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385" windowHeight="8445" activeTab="1"/>
  </bookViews>
  <sheets>
    <sheet name="10086工单" sheetId="3" r:id="rId1"/>
    <sheet name="7210086工单" sheetId="2" r:id="rId2"/>
    <sheet name="自接故障" sheetId="1" r:id="rId3"/>
    <sheet name="Sheet1" sheetId="4" r:id="rId4"/>
    <sheet name="Sheet2" sheetId="5" r:id="rId5"/>
    <sheet name="Sheet3" sheetId="6" r:id="rId6"/>
  </sheets>
  <externalReferences>
    <externalReference r:id="rId7"/>
  </externalReferences>
  <definedNames>
    <definedName name="_xlnm._FilterDatabase" localSheetId="0" hidden="1">'10086工单'!$A$1:$CW$5981</definedName>
    <definedName name="_xlnm._FilterDatabase" localSheetId="1" hidden="1">'7210086工单'!$A$1:$IV$2360</definedName>
    <definedName name="_xlnm._FilterDatabase" localSheetId="2" hidden="1">自接故障!$A$1:$N$816</definedName>
  </definedNames>
  <calcPr calcId="144525"/>
</workbook>
</file>

<file path=xl/calcChain.xml><?xml version="1.0" encoding="utf-8"?>
<calcChain xmlns="http://schemas.openxmlformats.org/spreadsheetml/2006/main">
  <c r="O619" i="3" l="1"/>
  <c r="O618" i="3"/>
  <c r="O617" i="3"/>
  <c r="O616" i="3"/>
  <c r="O615" i="3"/>
  <c r="O614" i="3"/>
  <c r="O613" i="3"/>
  <c r="O612" i="3"/>
  <c r="O611" i="3"/>
  <c r="O610" i="3"/>
  <c r="O609" i="3"/>
  <c r="O608" i="3"/>
  <c r="O607" i="3"/>
  <c r="O606" i="3"/>
  <c r="O605" i="3"/>
  <c r="O604" i="3"/>
  <c r="O603" i="3"/>
  <c r="O602" i="3"/>
  <c r="O601" i="3"/>
  <c r="O600" i="3"/>
  <c r="O599" i="3"/>
  <c r="O598" i="3"/>
  <c r="O597" i="3"/>
  <c r="O596" i="3"/>
  <c r="O595" i="3"/>
  <c r="O594" i="3"/>
  <c r="O593" i="3"/>
  <c r="O592" i="3"/>
  <c r="O591" i="3"/>
  <c r="O590" i="3"/>
  <c r="O589" i="3"/>
  <c r="O588" i="3"/>
  <c r="O587" i="3"/>
  <c r="O586" i="3"/>
  <c r="O585" i="3"/>
  <c r="O584" i="3"/>
  <c r="O583" i="3"/>
  <c r="O582" i="3"/>
  <c r="D582" i="3"/>
  <c r="O581" i="3"/>
  <c r="D581" i="3"/>
  <c r="O580" i="3"/>
  <c r="D580" i="3"/>
  <c r="O579" i="3"/>
  <c r="D579" i="3"/>
  <c r="O578" i="3"/>
  <c r="D578" i="3"/>
  <c r="O577" i="3"/>
  <c r="D577" i="3"/>
  <c r="O576" i="3"/>
  <c r="D576" i="3"/>
  <c r="O575" i="3"/>
  <c r="D575" i="3"/>
  <c r="O574" i="3"/>
  <c r="D574" i="3"/>
  <c r="O573" i="3"/>
  <c r="D573" i="3"/>
  <c r="O572" i="3"/>
  <c r="D572" i="3"/>
  <c r="O571" i="3"/>
  <c r="D571" i="3"/>
  <c r="O570" i="3"/>
  <c r="D570" i="3"/>
  <c r="O569" i="3"/>
  <c r="D569" i="3"/>
  <c r="O568" i="3"/>
  <c r="D568" i="3"/>
  <c r="O567" i="3"/>
  <c r="D567" i="3"/>
  <c r="O566" i="3"/>
  <c r="D566" i="3"/>
  <c r="O565" i="3"/>
  <c r="D565" i="3"/>
  <c r="O564" i="3"/>
  <c r="D564" i="3"/>
  <c r="O563" i="3"/>
  <c r="D563" i="3"/>
  <c r="O562" i="3"/>
  <c r="D562" i="3"/>
  <c r="O561" i="3"/>
  <c r="D561" i="3"/>
  <c r="O560" i="3"/>
  <c r="D560" i="3"/>
  <c r="O559" i="3"/>
  <c r="D559" i="3"/>
  <c r="O558" i="3"/>
  <c r="D558" i="3"/>
  <c r="O557" i="3"/>
  <c r="D557" i="3"/>
  <c r="O556" i="3"/>
  <c r="D556" i="3"/>
  <c r="O555" i="3"/>
  <c r="D555" i="3"/>
  <c r="O554" i="3"/>
  <c r="D554" i="3"/>
  <c r="O553" i="3"/>
  <c r="D553" i="3"/>
  <c r="O552" i="3"/>
  <c r="D552" i="3"/>
  <c r="O551" i="3"/>
  <c r="D551" i="3"/>
  <c r="O550" i="3"/>
  <c r="D550" i="3"/>
  <c r="O549" i="3"/>
  <c r="D549" i="3"/>
  <c r="O548" i="3"/>
  <c r="D548" i="3"/>
  <c r="O547" i="3"/>
  <c r="D547" i="3"/>
  <c r="O546" i="3"/>
  <c r="D546" i="3"/>
  <c r="O545" i="3"/>
  <c r="D545" i="3"/>
  <c r="O544" i="3"/>
  <c r="D544" i="3"/>
  <c r="O543" i="3"/>
  <c r="D543" i="3"/>
  <c r="O542" i="3"/>
  <c r="D542" i="3"/>
  <c r="O541" i="3"/>
  <c r="D541" i="3"/>
  <c r="O540" i="3"/>
  <c r="D540" i="3"/>
  <c r="O539" i="3"/>
  <c r="D539" i="3"/>
  <c r="O538" i="3"/>
  <c r="D538" i="3"/>
  <c r="O537" i="3"/>
  <c r="D537" i="3"/>
  <c r="O536" i="3"/>
  <c r="D536" i="3"/>
  <c r="O535" i="3"/>
  <c r="D535" i="3"/>
  <c r="O534" i="3"/>
  <c r="D534" i="3"/>
  <c r="O533" i="3"/>
  <c r="D533" i="3"/>
  <c r="O532" i="3"/>
  <c r="D532" i="3"/>
  <c r="O531" i="3"/>
  <c r="D531" i="3"/>
  <c r="O530" i="3"/>
  <c r="D530" i="3"/>
  <c r="O529" i="3"/>
  <c r="D529" i="3"/>
  <c r="O528" i="3"/>
  <c r="D528" i="3"/>
  <c r="O527" i="3"/>
  <c r="D527" i="3"/>
  <c r="O526" i="3"/>
  <c r="D526" i="3"/>
  <c r="O525" i="3"/>
  <c r="D525" i="3"/>
  <c r="O524" i="3"/>
  <c r="D524" i="3"/>
  <c r="O523" i="3"/>
  <c r="D523" i="3"/>
  <c r="O522" i="3"/>
  <c r="D522" i="3"/>
  <c r="O521" i="3"/>
  <c r="D521" i="3"/>
  <c r="O520" i="3"/>
  <c r="D520" i="3"/>
  <c r="O519" i="3"/>
  <c r="D519" i="3"/>
  <c r="O518" i="3"/>
  <c r="D518" i="3"/>
  <c r="O517" i="3"/>
  <c r="D517" i="3"/>
  <c r="O516" i="3"/>
  <c r="D516" i="3"/>
  <c r="O515" i="3"/>
  <c r="D515" i="3"/>
  <c r="O514" i="3"/>
  <c r="D514" i="3"/>
  <c r="O513" i="3"/>
  <c r="D513" i="3"/>
  <c r="O512" i="3"/>
  <c r="D512" i="3"/>
  <c r="O511" i="3"/>
  <c r="D511" i="3"/>
  <c r="O510" i="3"/>
  <c r="D510" i="3"/>
  <c r="O509" i="3"/>
  <c r="D509" i="3"/>
  <c r="O508" i="3"/>
  <c r="D508" i="3"/>
  <c r="O507" i="3"/>
  <c r="D507" i="3"/>
  <c r="O506" i="3"/>
  <c r="D506" i="3"/>
  <c r="O505" i="3"/>
  <c r="D505" i="3"/>
  <c r="O504" i="3"/>
  <c r="D504" i="3"/>
  <c r="O503" i="3"/>
  <c r="D503" i="3"/>
  <c r="O502" i="3"/>
  <c r="D502" i="3"/>
  <c r="O501" i="3"/>
  <c r="D501" i="3"/>
  <c r="O500" i="3"/>
  <c r="D500" i="3"/>
  <c r="O499" i="3"/>
  <c r="D499" i="3"/>
  <c r="O498" i="3"/>
  <c r="D498" i="3"/>
  <c r="O497" i="3"/>
  <c r="D497" i="3"/>
  <c r="O496" i="3"/>
  <c r="D496" i="3"/>
  <c r="O495" i="3"/>
  <c r="D495" i="3"/>
  <c r="O494" i="3"/>
  <c r="D494" i="3"/>
  <c r="O493" i="3"/>
  <c r="D493" i="3"/>
  <c r="O492" i="3"/>
  <c r="D492" i="3"/>
  <c r="O491" i="3"/>
  <c r="D491" i="3"/>
  <c r="O490" i="3"/>
  <c r="D490" i="3"/>
  <c r="O489" i="3"/>
  <c r="D489" i="3"/>
  <c r="O488" i="3"/>
  <c r="D488" i="3"/>
  <c r="O487" i="3"/>
  <c r="D487" i="3"/>
  <c r="O486" i="3"/>
  <c r="D486" i="3"/>
  <c r="O485" i="3"/>
  <c r="D485" i="3"/>
  <c r="O484" i="3"/>
  <c r="D484" i="3"/>
  <c r="O483" i="3"/>
  <c r="D483" i="3"/>
  <c r="O482" i="3"/>
  <c r="D482" i="3"/>
  <c r="O481" i="3"/>
  <c r="D481" i="3"/>
  <c r="O480" i="3"/>
  <c r="D480" i="3"/>
  <c r="O479" i="3"/>
  <c r="D479" i="3"/>
  <c r="O478" i="3"/>
  <c r="D478" i="3"/>
  <c r="O477" i="3"/>
  <c r="D477" i="3"/>
  <c r="O476" i="3"/>
  <c r="D476" i="3"/>
  <c r="O475" i="3"/>
  <c r="D475" i="3"/>
  <c r="O474" i="3"/>
  <c r="D474" i="3"/>
  <c r="O473" i="3"/>
  <c r="D473" i="3"/>
  <c r="O472" i="3"/>
  <c r="D472" i="3"/>
  <c r="O471" i="3"/>
  <c r="D471" i="3"/>
  <c r="O470" i="3"/>
  <c r="D470" i="3"/>
  <c r="O469" i="3"/>
  <c r="D469" i="3"/>
  <c r="O468" i="3"/>
  <c r="D468" i="3"/>
  <c r="O467" i="3"/>
  <c r="D467" i="3"/>
  <c r="O466" i="3"/>
  <c r="D466" i="3"/>
  <c r="O465" i="3"/>
  <c r="D465" i="3"/>
  <c r="O464" i="3"/>
  <c r="D464" i="3"/>
  <c r="O463" i="3"/>
  <c r="D463" i="3"/>
  <c r="O462" i="3"/>
  <c r="D462" i="3"/>
  <c r="O461" i="3"/>
  <c r="D461" i="3"/>
  <c r="O460" i="3"/>
  <c r="D460" i="3"/>
  <c r="O459" i="3"/>
  <c r="D459" i="3"/>
  <c r="O458" i="3"/>
  <c r="D458" i="3"/>
  <c r="O457" i="3"/>
  <c r="D457" i="3"/>
  <c r="O456" i="3"/>
  <c r="D456" i="3"/>
  <c r="O455" i="3"/>
  <c r="D455" i="3"/>
  <c r="O454" i="3"/>
  <c r="D454" i="3"/>
  <c r="O453" i="3"/>
  <c r="D453" i="3"/>
  <c r="O452" i="3"/>
  <c r="D452" i="3"/>
  <c r="O451" i="3"/>
  <c r="D451" i="3"/>
  <c r="O450" i="3"/>
  <c r="D450" i="3"/>
  <c r="O449" i="3"/>
  <c r="D449" i="3"/>
  <c r="O448" i="3"/>
  <c r="D448" i="3"/>
  <c r="O447" i="3"/>
  <c r="D447" i="3"/>
  <c r="O446" i="3"/>
  <c r="D446" i="3"/>
  <c r="O445" i="3"/>
  <c r="D445" i="3"/>
  <c r="O444" i="3"/>
  <c r="D444" i="3"/>
  <c r="O443" i="3"/>
  <c r="D443" i="3"/>
  <c r="O442" i="3"/>
  <c r="D442" i="3"/>
  <c r="O441" i="3"/>
  <c r="D441" i="3"/>
  <c r="O440" i="3"/>
  <c r="D440" i="3"/>
  <c r="O439" i="3"/>
  <c r="D439" i="3"/>
  <c r="O438" i="3"/>
  <c r="D438" i="3"/>
  <c r="O437" i="3"/>
  <c r="D437" i="3"/>
  <c r="O436" i="3"/>
  <c r="D436" i="3"/>
  <c r="O435" i="3"/>
  <c r="D435" i="3"/>
  <c r="O434" i="3"/>
  <c r="D434" i="3"/>
  <c r="O433" i="3"/>
  <c r="D433" i="3"/>
  <c r="O432" i="3"/>
  <c r="D432" i="3"/>
  <c r="O431" i="3"/>
  <c r="D431" i="3"/>
  <c r="O430" i="3"/>
  <c r="D430" i="3"/>
  <c r="O429" i="3"/>
  <c r="D429" i="3"/>
  <c r="O428" i="3"/>
  <c r="D428" i="3"/>
  <c r="O427" i="3"/>
  <c r="D427" i="3"/>
  <c r="O426" i="3"/>
  <c r="D426" i="3"/>
  <c r="O425" i="3"/>
  <c r="D425" i="3"/>
  <c r="O424" i="3"/>
  <c r="D424" i="3"/>
  <c r="O423" i="3"/>
  <c r="D423" i="3"/>
  <c r="O422" i="3"/>
  <c r="D422" i="3"/>
  <c r="O421" i="3"/>
  <c r="D421" i="3"/>
  <c r="O420" i="3"/>
  <c r="D420" i="3"/>
  <c r="O419" i="3"/>
  <c r="D419" i="3"/>
  <c r="O418" i="3"/>
  <c r="D418" i="3"/>
  <c r="O417" i="3"/>
  <c r="D417" i="3"/>
  <c r="O416" i="3"/>
  <c r="D416" i="3"/>
  <c r="O415" i="3"/>
  <c r="D415" i="3"/>
  <c r="O414" i="3"/>
  <c r="D414" i="3"/>
  <c r="O413" i="3"/>
  <c r="D413" i="3"/>
  <c r="O412" i="3"/>
  <c r="D412" i="3"/>
  <c r="O411" i="3"/>
  <c r="D411" i="3"/>
  <c r="O410" i="3"/>
  <c r="D410" i="3"/>
  <c r="O409" i="3"/>
  <c r="D409" i="3"/>
  <c r="O408" i="3"/>
  <c r="D408" i="3"/>
  <c r="O407" i="3"/>
  <c r="D407" i="3"/>
  <c r="O406" i="3"/>
  <c r="D406" i="3"/>
  <c r="O405" i="3"/>
  <c r="D405" i="3"/>
  <c r="O404" i="3"/>
  <c r="D404" i="3"/>
  <c r="O403" i="3"/>
  <c r="D403" i="3"/>
  <c r="O402" i="3"/>
  <c r="D402" i="3"/>
  <c r="O401" i="3"/>
  <c r="D401" i="3"/>
  <c r="O400" i="3"/>
  <c r="D400" i="3"/>
  <c r="O399" i="3"/>
  <c r="D399" i="3"/>
  <c r="O398" i="3"/>
  <c r="D398" i="3"/>
  <c r="O397" i="3"/>
  <c r="D397" i="3"/>
  <c r="O396" i="3"/>
  <c r="D396" i="3"/>
  <c r="O395" i="3"/>
  <c r="D395" i="3"/>
  <c r="O394" i="3"/>
  <c r="D394" i="3"/>
  <c r="O393" i="3"/>
  <c r="D393" i="3"/>
  <c r="O392" i="3"/>
  <c r="D392" i="3"/>
  <c r="O391" i="3"/>
  <c r="D391" i="3"/>
  <c r="O390" i="3"/>
  <c r="D390" i="3"/>
  <c r="O389" i="3"/>
  <c r="D389" i="3"/>
  <c r="O388" i="3"/>
  <c r="D388" i="3"/>
  <c r="O387" i="3"/>
  <c r="D387" i="3"/>
  <c r="O386" i="3"/>
  <c r="D386" i="3"/>
  <c r="O385" i="3"/>
  <c r="D385" i="3"/>
  <c r="O384" i="3"/>
  <c r="D384" i="3"/>
  <c r="O383" i="3"/>
  <c r="D383" i="3"/>
  <c r="O382" i="3"/>
  <c r="D382" i="3"/>
  <c r="O381" i="3"/>
  <c r="D381" i="3"/>
  <c r="O380" i="3"/>
  <c r="D380" i="3"/>
  <c r="O379" i="3"/>
  <c r="D379" i="3"/>
  <c r="O378" i="3"/>
  <c r="D378" i="3"/>
  <c r="O377" i="3"/>
  <c r="D377" i="3"/>
  <c r="O376" i="3"/>
  <c r="D376" i="3"/>
  <c r="O375" i="3"/>
  <c r="D375" i="3"/>
  <c r="O374" i="3"/>
  <c r="D374" i="3"/>
  <c r="O373" i="3"/>
  <c r="D373" i="3"/>
  <c r="O372" i="3"/>
  <c r="D372" i="3"/>
  <c r="O371" i="3"/>
  <c r="D371" i="3"/>
  <c r="O370" i="3"/>
  <c r="D370" i="3"/>
  <c r="O369" i="3"/>
  <c r="D369" i="3"/>
  <c r="O368" i="3"/>
  <c r="D368" i="3"/>
  <c r="O367" i="3"/>
  <c r="D367" i="3"/>
  <c r="O366" i="3"/>
  <c r="D366" i="3"/>
  <c r="O365" i="3"/>
  <c r="D365" i="3"/>
  <c r="O364" i="3"/>
  <c r="D364" i="3"/>
  <c r="O363" i="3"/>
  <c r="D363" i="3"/>
  <c r="O362" i="3"/>
  <c r="D362" i="3"/>
  <c r="O361" i="3"/>
  <c r="D361" i="3"/>
  <c r="O360" i="3"/>
  <c r="D360" i="3"/>
  <c r="O359" i="3"/>
  <c r="D359" i="3"/>
  <c r="O358" i="3"/>
  <c r="D358" i="3"/>
  <c r="O357" i="3"/>
  <c r="D357" i="3"/>
  <c r="O356" i="3"/>
  <c r="D356" i="3"/>
  <c r="O355" i="3"/>
  <c r="D355" i="3"/>
  <c r="O354" i="3"/>
  <c r="D354" i="3"/>
  <c r="O353" i="3"/>
  <c r="D353" i="3"/>
  <c r="O352" i="3"/>
  <c r="D352" i="3"/>
  <c r="O351" i="3"/>
  <c r="D351" i="3"/>
  <c r="O350" i="3"/>
  <c r="D350" i="3"/>
  <c r="O349" i="3"/>
  <c r="D349" i="3"/>
  <c r="O348" i="3"/>
  <c r="D348" i="3"/>
  <c r="O347" i="3"/>
  <c r="D347" i="3"/>
  <c r="O346" i="3"/>
  <c r="D346" i="3"/>
  <c r="O345" i="3"/>
  <c r="D345" i="3"/>
  <c r="O344" i="3"/>
  <c r="D344" i="3"/>
  <c r="O343" i="3"/>
  <c r="D343" i="3"/>
  <c r="O342" i="3"/>
  <c r="D342" i="3"/>
  <c r="O341" i="3"/>
  <c r="D341" i="3"/>
  <c r="O340" i="3"/>
  <c r="D340" i="3"/>
  <c r="O339" i="3"/>
  <c r="D339" i="3"/>
  <c r="O338" i="3"/>
  <c r="D338" i="3"/>
  <c r="O337" i="3"/>
  <c r="D337" i="3"/>
  <c r="O336" i="3"/>
  <c r="D336" i="3"/>
  <c r="O335" i="3"/>
  <c r="D335" i="3"/>
  <c r="O334" i="3"/>
  <c r="D334" i="3"/>
  <c r="O333" i="3"/>
  <c r="D333" i="3"/>
  <c r="O332" i="3"/>
  <c r="D332" i="3"/>
  <c r="O331" i="3"/>
  <c r="D331" i="3"/>
  <c r="O330" i="3"/>
  <c r="D330" i="3"/>
  <c r="O329" i="3"/>
  <c r="D329" i="3"/>
  <c r="O328" i="3"/>
  <c r="D328" i="3"/>
  <c r="O327" i="3"/>
  <c r="D327" i="3"/>
  <c r="O326" i="3"/>
  <c r="D326" i="3"/>
  <c r="O325" i="3"/>
  <c r="D325" i="3"/>
  <c r="O324" i="3"/>
  <c r="D324" i="3"/>
  <c r="O323" i="3"/>
  <c r="D323" i="3"/>
  <c r="O322" i="3"/>
  <c r="D322" i="3"/>
  <c r="O321" i="3"/>
  <c r="D321" i="3"/>
  <c r="O320" i="3"/>
  <c r="D320" i="3"/>
  <c r="O319" i="3"/>
  <c r="D319" i="3"/>
  <c r="O318" i="3"/>
  <c r="D318" i="3"/>
  <c r="O317" i="3"/>
  <c r="D317" i="3"/>
  <c r="O316" i="3"/>
  <c r="D316" i="3"/>
  <c r="O315" i="3"/>
  <c r="D315" i="3"/>
  <c r="O314" i="3"/>
  <c r="D314" i="3"/>
  <c r="O313" i="3"/>
  <c r="D313" i="3"/>
  <c r="O312" i="3"/>
  <c r="D312" i="3"/>
  <c r="O311" i="3"/>
  <c r="D311" i="3"/>
  <c r="O310" i="3"/>
  <c r="D310" i="3"/>
  <c r="O309" i="3"/>
  <c r="D309" i="3"/>
  <c r="O308" i="3"/>
  <c r="D308" i="3"/>
  <c r="O307" i="3"/>
  <c r="D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O2" i="3"/>
  <c r="D2" i="3"/>
  <c r="M2360" i="2"/>
  <c r="M2359" i="2"/>
  <c r="M2358" i="2"/>
  <c r="M2357" i="2"/>
  <c r="M2356" i="2"/>
  <c r="M2355" i="2"/>
  <c r="M2354" i="2"/>
  <c r="M2353" i="2"/>
  <c r="M2352" i="2"/>
  <c r="M2351" i="2"/>
  <c r="M2350" i="2"/>
  <c r="M2349" i="2"/>
  <c r="M2348" i="2"/>
  <c r="M2347" i="2"/>
  <c r="M2346" i="2"/>
  <c r="M2345" i="2"/>
  <c r="M2344" i="2"/>
  <c r="M2343" i="2"/>
  <c r="M2342" i="2"/>
  <c r="M2341" i="2"/>
  <c r="M2340" i="2"/>
  <c r="M2339" i="2"/>
  <c r="M2338" i="2"/>
  <c r="M2337" i="2"/>
  <c r="M2336" i="2"/>
  <c r="M2335" i="2"/>
  <c r="M2334" i="2"/>
  <c r="M2333" i="2"/>
  <c r="M2332" i="2"/>
  <c r="M2331" i="2"/>
  <c r="M2330" i="2"/>
  <c r="M2329" i="2"/>
  <c r="M2328" i="2"/>
  <c r="M2327" i="2"/>
  <c r="M2326" i="2"/>
  <c r="M2325" i="2"/>
  <c r="M2324" i="2"/>
  <c r="M2323" i="2"/>
  <c r="M2322" i="2"/>
  <c r="M2321" i="2"/>
  <c r="M2320" i="2"/>
  <c r="M2319" i="2"/>
  <c r="M2318" i="2"/>
  <c r="M2317" i="2"/>
  <c r="M2316" i="2"/>
  <c r="M2315" i="2"/>
  <c r="M2314" i="2"/>
  <c r="M2313" i="2"/>
  <c r="M2312" i="2"/>
  <c r="M2311" i="2"/>
  <c r="M2310" i="2"/>
  <c r="M2309" i="2"/>
  <c r="M2308" i="2"/>
  <c r="M2307" i="2"/>
  <c r="M2306" i="2"/>
  <c r="M2305" i="2"/>
  <c r="M2304" i="2"/>
  <c r="M2303" i="2"/>
  <c r="M2302" i="2"/>
  <c r="M2301" i="2"/>
  <c r="M2300" i="2"/>
  <c r="M2299" i="2"/>
  <c r="M2298" i="2"/>
  <c r="M2297" i="2"/>
  <c r="M2296" i="2"/>
  <c r="M2295" i="2"/>
  <c r="M2294" i="2"/>
  <c r="M2293" i="2"/>
  <c r="M2292" i="2"/>
  <c r="M2291" i="2"/>
  <c r="M2290" i="2"/>
  <c r="M2289" i="2"/>
  <c r="M2288" i="2"/>
  <c r="M2287" i="2"/>
  <c r="M2286" i="2"/>
  <c r="M2285" i="2"/>
  <c r="M2284" i="2"/>
  <c r="M2283" i="2"/>
  <c r="M2282" i="2"/>
  <c r="M2281" i="2"/>
  <c r="M2280" i="2"/>
  <c r="M2279" i="2"/>
  <c r="M2278" i="2"/>
  <c r="M2277" i="2"/>
  <c r="M2276" i="2"/>
  <c r="M2275" i="2"/>
  <c r="M2274" i="2"/>
  <c r="M2273" i="2"/>
  <c r="M2272" i="2"/>
  <c r="M2271" i="2"/>
  <c r="M2270" i="2"/>
  <c r="M2269" i="2"/>
  <c r="M2268" i="2"/>
  <c r="M2267" i="2"/>
  <c r="M2266" i="2"/>
  <c r="M2265" i="2"/>
  <c r="M2264" i="2"/>
  <c r="M2263" i="2"/>
  <c r="M2262" i="2"/>
  <c r="M2261" i="2"/>
  <c r="M2260" i="2"/>
  <c r="M2259" i="2"/>
  <c r="M2258" i="2"/>
  <c r="M2257" i="2"/>
  <c r="M2256" i="2"/>
  <c r="M2255" i="2"/>
  <c r="M2254" i="2"/>
  <c r="M2253" i="2"/>
  <c r="M2252" i="2"/>
  <c r="M2251" i="2"/>
  <c r="M2250" i="2"/>
  <c r="M2249" i="2"/>
  <c r="M2248" i="2"/>
  <c r="M2247" i="2"/>
  <c r="M2246" i="2"/>
  <c r="M2245" i="2"/>
  <c r="M2244" i="2"/>
  <c r="M2243" i="2"/>
  <c r="M2242" i="2"/>
  <c r="M2241" i="2"/>
  <c r="M2240" i="2"/>
  <c r="M2239" i="2"/>
  <c r="M2238" i="2"/>
  <c r="M2237" i="2"/>
  <c r="M2236" i="2"/>
  <c r="M2235" i="2"/>
  <c r="M2234" i="2"/>
  <c r="M2233" i="2"/>
  <c r="M2232" i="2"/>
  <c r="M2231" i="2"/>
  <c r="M2230" i="2"/>
  <c r="M2229" i="2"/>
  <c r="M2228" i="2"/>
  <c r="M2227" i="2"/>
  <c r="M2226" i="2"/>
  <c r="M2225" i="2"/>
  <c r="M2224" i="2"/>
  <c r="M2223" i="2"/>
  <c r="M2222" i="2"/>
  <c r="M2221" i="2"/>
  <c r="M2220" i="2"/>
  <c r="M2219" i="2"/>
  <c r="M2218" i="2"/>
  <c r="M2217" i="2"/>
  <c r="M2216" i="2"/>
  <c r="M2215" i="2"/>
  <c r="M2214" i="2"/>
  <c r="M2213" i="2"/>
  <c r="M2212" i="2"/>
  <c r="M2211" i="2"/>
  <c r="M2210" i="2"/>
  <c r="M2209" i="2"/>
  <c r="M2208" i="2"/>
  <c r="M2207" i="2"/>
  <c r="M2206" i="2"/>
  <c r="M2205" i="2"/>
  <c r="M2204" i="2"/>
  <c r="M2203" i="2"/>
  <c r="M2202" i="2"/>
  <c r="M2201" i="2"/>
  <c r="M2200" i="2"/>
  <c r="M2199" i="2"/>
  <c r="M2198" i="2"/>
  <c r="M2197" i="2"/>
  <c r="M2196" i="2"/>
  <c r="M2195" i="2"/>
  <c r="M2194" i="2"/>
  <c r="M2193" i="2"/>
  <c r="M2192" i="2"/>
  <c r="M2191" i="2"/>
  <c r="M2190" i="2"/>
  <c r="M2189" i="2"/>
  <c r="M2188" i="2"/>
  <c r="M2187" i="2"/>
  <c r="M2186" i="2"/>
  <c r="M2185" i="2"/>
  <c r="M2184" i="2"/>
  <c r="M2183" i="2"/>
  <c r="M2182" i="2"/>
  <c r="M2181" i="2"/>
  <c r="M2180" i="2"/>
  <c r="D2180" i="2"/>
  <c r="M2179" i="2"/>
  <c r="D2179" i="2"/>
  <c r="M2178" i="2"/>
  <c r="D2178" i="2"/>
  <c r="M2177" i="2"/>
  <c r="D2177" i="2"/>
  <c r="M2176" i="2"/>
  <c r="D2176" i="2"/>
  <c r="M2175" i="2"/>
  <c r="D2175" i="2"/>
  <c r="M2174" i="2"/>
  <c r="D2174" i="2"/>
  <c r="M2173" i="2"/>
  <c r="D2173" i="2"/>
  <c r="M2172" i="2"/>
  <c r="D2172" i="2"/>
  <c r="M2171" i="2"/>
  <c r="D2171" i="2"/>
  <c r="M2170" i="2"/>
  <c r="D2170" i="2"/>
  <c r="M2169" i="2"/>
  <c r="D2169" i="2"/>
  <c r="M2168" i="2"/>
  <c r="D2168" i="2"/>
  <c r="M2167" i="2"/>
  <c r="D2167" i="2"/>
  <c r="M2166" i="2"/>
  <c r="D2166" i="2"/>
  <c r="M2165" i="2"/>
  <c r="D2165" i="2"/>
  <c r="M2164" i="2"/>
  <c r="D2164" i="2"/>
  <c r="M2163" i="2"/>
  <c r="D2163" i="2"/>
  <c r="M2162" i="2"/>
  <c r="D2162" i="2"/>
  <c r="M2161" i="2"/>
  <c r="D2161" i="2"/>
  <c r="M2160" i="2"/>
  <c r="D2160" i="2"/>
  <c r="M2159" i="2"/>
  <c r="D2159" i="2"/>
  <c r="M2158" i="2"/>
  <c r="D2158" i="2"/>
  <c r="M2157" i="2"/>
  <c r="D2157" i="2"/>
  <c r="M2156" i="2"/>
  <c r="D2156" i="2"/>
  <c r="M2155" i="2"/>
  <c r="D2155" i="2"/>
  <c r="M2154" i="2"/>
  <c r="D2154" i="2"/>
  <c r="M2153" i="2"/>
  <c r="D2153" i="2"/>
  <c r="M2152" i="2"/>
  <c r="D2152" i="2"/>
  <c r="M2151" i="2"/>
  <c r="D2151" i="2"/>
  <c r="M2150" i="2"/>
  <c r="D2150" i="2"/>
  <c r="M2149" i="2"/>
  <c r="D2149" i="2"/>
  <c r="M2148" i="2"/>
  <c r="D2148" i="2"/>
  <c r="M2147" i="2"/>
  <c r="D2147" i="2"/>
  <c r="M2146" i="2"/>
  <c r="D2146" i="2"/>
  <c r="M2145" i="2"/>
  <c r="D2145" i="2"/>
  <c r="M2144" i="2"/>
  <c r="D2144" i="2"/>
  <c r="M2143" i="2"/>
  <c r="D2143" i="2"/>
  <c r="M2142" i="2"/>
  <c r="D2142" i="2"/>
  <c r="M2141" i="2"/>
  <c r="D2141" i="2"/>
  <c r="M2140" i="2"/>
  <c r="D2140" i="2"/>
  <c r="M2139" i="2"/>
  <c r="D2139" i="2"/>
  <c r="M2138" i="2"/>
  <c r="D2138" i="2"/>
  <c r="M2137" i="2"/>
  <c r="D2137" i="2"/>
  <c r="M2136" i="2"/>
  <c r="D2136" i="2"/>
  <c r="M2135" i="2"/>
  <c r="D2135" i="2"/>
  <c r="M2134" i="2"/>
  <c r="D2134" i="2"/>
  <c r="M2133" i="2"/>
  <c r="D2133" i="2"/>
  <c r="M2132" i="2"/>
  <c r="D2132" i="2"/>
  <c r="M2131" i="2"/>
  <c r="D2131" i="2"/>
  <c r="M2130" i="2"/>
  <c r="D2130" i="2"/>
  <c r="M2129" i="2"/>
  <c r="D2129" i="2"/>
  <c r="M2128" i="2"/>
  <c r="D2128" i="2"/>
  <c r="M2127" i="2"/>
  <c r="D2127" i="2"/>
  <c r="M2126" i="2"/>
  <c r="D2126" i="2"/>
  <c r="M2125" i="2"/>
  <c r="D2125" i="2"/>
  <c r="M2124" i="2"/>
  <c r="D2124" i="2"/>
  <c r="M2123" i="2"/>
  <c r="D2123" i="2"/>
  <c r="M2122" i="2"/>
  <c r="D2122" i="2"/>
  <c r="M2121" i="2"/>
  <c r="D2121" i="2"/>
  <c r="M2120" i="2"/>
  <c r="D2120" i="2"/>
  <c r="M2119" i="2"/>
  <c r="D2119" i="2"/>
  <c r="M2118" i="2"/>
  <c r="D2118" i="2"/>
  <c r="M2117" i="2"/>
  <c r="D2117" i="2"/>
  <c r="M2116" i="2"/>
  <c r="D2116" i="2"/>
  <c r="M2115" i="2"/>
  <c r="D2115" i="2"/>
  <c r="M2114" i="2"/>
  <c r="D2114" i="2"/>
  <c r="M2113" i="2"/>
  <c r="D2113" i="2"/>
  <c r="M2112" i="2"/>
  <c r="D2112" i="2"/>
  <c r="M2111" i="2"/>
  <c r="D2111" i="2"/>
  <c r="M2110" i="2"/>
  <c r="D2110" i="2"/>
  <c r="M2109" i="2"/>
  <c r="D2109" i="2"/>
  <c r="M2108" i="2"/>
  <c r="D2108" i="2"/>
  <c r="M2107" i="2"/>
  <c r="D2107" i="2"/>
  <c r="M2106" i="2"/>
  <c r="D2106" i="2"/>
  <c r="M2105" i="2"/>
  <c r="D2105" i="2"/>
  <c r="M2104" i="2"/>
  <c r="D2104" i="2"/>
  <c r="M2103" i="2"/>
  <c r="D2103" i="2"/>
  <c r="M2102" i="2"/>
  <c r="D2102" i="2"/>
  <c r="M2101" i="2"/>
  <c r="D2101" i="2"/>
  <c r="M2100" i="2"/>
  <c r="D2100" i="2"/>
  <c r="M2099" i="2"/>
  <c r="D2099" i="2"/>
  <c r="M2098" i="2"/>
  <c r="D2098" i="2"/>
  <c r="M2097" i="2"/>
  <c r="D2097" i="2"/>
  <c r="M2096" i="2"/>
  <c r="D2096" i="2"/>
  <c r="M2095" i="2"/>
  <c r="D2095" i="2"/>
  <c r="M2094" i="2"/>
  <c r="D2094" i="2"/>
  <c r="M2093" i="2"/>
  <c r="D2093" i="2"/>
  <c r="M2092" i="2"/>
  <c r="D2092" i="2"/>
  <c r="M2091" i="2"/>
  <c r="D2091" i="2"/>
  <c r="M2090" i="2"/>
  <c r="D2090" i="2"/>
  <c r="M2089" i="2"/>
  <c r="D2089" i="2"/>
  <c r="M2088" i="2"/>
  <c r="D2088" i="2"/>
  <c r="M2087" i="2"/>
  <c r="D2087" i="2"/>
  <c r="M2086" i="2"/>
  <c r="D2086" i="2"/>
  <c r="M2085" i="2"/>
  <c r="D2085" i="2"/>
  <c r="M2084" i="2"/>
  <c r="D2084" i="2"/>
  <c r="M2083" i="2"/>
  <c r="D2083" i="2"/>
  <c r="M2082" i="2"/>
  <c r="D2082" i="2"/>
  <c r="M2081" i="2"/>
  <c r="D2081" i="2"/>
  <c r="M2080" i="2"/>
  <c r="D2080" i="2"/>
  <c r="M2079" i="2"/>
  <c r="D2079" i="2"/>
  <c r="M2078" i="2"/>
  <c r="D2078" i="2"/>
  <c r="M2077" i="2"/>
  <c r="D2077" i="2"/>
  <c r="M2076" i="2"/>
  <c r="D2076" i="2"/>
  <c r="M2075" i="2"/>
  <c r="D2075" i="2"/>
  <c r="M2074" i="2"/>
  <c r="D2074" i="2"/>
  <c r="M2073" i="2"/>
  <c r="D2073" i="2"/>
  <c r="M2072" i="2"/>
  <c r="D2072" i="2"/>
  <c r="M2071" i="2"/>
  <c r="D2071" i="2"/>
  <c r="M2070" i="2"/>
  <c r="D2070" i="2"/>
  <c r="M2069" i="2"/>
  <c r="D2069" i="2"/>
  <c r="M2068" i="2"/>
  <c r="D2068" i="2"/>
  <c r="M2067" i="2"/>
  <c r="D2067" i="2"/>
  <c r="M2066" i="2"/>
  <c r="D2066" i="2"/>
  <c r="M2065" i="2"/>
  <c r="D2065" i="2"/>
  <c r="M2064" i="2"/>
  <c r="D2064" i="2"/>
  <c r="M2063" i="2"/>
  <c r="D2063" i="2"/>
  <c r="M2062" i="2"/>
  <c r="D2062" i="2"/>
  <c r="M2061" i="2"/>
  <c r="D2061" i="2"/>
  <c r="M2060" i="2"/>
  <c r="D2060" i="2"/>
  <c r="M2059" i="2"/>
  <c r="D2059" i="2"/>
  <c r="M2058" i="2"/>
  <c r="D2058" i="2"/>
  <c r="M2057" i="2"/>
  <c r="D2057" i="2"/>
  <c r="M2056" i="2"/>
  <c r="D2056" i="2"/>
  <c r="M2055" i="2"/>
  <c r="D2055" i="2"/>
  <c r="M2054" i="2"/>
  <c r="D2054" i="2"/>
  <c r="M2053" i="2"/>
  <c r="D2053" i="2"/>
  <c r="M2052" i="2"/>
  <c r="D2052" i="2"/>
  <c r="M2051" i="2"/>
  <c r="D2051" i="2"/>
  <c r="M2050" i="2"/>
  <c r="D2050" i="2"/>
  <c r="M2049" i="2"/>
  <c r="D2049" i="2"/>
  <c r="M2048" i="2"/>
  <c r="D2048" i="2"/>
  <c r="M2047" i="2"/>
  <c r="D2047" i="2"/>
  <c r="M2046" i="2"/>
  <c r="D2046" i="2"/>
  <c r="M2045" i="2"/>
  <c r="D2045" i="2"/>
  <c r="M2044" i="2"/>
  <c r="D2044" i="2"/>
  <c r="M2043" i="2"/>
  <c r="D2043" i="2"/>
  <c r="M2042" i="2"/>
  <c r="D2042" i="2"/>
  <c r="M2041" i="2"/>
  <c r="D2041" i="2"/>
  <c r="M2040" i="2"/>
  <c r="D2040" i="2"/>
  <c r="M2039" i="2"/>
  <c r="D2039" i="2"/>
  <c r="M2038" i="2"/>
  <c r="D2038" i="2"/>
  <c r="M2037" i="2"/>
  <c r="D2037" i="2"/>
  <c r="M2036" i="2"/>
  <c r="D2036" i="2"/>
  <c r="M2035" i="2"/>
  <c r="D2035" i="2"/>
  <c r="M2034" i="2"/>
  <c r="D2034" i="2"/>
  <c r="M2033" i="2"/>
  <c r="D2033" i="2"/>
  <c r="M2032" i="2"/>
  <c r="D2032" i="2"/>
  <c r="M2031" i="2"/>
  <c r="D2031" i="2"/>
  <c r="M2030" i="2"/>
  <c r="D2030" i="2"/>
  <c r="M2029" i="2"/>
  <c r="D2029" i="2"/>
  <c r="M2028" i="2"/>
  <c r="D2028" i="2"/>
  <c r="M2027" i="2"/>
  <c r="D2027" i="2"/>
  <c r="M2026" i="2"/>
  <c r="D2026" i="2"/>
  <c r="M2025" i="2"/>
  <c r="D2025" i="2"/>
  <c r="M2024" i="2"/>
  <c r="D2024" i="2"/>
  <c r="M2023" i="2"/>
  <c r="D2023" i="2"/>
  <c r="M2022" i="2"/>
  <c r="D2022" i="2"/>
  <c r="M2021" i="2"/>
  <c r="D2021" i="2"/>
  <c r="M2020" i="2"/>
  <c r="D2020" i="2"/>
  <c r="M2019" i="2"/>
  <c r="D2019" i="2"/>
  <c r="M2018" i="2"/>
  <c r="D2018" i="2"/>
  <c r="M2017" i="2"/>
  <c r="D2017" i="2"/>
  <c r="M2016" i="2"/>
  <c r="D2016" i="2"/>
  <c r="M2015" i="2"/>
  <c r="D2015" i="2"/>
  <c r="M2014" i="2"/>
  <c r="D2014" i="2"/>
  <c r="M2013" i="2"/>
  <c r="D2013" i="2"/>
  <c r="M2012" i="2"/>
  <c r="D2012" i="2"/>
  <c r="M2011" i="2"/>
  <c r="D2011" i="2"/>
  <c r="M2010" i="2"/>
  <c r="D2010" i="2"/>
  <c r="M2009" i="2"/>
  <c r="D2009" i="2"/>
  <c r="M2008" i="2"/>
  <c r="D2008" i="2"/>
  <c r="M2007" i="2"/>
  <c r="D2007" i="2"/>
  <c r="M2006" i="2"/>
  <c r="D2006" i="2"/>
  <c r="M2005" i="2"/>
  <c r="D2005" i="2"/>
  <c r="M2004" i="2"/>
  <c r="D2004" i="2"/>
  <c r="M2003" i="2"/>
  <c r="D2003" i="2"/>
  <c r="M2002" i="2"/>
  <c r="D2002" i="2"/>
  <c r="M2001" i="2"/>
  <c r="D2001" i="2"/>
  <c r="M2000" i="2"/>
  <c r="D2000" i="2"/>
  <c r="M1999" i="2"/>
  <c r="D1999" i="2"/>
  <c r="M1998" i="2"/>
  <c r="D1998" i="2"/>
  <c r="M1997" i="2"/>
  <c r="D1997" i="2"/>
  <c r="M1996" i="2"/>
  <c r="D1996" i="2"/>
  <c r="M1995" i="2"/>
  <c r="D1995" i="2"/>
  <c r="M1994" i="2"/>
  <c r="D1994" i="2"/>
  <c r="M1993" i="2"/>
  <c r="D1993" i="2"/>
  <c r="M1992" i="2"/>
  <c r="D1992" i="2"/>
  <c r="M1991" i="2"/>
  <c r="D1991" i="2"/>
  <c r="M1990" i="2"/>
  <c r="D1990" i="2"/>
  <c r="M1989" i="2"/>
  <c r="D1989" i="2"/>
  <c r="M1988" i="2"/>
  <c r="D1988" i="2"/>
  <c r="M1987" i="2"/>
  <c r="D1987" i="2"/>
  <c r="M1986" i="2"/>
  <c r="D1986" i="2"/>
  <c r="M1985" i="2"/>
  <c r="D1985" i="2"/>
  <c r="M1984" i="2"/>
  <c r="D1984" i="2"/>
  <c r="M1983" i="2"/>
  <c r="D1983" i="2"/>
  <c r="M1982" i="2"/>
  <c r="D1982" i="2"/>
  <c r="M1981" i="2"/>
  <c r="D1981" i="2"/>
  <c r="M1980" i="2"/>
  <c r="D1980" i="2"/>
  <c r="M1979" i="2"/>
  <c r="D1979" i="2"/>
  <c r="M1978" i="2"/>
  <c r="D1978" i="2"/>
  <c r="M1977" i="2"/>
  <c r="D1977" i="2"/>
  <c r="M1976" i="2"/>
  <c r="D1976" i="2"/>
  <c r="M1975" i="2"/>
  <c r="D1975" i="2"/>
  <c r="M1974" i="2"/>
  <c r="D1974" i="2"/>
  <c r="M1973" i="2"/>
  <c r="D1973" i="2"/>
  <c r="M1972" i="2"/>
  <c r="D1972" i="2"/>
  <c r="M1971" i="2"/>
  <c r="D1971" i="2"/>
  <c r="M1970" i="2"/>
  <c r="D1970" i="2"/>
  <c r="M1969" i="2"/>
  <c r="D1969" i="2"/>
  <c r="M1968" i="2"/>
  <c r="D1968" i="2"/>
  <c r="M1967" i="2"/>
  <c r="D1967" i="2"/>
  <c r="M1966" i="2"/>
  <c r="D1966" i="2"/>
  <c r="M1965" i="2"/>
  <c r="D1965" i="2"/>
  <c r="M1964" i="2"/>
  <c r="D1964" i="2"/>
  <c r="M1963" i="2"/>
  <c r="D1963" i="2"/>
  <c r="M1962" i="2"/>
  <c r="D1962" i="2"/>
  <c r="M1961" i="2"/>
  <c r="D1961" i="2"/>
  <c r="M1960" i="2"/>
  <c r="D1960" i="2"/>
  <c r="M1959" i="2"/>
  <c r="D1959" i="2"/>
  <c r="M1958" i="2"/>
  <c r="D1958" i="2"/>
  <c r="M1957" i="2"/>
  <c r="D1957" i="2"/>
  <c r="M1956" i="2"/>
  <c r="D1956" i="2"/>
  <c r="M1955" i="2"/>
  <c r="D1955" i="2"/>
  <c r="M1954" i="2"/>
  <c r="D1954" i="2"/>
  <c r="M1953" i="2"/>
  <c r="D1953" i="2"/>
  <c r="M1952" i="2"/>
  <c r="D1952" i="2"/>
  <c r="M1951" i="2"/>
  <c r="D1951" i="2"/>
  <c r="M1950" i="2"/>
  <c r="D1950" i="2"/>
  <c r="M1949" i="2"/>
  <c r="D1949" i="2"/>
  <c r="M1948" i="2"/>
  <c r="D1948" i="2"/>
  <c r="M1947" i="2"/>
  <c r="D1947" i="2"/>
  <c r="M1946" i="2"/>
  <c r="D1946" i="2"/>
  <c r="M1945" i="2"/>
  <c r="D1945" i="2"/>
  <c r="M1944" i="2"/>
  <c r="D1944" i="2"/>
  <c r="M1943" i="2"/>
  <c r="D1943" i="2"/>
  <c r="M1942" i="2"/>
  <c r="D1942" i="2"/>
  <c r="M1941" i="2"/>
  <c r="D1941" i="2"/>
  <c r="M1940" i="2"/>
  <c r="D1940" i="2"/>
  <c r="M1939" i="2"/>
  <c r="D1939" i="2"/>
  <c r="M1938" i="2"/>
  <c r="D1938" i="2"/>
  <c r="M1937" i="2"/>
  <c r="D1937" i="2"/>
  <c r="M1936" i="2"/>
  <c r="D1936" i="2"/>
  <c r="M1935" i="2"/>
  <c r="D1935" i="2"/>
  <c r="M1934" i="2"/>
  <c r="D1934" i="2"/>
  <c r="M1933" i="2"/>
  <c r="D1933" i="2"/>
  <c r="M1932" i="2"/>
  <c r="D1932" i="2"/>
  <c r="M1931" i="2"/>
  <c r="D1931" i="2"/>
  <c r="M1930" i="2"/>
  <c r="D1930" i="2"/>
  <c r="M1929" i="2"/>
  <c r="D1929" i="2"/>
  <c r="M1928" i="2"/>
  <c r="D1928" i="2"/>
  <c r="M1927" i="2"/>
  <c r="D1927" i="2"/>
  <c r="M1926" i="2"/>
  <c r="D1926" i="2"/>
  <c r="M1925" i="2"/>
  <c r="D1925" i="2"/>
  <c r="M1924" i="2"/>
  <c r="D1924" i="2"/>
  <c r="M1923" i="2"/>
  <c r="D1923" i="2"/>
  <c r="M1922" i="2"/>
  <c r="D1922" i="2"/>
  <c r="M1921" i="2"/>
  <c r="D1921" i="2"/>
  <c r="M1920" i="2"/>
  <c r="D1920" i="2"/>
  <c r="M1919" i="2"/>
  <c r="D1919" i="2"/>
  <c r="M1918" i="2"/>
  <c r="D1918" i="2"/>
  <c r="M1917" i="2"/>
  <c r="D1917" i="2"/>
  <c r="M1916" i="2"/>
  <c r="D1916" i="2"/>
  <c r="M1915" i="2"/>
  <c r="D1915" i="2"/>
  <c r="M1914" i="2"/>
  <c r="D1914" i="2"/>
  <c r="M1913" i="2"/>
  <c r="D1913" i="2"/>
  <c r="M1912" i="2"/>
  <c r="D1912" i="2"/>
  <c r="M1911" i="2"/>
  <c r="D1911" i="2"/>
  <c r="M1910" i="2"/>
  <c r="D1910" i="2"/>
  <c r="M1909" i="2"/>
  <c r="D1909" i="2"/>
  <c r="M1908" i="2"/>
  <c r="D1908" i="2"/>
  <c r="M1907" i="2"/>
  <c r="D1907" i="2"/>
  <c r="M1906" i="2"/>
  <c r="D1906" i="2"/>
  <c r="M1905" i="2"/>
  <c r="D1905" i="2"/>
  <c r="M1904" i="2"/>
  <c r="D1904" i="2"/>
  <c r="M1903" i="2"/>
  <c r="D1903" i="2"/>
  <c r="M1902" i="2"/>
  <c r="D1902" i="2"/>
  <c r="M1901" i="2"/>
  <c r="D1901" i="2"/>
  <c r="M1900" i="2"/>
  <c r="D1900" i="2"/>
  <c r="M1899" i="2"/>
  <c r="D1899" i="2"/>
  <c r="M1898" i="2"/>
  <c r="D1898" i="2"/>
  <c r="M1897" i="2"/>
  <c r="D1897" i="2"/>
  <c r="M1896" i="2"/>
  <c r="D1896" i="2"/>
  <c r="M1895" i="2"/>
  <c r="D1895" i="2"/>
  <c r="M1894" i="2"/>
  <c r="D1894" i="2"/>
  <c r="M1893" i="2"/>
  <c r="D1893" i="2"/>
  <c r="M1892" i="2"/>
  <c r="D1892" i="2"/>
  <c r="M1891" i="2"/>
  <c r="D1891" i="2"/>
  <c r="M1890" i="2"/>
  <c r="D1890" i="2"/>
  <c r="M1889" i="2"/>
  <c r="D1889" i="2"/>
  <c r="M1888" i="2"/>
  <c r="D1888" i="2"/>
  <c r="M1887" i="2"/>
  <c r="D1887" i="2"/>
  <c r="M1886" i="2"/>
  <c r="D1886" i="2"/>
  <c r="M1885" i="2"/>
  <c r="D1885" i="2"/>
  <c r="M1884" i="2"/>
  <c r="D1884" i="2"/>
  <c r="M1883" i="2"/>
  <c r="D1883" i="2"/>
  <c r="M1882" i="2"/>
  <c r="D1882" i="2"/>
  <c r="M1881" i="2"/>
  <c r="D1881" i="2"/>
  <c r="M1880" i="2"/>
  <c r="D1880" i="2"/>
  <c r="M1879" i="2"/>
  <c r="D1879" i="2"/>
  <c r="M1878" i="2"/>
  <c r="D1878" i="2"/>
  <c r="M1877" i="2"/>
  <c r="D1877" i="2"/>
  <c r="M1876" i="2"/>
  <c r="D1876" i="2"/>
  <c r="M1875" i="2"/>
  <c r="D1875" i="2"/>
  <c r="M1874" i="2"/>
  <c r="D1874" i="2"/>
  <c r="M1873" i="2"/>
  <c r="D1873" i="2"/>
  <c r="M1872" i="2"/>
  <c r="D1872" i="2"/>
  <c r="M1871" i="2"/>
  <c r="D1871" i="2"/>
  <c r="M1870" i="2"/>
  <c r="D1870" i="2"/>
  <c r="M1869" i="2"/>
  <c r="D1869" i="2"/>
  <c r="M1868" i="2"/>
  <c r="D1868" i="2"/>
  <c r="M1867" i="2"/>
  <c r="D1867" i="2"/>
  <c r="M1866" i="2"/>
  <c r="D1866" i="2"/>
  <c r="M1865" i="2"/>
  <c r="D1865" i="2"/>
  <c r="M1864" i="2"/>
  <c r="D1864" i="2"/>
  <c r="M1863" i="2"/>
  <c r="D1863" i="2"/>
  <c r="M1862" i="2"/>
  <c r="D1862" i="2"/>
  <c r="M1861" i="2"/>
  <c r="D1861" i="2"/>
  <c r="M1860" i="2"/>
  <c r="D1860" i="2"/>
  <c r="M1859" i="2"/>
  <c r="D1859" i="2"/>
  <c r="M1858" i="2"/>
  <c r="D1858" i="2"/>
  <c r="M1857" i="2"/>
  <c r="D1857" i="2"/>
  <c r="M1856" i="2"/>
  <c r="D1856" i="2"/>
  <c r="M1855" i="2"/>
  <c r="D1855" i="2"/>
  <c r="M1854" i="2"/>
  <c r="D1854" i="2"/>
  <c r="M1853" i="2"/>
  <c r="D1853" i="2"/>
  <c r="M1852" i="2"/>
  <c r="D1852" i="2"/>
  <c r="M1851" i="2"/>
  <c r="D1851" i="2"/>
  <c r="M1850" i="2"/>
  <c r="D1850" i="2"/>
  <c r="M1849" i="2"/>
  <c r="D1849" i="2"/>
  <c r="M1848" i="2"/>
  <c r="D1848" i="2"/>
  <c r="M1847" i="2"/>
  <c r="D1847" i="2"/>
  <c r="M1846" i="2"/>
  <c r="D1846" i="2"/>
  <c r="M1845" i="2"/>
  <c r="D1845" i="2"/>
  <c r="M1844" i="2"/>
  <c r="D1844" i="2"/>
  <c r="M1843" i="2"/>
  <c r="D1843" i="2"/>
  <c r="M1842" i="2"/>
  <c r="D1842" i="2"/>
  <c r="M1841" i="2"/>
  <c r="D1841" i="2"/>
  <c r="M1840" i="2"/>
  <c r="D1840" i="2"/>
  <c r="M1839" i="2"/>
  <c r="D1839" i="2"/>
  <c r="M1838" i="2"/>
  <c r="D1838" i="2"/>
  <c r="M1837" i="2"/>
  <c r="D1837" i="2"/>
  <c r="M1836" i="2"/>
  <c r="D1836" i="2"/>
  <c r="M1835" i="2"/>
  <c r="D1835" i="2"/>
  <c r="M1834" i="2"/>
  <c r="D1834" i="2"/>
  <c r="M1833" i="2"/>
  <c r="D1833" i="2"/>
  <c r="M1832" i="2"/>
  <c r="D1832" i="2"/>
  <c r="M1831" i="2"/>
  <c r="D1831" i="2"/>
  <c r="M1830" i="2"/>
  <c r="D1830" i="2"/>
  <c r="M1829" i="2"/>
  <c r="D1829" i="2"/>
  <c r="M1828" i="2"/>
  <c r="D1828" i="2"/>
  <c r="M1827" i="2"/>
  <c r="D1827" i="2"/>
  <c r="M1826" i="2"/>
  <c r="D1826" i="2"/>
  <c r="M1825" i="2"/>
  <c r="D1825" i="2"/>
  <c r="M1824" i="2"/>
  <c r="D1824" i="2"/>
  <c r="M1823" i="2"/>
  <c r="D1823" i="2"/>
  <c r="M1822" i="2"/>
  <c r="D1822" i="2"/>
  <c r="M1821" i="2"/>
  <c r="D1821" i="2"/>
  <c r="M1820" i="2"/>
  <c r="D1820" i="2"/>
  <c r="M1819" i="2"/>
  <c r="D1819" i="2"/>
  <c r="M1818" i="2"/>
  <c r="D1818" i="2"/>
  <c r="M1817" i="2"/>
  <c r="D1817" i="2"/>
  <c r="M1816" i="2"/>
  <c r="D1816" i="2"/>
  <c r="M1815" i="2"/>
  <c r="D1815" i="2"/>
  <c r="M1814" i="2"/>
  <c r="D1814" i="2"/>
  <c r="M1813" i="2"/>
  <c r="D1813" i="2"/>
  <c r="M1812" i="2"/>
  <c r="D1812" i="2"/>
  <c r="M1811" i="2"/>
  <c r="D1811" i="2"/>
  <c r="M1810" i="2"/>
  <c r="D1810" i="2"/>
  <c r="M1809" i="2"/>
  <c r="D1809" i="2"/>
  <c r="M1808" i="2"/>
  <c r="D1808" i="2"/>
  <c r="M1807" i="2"/>
  <c r="D1807" i="2"/>
  <c r="M1806" i="2"/>
  <c r="D1806" i="2"/>
  <c r="M1805" i="2"/>
  <c r="D1805" i="2"/>
  <c r="M1804" i="2"/>
  <c r="D1804" i="2"/>
  <c r="M1803" i="2"/>
  <c r="D1803" i="2"/>
  <c r="M1802" i="2"/>
  <c r="D1802" i="2"/>
  <c r="M1801" i="2"/>
  <c r="D1801" i="2"/>
  <c r="M1800" i="2"/>
  <c r="D1800" i="2"/>
  <c r="M1799" i="2"/>
  <c r="D1799" i="2"/>
  <c r="M1798" i="2"/>
  <c r="D1798" i="2"/>
  <c r="M1797" i="2"/>
  <c r="D1797" i="2"/>
  <c r="M1796" i="2"/>
  <c r="D1796" i="2"/>
  <c r="M1795" i="2"/>
  <c r="D1795" i="2"/>
  <c r="M1794" i="2"/>
  <c r="D1794" i="2"/>
  <c r="M1793" i="2"/>
  <c r="D1793" i="2"/>
  <c r="M1792" i="2"/>
  <c r="D1792" i="2"/>
  <c r="M1791" i="2"/>
  <c r="D1791" i="2"/>
  <c r="M1790" i="2"/>
  <c r="D1790" i="2"/>
  <c r="M1789" i="2"/>
  <c r="D1789" i="2"/>
  <c r="M1788" i="2"/>
  <c r="D1788" i="2"/>
  <c r="M1787" i="2"/>
  <c r="D1787" i="2"/>
  <c r="M1786" i="2"/>
  <c r="D1786" i="2"/>
  <c r="M1785" i="2"/>
  <c r="D1785" i="2"/>
  <c r="M1784" i="2"/>
  <c r="D1784" i="2"/>
  <c r="M1783" i="2"/>
  <c r="D1783" i="2"/>
  <c r="M1782" i="2"/>
  <c r="D1782" i="2"/>
  <c r="M1781" i="2"/>
  <c r="D1781" i="2"/>
  <c r="M1780" i="2"/>
  <c r="D1780" i="2"/>
  <c r="M1779" i="2"/>
  <c r="D1779" i="2"/>
  <c r="M1778" i="2"/>
  <c r="D1778" i="2"/>
  <c r="M1777" i="2"/>
  <c r="D1777" i="2"/>
  <c r="M1776" i="2"/>
  <c r="D1776" i="2"/>
  <c r="M1775" i="2"/>
  <c r="D1775" i="2"/>
  <c r="M1774" i="2"/>
  <c r="D1774" i="2"/>
  <c r="M1773" i="2"/>
  <c r="D1773" i="2"/>
  <c r="M1772" i="2"/>
  <c r="D1772" i="2"/>
  <c r="M1771" i="2"/>
  <c r="D1771" i="2"/>
  <c r="M1770" i="2"/>
  <c r="D1770" i="2"/>
  <c r="M1769" i="2"/>
  <c r="D1769" i="2"/>
  <c r="M1768" i="2"/>
  <c r="D1768" i="2"/>
  <c r="M1767" i="2"/>
  <c r="D1767" i="2"/>
  <c r="M1766" i="2"/>
  <c r="D1766" i="2"/>
  <c r="M1765" i="2"/>
  <c r="D1765" i="2"/>
  <c r="M1764" i="2"/>
  <c r="D1764" i="2"/>
  <c r="M1763" i="2"/>
  <c r="D1763" i="2"/>
  <c r="M1762" i="2"/>
  <c r="D1762" i="2"/>
  <c r="M1761" i="2"/>
  <c r="D1761" i="2"/>
  <c r="M1760" i="2"/>
  <c r="D1760" i="2"/>
  <c r="M1759" i="2"/>
  <c r="D1759" i="2"/>
  <c r="M1758" i="2"/>
  <c r="D1758" i="2"/>
  <c r="M1757" i="2"/>
  <c r="D1757" i="2"/>
  <c r="M1756" i="2"/>
  <c r="D1756" i="2"/>
  <c r="M1755" i="2"/>
  <c r="D1755" i="2"/>
  <c r="M1754" i="2"/>
  <c r="D1754" i="2"/>
  <c r="M1753" i="2"/>
  <c r="D1753" i="2"/>
  <c r="M1752" i="2"/>
  <c r="D1752" i="2"/>
  <c r="M1751" i="2"/>
  <c r="D1751" i="2"/>
  <c r="M1750" i="2"/>
  <c r="D1750" i="2"/>
  <c r="M1749" i="2"/>
  <c r="D1749" i="2"/>
  <c r="M1748" i="2"/>
  <c r="D1748" i="2"/>
  <c r="M1747" i="2"/>
  <c r="D1747" i="2"/>
  <c r="M1746" i="2"/>
  <c r="D1746" i="2"/>
  <c r="M1745" i="2"/>
  <c r="D1745" i="2"/>
  <c r="M1744" i="2"/>
  <c r="D1744" i="2"/>
  <c r="M1743" i="2"/>
  <c r="D1743" i="2"/>
  <c r="M1742" i="2"/>
  <c r="D1742" i="2"/>
  <c r="M1741" i="2"/>
  <c r="D1741" i="2"/>
  <c r="M1740" i="2"/>
  <c r="D1740" i="2"/>
  <c r="M1739" i="2"/>
  <c r="D1739" i="2"/>
  <c r="M1738" i="2"/>
  <c r="D1738" i="2"/>
  <c r="M1737" i="2"/>
  <c r="D1737" i="2"/>
  <c r="M1736" i="2"/>
  <c r="D1736" i="2"/>
  <c r="M1735" i="2"/>
  <c r="D1735" i="2"/>
  <c r="M1734" i="2"/>
  <c r="D1734" i="2"/>
  <c r="M1733" i="2"/>
  <c r="D1733" i="2"/>
  <c r="M1732" i="2"/>
  <c r="D1732" i="2"/>
  <c r="M1731" i="2"/>
  <c r="D1731" i="2"/>
  <c r="M1730" i="2"/>
  <c r="D1730" i="2"/>
  <c r="M1729" i="2"/>
  <c r="D1729" i="2"/>
  <c r="M1728" i="2"/>
  <c r="D1728" i="2"/>
  <c r="M1727" i="2"/>
  <c r="D1727" i="2"/>
  <c r="M1726" i="2"/>
  <c r="D1726" i="2"/>
  <c r="M1725" i="2"/>
  <c r="D1725" i="2"/>
  <c r="M1724" i="2"/>
  <c r="D1724" i="2"/>
  <c r="M1723" i="2"/>
  <c r="D1723" i="2"/>
  <c r="M1722" i="2"/>
  <c r="D1722" i="2"/>
  <c r="M1721" i="2"/>
  <c r="D1721" i="2"/>
  <c r="M1720" i="2"/>
  <c r="D1720" i="2"/>
  <c r="M1719" i="2"/>
  <c r="D1719" i="2"/>
  <c r="M1718" i="2"/>
  <c r="D1718" i="2"/>
  <c r="M1717" i="2"/>
  <c r="D1717" i="2"/>
  <c r="M1716" i="2"/>
  <c r="D1716" i="2"/>
  <c r="M1715" i="2"/>
  <c r="D1715" i="2"/>
  <c r="M1714" i="2"/>
  <c r="D1714" i="2"/>
  <c r="M1713" i="2"/>
  <c r="D1713" i="2"/>
  <c r="M1712" i="2"/>
  <c r="D1712" i="2"/>
  <c r="M1711" i="2"/>
  <c r="D1711" i="2"/>
  <c r="M1710" i="2"/>
  <c r="D1710" i="2"/>
  <c r="M1709" i="2"/>
  <c r="D1709" i="2"/>
  <c r="M1708" i="2"/>
  <c r="D1708" i="2"/>
  <c r="M1707" i="2"/>
  <c r="D1707" i="2"/>
  <c r="M1706" i="2"/>
  <c r="D1706" i="2"/>
  <c r="M1705" i="2"/>
  <c r="D1705" i="2"/>
  <c r="M1704" i="2"/>
  <c r="D1704" i="2"/>
  <c r="M1703" i="2"/>
  <c r="D1703" i="2"/>
  <c r="M1702" i="2"/>
  <c r="D1702" i="2"/>
  <c r="M1701" i="2"/>
  <c r="D1701" i="2"/>
  <c r="M1700" i="2"/>
  <c r="D1700" i="2"/>
  <c r="M1699" i="2"/>
  <c r="D1699" i="2"/>
  <c r="M1698" i="2"/>
  <c r="D1698" i="2"/>
  <c r="M1697" i="2"/>
  <c r="D1697" i="2"/>
  <c r="M1696" i="2"/>
  <c r="D1696" i="2"/>
  <c r="M1695" i="2"/>
  <c r="D1695" i="2"/>
  <c r="M1694" i="2"/>
  <c r="D1694" i="2"/>
  <c r="M1693" i="2"/>
  <c r="D1693" i="2"/>
  <c r="M1692" i="2"/>
  <c r="D1692" i="2"/>
  <c r="M1691" i="2"/>
  <c r="D1691" i="2"/>
  <c r="M1690" i="2"/>
  <c r="D1690" i="2"/>
  <c r="M1689" i="2"/>
  <c r="D1689" i="2"/>
  <c r="M1688" i="2"/>
  <c r="D1688" i="2"/>
  <c r="M1687" i="2"/>
  <c r="D1687" i="2"/>
  <c r="M1686" i="2"/>
  <c r="D1686" i="2"/>
  <c r="M1685" i="2"/>
  <c r="D1685" i="2"/>
  <c r="M1684" i="2"/>
  <c r="D1684" i="2"/>
  <c r="M1683" i="2"/>
  <c r="D1683" i="2"/>
  <c r="M1682" i="2"/>
  <c r="D1682" i="2"/>
  <c r="M1681" i="2"/>
  <c r="D1681" i="2"/>
  <c r="M1680" i="2"/>
  <c r="D1680" i="2"/>
  <c r="M1679" i="2"/>
  <c r="D1679" i="2"/>
  <c r="M1678" i="2"/>
  <c r="D1678" i="2"/>
  <c r="M1677" i="2"/>
  <c r="D1677" i="2"/>
  <c r="M1676" i="2"/>
  <c r="D1676" i="2"/>
  <c r="M1675" i="2"/>
  <c r="D1675" i="2"/>
  <c r="M1674" i="2"/>
  <c r="D1674" i="2"/>
  <c r="M1673" i="2"/>
  <c r="D1673" i="2"/>
  <c r="M1672" i="2"/>
  <c r="D1672" i="2"/>
  <c r="M1671" i="2"/>
  <c r="D1671" i="2"/>
  <c r="M1670" i="2"/>
  <c r="D1670" i="2"/>
  <c r="M1669" i="2"/>
  <c r="D1669" i="2"/>
  <c r="M1668" i="2"/>
  <c r="D1668" i="2"/>
  <c r="M1667" i="2"/>
  <c r="D1667" i="2"/>
  <c r="M1666" i="2"/>
  <c r="D1666" i="2"/>
  <c r="M1665" i="2"/>
  <c r="D1665" i="2"/>
  <c r="M1664" i="2"/>
  <c r="D1664" i="2"/>
  <c r="M1663" i="2"/>
  <c r="D1663" i="2"/>
  <c r="M1662" i="2"/>
  <c r="D1662" i="2"/>
  <c r="M1661" i="2"/>
  <c r="D1661" i="2"/>
  <c r="M1660" i="2"/>
  <c r="D1660" i="2"/>
  <c r="M1659" i="2"/>
  <c r="D1659" i="2"/>
  <c r="M1658" i="2"/>
  <c r="D1658" i="2"/>
  <c r="M1657" i="2"/>
  <c r="D1657" i="2"/>
  <c r="M1656" i="2"/>
  <c r="D1656" i="2"/>
  <c r="M1655" i="2"/>
  <c r="D1655" i="2"/>
  <c r="M1654" i="2"/>
  <c r="D1654" i="2"/>
  <c r="M1653" i="2"/>
  <c r="D1653" i="2"/>
  <c r="M1652" i="2"/>
  <c r="D1652" i="2"/>
  <c r="M1651" i="2"/>
  <c r="D1651" i="2"/>
  <c r="M1650" i="2"/>
  <c r="D1650" i="2"/>
  <c r="M1649" i="2"/>
  <c r="D1649" i="2"/>
  <c r="M1648" i="2"/>
  <c r="D1648" i="2"/>
  <c r="M1647" i="2"/>
  <c r="D1647" i="2"/>
  <c r="M1646" i="2"/>
  <c r="D1646" i="2"/>
  <c r="M1645" i="2"/>
  <c r="D1645" i="2"/>
  <c r="M1644" i="2"/>
  <c r="D1644" i="2"/>
  <c r="M1643" i="2"/>
  <c r="D1643" i="2"/>
  <c r="M1642" i="2"/>
  <c r="D1642" i="2"/>
  <c r="M1641" i="2"/>
  <c r="D1641" i="2"/>
  <c r="M1640" i="2"/>
  <c r="D1640" i="2"/>
  <c r="M1639" i="2"/>
  <c r="D1639" i="2"/>
  <c r="M1638" i="2"/>
  <c r="D1638" i="2"/>
  <c r="M1637" i="2"/>
  <c r="D1637" i="2"/>
  <c r="M1636" i="2"/>
  <c r="D1636" i="2"/>
  <c r="M1635" i="2"/>
  <c r="D1635" i="2"/>
  <c r="M1634" i="2"/>
  <c r="D1634" i="2"/>
  <c r="M1633" i="2"/>
  <c r="D1633" i="2"/>
  <c r="M1632" i="2"/>
  <c r="D1632" i="2"/>
  <c r="M1631" i="2"/>
  <c r="D1631" i="2"/>
  <c r="M1630" i="2"/>
  <c r="D1630" i="2"/>
  <c r="M1629" i="2"/>
  <c r="D1629" i="2"/>
  <c r="M1628" i="2"/>
  <c r="D1628" i="2"/>
  <c r="M1627" i="2"/>
  <c r="D1627" i="2"/>
  <c r="M1626" i="2"/>
  <c r="D1626" i="2"/>
  <c r="M1625" i="2"/>
  <c r="D1625" i="2"/>
  <c r="M1624" i="2"/>
  <c r="D1624" i="2"/>
  <c r="M1623" i="2"/>
  <c r="D1623" i="2"/>
  <c r="M1622" i="2"/>
  <c r="D1622" i="2"/>
  <c r="M1621" i="2"/>
  <c r="D1621" i="2"/>
  <c r="M1620" i="2"/>
  <c r="D1620" i="2"/>
  <c r="M1619" i="2"/>
  <c r="D1619" i="2"/>
  <c r="M1618" i="2"/>
  <c r="D1618" i="2"/>
  <c r="M1617" i="2"/>
  <c r="D1617" i="2"/>
  <c r="M1616" i="2"/>
  <c r="D1616" i="2"/>
  <c r="M1615" i="2"/>
  <c r="D1615" i="2"/>
  <c r="M1614" i="2"/>
  <c r="D1614" i="2"/>
  <c r="M1613" i="2"/>
  <c r="D1613" i="2"/>
  <c r="M1612" i="2"/>
  <c r="D1612" i="2"/>
  <c r="M1611" i="2"/>
  <c r="D1611" i="2"/>
  <c r="M1610" i="2"/>
  <c r="D1610" i="2"/>
  <c r="M1609" i="2"/>
  <c r="D1609" i="2"/>
  <c r="M1608" i="2"/>
  <c r="D1608" i="2"/>
  <c r="M1607" i="2"/>
  <c r="D1607" i="2"/>
  <c r="M1606" i="2"/>
  <c r="D1606" i="2"/>
  <c r="M1605" i="2"/>
  <c r="D1605" i="2"/>
  <c r="M1604" i="2"/>
  <c r="D1604" i="2"/>
  <c r="M1603" i="2"/>
  <c r="D1603" i="2"/>
  <c r="M1602" i="2"/>
  <c r="D1602" i="2"/>
  <c r="M1601" i="2"/>
  <c r="D1601" i="2"/>
  <c r="M1600" i="2"/>
  <c r="D1600" i="2"/>
  <c r="M1599" i="2"/>
  <c r="D1599" i="2"/>
  <c r="M1598" i="2"/>
  <c r="D1598" i="2"/>
  <c r="M1597" i="2"/>
  <c r="D1597" i="2"/>
  <c r="M1596" i="2"/>
  <c r="D1596" i="2"/>
  <c r="M1595" i="2"/>
  <c r="D1595" i="2"/>
  <c r="M1594" i="2"/>
  <c r="D1594" i="2"/>
  <c r="M1593" i="2"/>
  <c r="D1593" i="2"/>
  <c r="M1592" i="2"/>
  <c r="D1592" i="2"/>
  <c r="M1591" i="2"/>
  <c r="D1591" i="2"/>
  <c r="M1590" i="2"/>
  <c r="D1590" i="2"/>
  <c r="M1589" i="2"/>
  <c r="D1589" i="2"/>
  <c r="M1588" i="2"/>
  <c r="D1588" i="2"/>
  <c r="M1587" i="2"/>
  <c r="D1587" i="2"/>
  <c r="M1586" i="2"/>
  <c r="D1586" i="2"/>
  <c r="M1585" i="2"/>
  <c r="D1585" i="2"/>
  <c r="M1584" i="2"/>
  <c r="D1584" i="2"/>
  <c r="M1583" i="2"/>
  <c r="D1583" i="2"/>
  <c r="M1582" i="2"/>
  <c r="D1582" i="2"/>
  <c r="M1581" i="2"/>
  <c r="D1581" i="2"/>
  <c r="M1580" i="2"/>
  <c r="D1580" i="2"/>
  <c r="M1579" i="2"/>
  <c r="D1579" i="2"/>
  <c r="M1578" i="2"/>
  <c r="D1578" i="2"/>
  <c r="M1577" i="2"/>
  <c r="D1577" i="2"/>
  <c r="M1576" i="2"/>
  <c r="D1576" i="2"/>
  <c r="M1575" i="2"/>
  <c r="D1575" i="2"/>
  <c r="M1574" i="2"/>
  <c r="D1574" i="2"/>
  <c r="M1573" i="2"/>
  <c r="D1573" i="2"/>
  <c r="M1572" i="2"/>
  <c r="D1572" i="2"/>
  <c r="M1571" i="2"/>
  <c r="D1571" i="2"/>
  <c r="M1570" i="2"/>
  <c r="D1570" i="2"/>
  <c r="M1569" i="2"/>
  <c r="D1569" i="2"/>
  <c r="M1568" i="2"/>
  <c r="D1568" i="2"/>
  <c r="M1567" i="2"/>
  <c r="D1567" i="2"/>
  <c r="M1566" i="2"/>
  <c r="D1566" i="2"/>
  <c r="M1565" i="2"/>
  <c r="D1565" i="2"/>
  <c r="M1564" i="2"/>
  <c r="D1564" i="2"/>
  <c r="M1563" i="2"/>
  <c r="D1563" i="2"/>
  <c r="M1562" i="2"/>
  <c r="D1562" i="2"/>
  <c r="M1561" i="2"/>
  <c r="D1561" i="2"/>
  <c r="M1560" i="2"/>
  <c r="D1560" i="2"/>
  <c r="M1559" i="2"/>
  <c r="D1559" i="2"/>
  <c r="M1558" i="2"/>
  <c r="D1558" i="2"/>
  <c r="M1557" i="2"/>
  <c r="D1557" i="2"/>
  <c r="M1556" i="2"/>
  <c r="D1556" i="2"/>
  <c r="M1555" i="2"/>
  <c r="D1555" i="2"/>
  <c r="M1554" i="2"/>
  <c r="D1554" i="2"/>
  <c r="M1553" i="2"/>
  <c r="D1553" i="2"/>
  <c r="M1552" i="2"/>
  <c r="D1552" i="2"/>
  <c r="M1551" i="2"/>
  <c r="D1551" i="2"/>
  <c r="M1550" i="2"/>
  <c r="D1550" i="2"/>
  <c r="M1549" i="2"/>
  <c r="D1549" i="2"/>
  <c r="M1548" i="2"/>
  <c r="D1548" i="2"/>
  <c r="M1547" i="2"/>
  <c r="D1547" i="2"/>
  <c r="M1546" i="2"/>
  <c r="D1546" i="2"/>
  <c r="M1545" i="2"/>
  <c r="D1545" i="2"/>
  <c r="M1544" i="2"/>
  <c r="D1544" i="2"/>
  <c r="M1543" i="2"/>
  <c r="D1543" i="2"/>
  <c r="M1542" i="2"/>
  <c r="D1542" i="2"/>
  <c r="M1541" i="2"/>
  <c r="D1541" i="2"/>
  <c r="M1540" i="2"/>
  <c r="D1540" i="2"/>
  <c r="M1539" i="2"/>
  <c r="D1539" i="2"/>
  <c r="M1538" i="2"/>
  <c r="D1538" i="2"/>
  <c r="M1537" i="2"/>
  <c r="D1537" i="2"/>
  <c r="M1536" i="2"/>
  <c r="D1536" i="2"/>
  <c r="M1535" i="2"/>
  <c r="D1535" i="2"/>
  <c r="M1534" i="2"/>
  <c r="D1534" i="2"/>
  <c r="M1533" i="2"/>
  <c r="D1533" i="2"/>
  <c r="M1532" i="2"/>
  <c r="D1532" i="2"/>
  <c r="M1531" i="2"/>
  <c r="D1531" i="2"/>
  <c r="M1530" i="2"/>
  <c r="D1530" i="2"/>
  <c r="M1529" i="2"/>
  <c r="D1529" i="2"/>
  <c r="M1528" i="2"/>
  <c r="D1528" i="2"/>
  <c r="M1527" i="2"/>
  <c r="D1527" i="2"/>
  <c r="M1526" i="2"/>
  <c r="D1526" i="2"/>
  <c r="M1525" i="2"/>
  <c r="D1525" i="2"/>
  <c r="M1524" i="2"/>
  <c r="D1524" i="2"/>
  <c r="M1523" i="2"/>
  <c r="D1523" i="2"/>
  <c r="M1522" i="2"/>
  <c r="D1522" i="2"/>
  <c r="M1521" i="2"/>
  <c r="D1521" i="2"/>
  <c r="M1520" i="2"/>
  <c r="D1520" i="2"/>
  <c r="M1519" i="2"/>
  <c r="D1519" i="2"/>
  <c r="M1518" i="2"/>
  <c r="D1518" i="2"/>
  <c r="M1517" i="2"/>
  <c r="D1517" i="2"/>
  <c r="M1516" i="2"/>
  <c r="D1516" i="2"/>
  <c r="M1515" i="2"/>
  <c r="D1515" i="2"/>
  <c r="M1514" i="2"/>
  <c r="D1514" i="2"/>
  <c r="M1513" i="2"/>
  <c r="D1513" i="2"/>
  <c r="M1512" i="2"/>
  <c r="D1512" i="2"/>
  <c r="M1511" i="2"/>
  <c r="D1511" i="2"/>
  <c r="M1510" i="2"/>
  <c r="D1510" i="2"/>
  <c r="M1509" i="2"/>
  <c r="D1509" i="2"/>
  <c r="M1508" i="2"/>
  <c r="D1508" i="2"/>
  <c r="M1507" i="2"/>
  <c r="D1507" i="2"/>
  <c r="M1506" i="2"/>
  <c r="D1506" i="2"/>
  <c r="M1505" i="2"/>
  <c r="D1505" i="2"/>
  <c r="M1504" i="2"/>
  <c r="D1504" i="2"/>
  <c r="M1503" i="2"/>
  <c r="D1503" i="2"/>
  <c r="M1502" i="2"/>
  <c r="D1502" i="2"/>
  <c r="M1501" i="2"/>
  <c r="D1501" i="2"/>
  <c r="M1500" i="2"/>
  <c r="D1500" i="2"/>
  <c r="M1499" i="2"/>
  <c r="D1499" i="2"/>
  <c r="M1498" i="2"/>
  <c r="D1498" i="2"/>
  <c r="M1497" i="2"/>
  <c r="D1497" i="2"/>
  <c r="M1496" i="2"/>
  <c r="D1496" i="2"/>
  <c r="M1495" i="2"/>
  <c r="D1495" i="2"/>
  <c r="M1494" i="2"/>
  <c r="D1494" i="2"/>
  <c r="M1493" i="2"/>
  <c r="D1493" i="2"/>
  <c r="M1492" i="2"/>
  <c r="D1492" i="2"/>
  <c r="M1491" i="2"/>
  <c r="D1491" i="2"/>
  <c r="M1490" i="2"/>
  <c r="D1490" i="2"/>
  <c r="M1489" i="2"/>
  <c r="D1489" i="2"/>
  <c r="M1488" i="2"/>
  <c r="D1488" i="2"/>
  <c r="M1487" i="2"/>
  <c r="D1487" i="2"/>
  <c r="M1486" i="2"/>
  <c r="D1486" i="2"/>
  <c r="M1485" i="2"/>
  <c r="D1485" i="2"/>
  <c r="M1484" i="2"/>
  <c r="D1484" i="2"/>
  <c r="M1483" i="2"/>
  <c r="D1483" i="2"/>
  <c r="M1482" i="2"/>
  <c r="D1482" i="2"/>
  <c r="M1481" i="2"/>
  <c r="D1481" i="2"/>
  <c r="M1480" i="2"/>
  <c r="D1480" i="2"/>
  <c r="M1479" i="2"/>
  <c r="D1479" i="2"/>
  <c r="M1478" i="2"/>
  <c r="D1478" i="2"/>
  <c r="M1477" i="2"/>
  <c r="D1477" i="2"/>
  <c r="M1476" i="2"/>
  <c r="D1476" i="2"/>
  <c r="M1475" i="2"/>
  <c r="D1475" i="2"/>
  <c r="M1474" i="2"/>
  <c r="D1474" i="2"/>
  <c r="M1473" i="2"/>
  <c r="D1473" i="2"/>
  <c r="M1472" i="2"/>
  <c r="D1472" i="2"/>
  <c r="M1471" i="2"/>
  <c r="D1471" i="2"/>
  <c r="M1470" i="2"/>
  <c r="D1470" i="2"/>
  <c r="M1469" i="2"/>
  <c r="D1469" i="2"/>
  <c r="M1468" i="2"/>
  <c r="D1468" i="2"/>
  <c r="M1467" i="2"/>
  <c r="D1467" i="2"/>
  <c r="M1466" i="2"/>
  <c r="D1466" i="2"/>
  <c r="M1465" i="2"/>
  <c r="D1465" i="2"/>
  <c r="M1464" i="2"/>
  <c r="D1464" i="2"/>
  <c r="M1463" i="2"/>
  <c r="D1463" i="2"/>
  <c r="M1462" i="2"/>
  <c r="D1462" i="2"/>
  <c r="M1461" i="2"/>
  <c r="D1461" i="2"/>
  <c r="M1460" i="2"/>
  <c r="D1460" i="2"/>
  <c r="M1459" i="2"/>
  <c r="D1459" i="2"/>
  <c r="M1458" i="2"/>
  <c r="D1458" i="2"/>
  <c r="M1457" i="2"/>
  <c r="D1457" i="2"/>
  <c r="M1456" i="2"/>
  <c r="D1456" i="2"/>
  <c r="M1455" i="2"/>
  <c r="D1455" i="2"/>
  <c r="M1454" i="2"/>
  <c r="D1454" i="2"/>
  <c r="M1453" i="2"/>
  <c r="D1453" i="2"/>
  <c r="M1452" i="2"/>
  <c r="D1452" i="2"/>
  <c r="M1451" i="2"/>
  <c r="D1451" i="2"/>
  <c r="M1450" i="2"/>
  <c r="D1450" i="2"/>
  <c r="M1449" i="2"/>
  <c r="D1449" i="2"/>
  <c r="M1448" i="2"/>
  <c r="D1448" i="2"/>
  <c r="M1447" i="2"/>
  <c r="D1447" i="2"/>
  <c r="M1446" i="2"/>
  <c r="D1446" i="2"/>
  <c r="M1445" i="2"/>
  <c r="D1445" i="2"/>
  <c r="M1444" i="2"/>
  <c r="D1444" i="2"/>
  <c r="M1443" i="2"/>
  <c r="D1443" i="2"/>
  <c r="M1442" i="2"/>
  <c r="D1442" i="2"/>
  <c r="M1441" i="2"/>
  <c r="D1441" i="2"/>
  <c r="M1440" i="2"/>
  <c r="D1440" i="2"/>
  <c r="M1439" i="2"/>
  <c r="D1439" i="2"/>
  <c r="M1438" i="2"/>
  <c r="D1438" i="2"/>
  <c r="M1437" i="2"/>
  <c r="D1437" i="2"/>
  <c r="M1436" i="2"/>
  <c r="D1436" i="2"/>
  <c r="M1435" i="2"/>
  <c r="D1435" i="2"/>
  <c r="M1434" i="2"/>
  <c r="D1434" i="2"/>
  <c r="M1433" i="2"/>
  <c r="D1433" i="2"/>
  <c r="M1432" i="2"/>
  <c r="D1432" i="2"/>
  <c r="M1431" i="2"/>
  <c r="D1431" i="2"/>
  <c r="M1430" i="2"/>
  <c r="D1430" i="2"/>
  <c r="M1429" i="2"/>
  <c r="D1429" i="2"/>
  <c r="M1428" i="2"/>
  <c r="D1428" i="2"/>
  <c r="M1427" i="2"/>
  <c r="D1427" i="2"/>
  <c r="M1426" i="2"/>
  <c r="D1426" i="2"/>
  <c r="M1425" i="2"/>
  <c r="D1425" i="2"/>
  <c r="M1424" i="2"/>
  <c r="D1424" i="2"/>
  <c r="M1423" i="2"/>
  <c r="D1423" i="2"/>
  <c r="M1422" i="2"/>
  <c r="D1422" i="2"/>
  <c r="M1421" i="2"/>
  <c r="D1421" i="2"/>
  <c r="M1420" i="2"/>
  <c r="D1420" i="2"/>
  <c r="M1419" i="2"/>
  <c r="D1419" i="2"/>
  <c r="M1418" i="2"/>
  <c r="D1418" i="2"/>
  <c r="M1417" i="2"/>
  <c r="D1417" i="2"/>
  <c r="M1416" i="2"/>
  <c r="D1416" i="2"/>
  <c r="M1415" i="2"/>
  <c r="D1415" i="2"/>
  <c r="M1414" i="2"/>
  <c r="D1414" i="2"/>
  <c r="M1413" i="2"/>
  <c r="D1413" i="2"/>
  <c r="M1412" i="2"/>
  <c r="D1412" i="2"/>
  <c r="M1411" i="2"/>
  <c r="D1411" i="2"/>
  <c r="M1410" i="2"/>
  <c r="D1410" i="2"/>
  <c r="M1409" i="2"/>
  <c r="D1409" i="2"/>
  <c r="M1408" i="2"/>
  <c r="D1408" i="2"/>
  <c r="M1407" i="2"/>
  <c r="D1407" i="2"/>
  <c r="M1406" i="2"/>
  <c r="D1406" i="2"/>
  <c r="M1405" i="2"/>
  <c r="D1405" i="2"/>
  <c r="M1404" i="2"/>
  <c r="D1404" i="2"/>
  <c r="M1403" i="2"/>
  <c r="D1403" i="2"/>
  <c r="M1402" i="2"/>
  <c r="D1402" i="2"/>
  <c r="M1401" i="2"/>
  <c r="D1401" i="2"/>
  <c r="M1400" i="2"/>
  <c r="D1400" i="2"/>
  <c r="M1399" i="2"/>
  <c r="D1399" i="2"/>
  <c r="M1398" i="2"/>
  <c r="D1398" i="2"/>
  <c r="M1397" i="2"/>
  <c r="D1397" i="2"/>
  <c r="M1396" i="2"/>
  <c r="D1396" i="2"/>
  <c r="M1395" i="2"/>
  <c r="D1395" i="2"/>
  <c r="M1394" i="2"/>
  <c r="D1394" i="2"/>
  <c r="M1393" i="2"/>
  <c r="D1393" i="2"/>
  <c r="M1392" i="2"/>
  <c r="D1392" i="2"/>
  <c r="M1391" i="2"/>
  <c r="D1391" i="2"/>
  <c r="M1390" i="2"/>
  <c r="D1390" i="2"/>
  <c r="M1389" i="2"/>
  <c r="D1389" i="2"/>
  <c r="M1388" i="2"/>
  <c r="D1388" i="2"/>
  <c r="M1387" i="2"/>
  <c r="D1387" i="2"/>
  <c r="M1386" i="2"/>
  <c r="D1386" i="2"/>
  <c r="M1385" i="2"/>
  <c r="D1385" i="2"/>
  <c r="M1384" i="2"/>
  <c r="D1384" i="2"/>
  <c r="M1383" i="2"/>
  <c r="D1383" i="2"/>
  <c r="M1382" i="2"/>
  <c r="D1382" i="2"/>
  <c r="M1381" i="2"/>
  <c r="D1381" i="2"/>
  <c r="M1380" i="2"/>
  <c r="D1380" i="2"/>
  <c r="M1379" i="2"/>
  <c r="D1379" i="2"/>
  <c r="M1378" i="2"/>
  <c r="D1378" i="2"/>
  <c r="M1377" i="2"/>
  <c r="D1377" i="2"/>
  <c r="M1376" i="2"/>
  <c r="D1376" i="2"/>
  <c r="M1375" i="2"/>
  <c r="D1375" i="2"/>
  <c r="M1374" i="2"/>
  <c r="D1374" i="2"/>
  <c r="M1373" i="2"/>
  <c r="D1373" i="2"/>
  <c r="M1372" i="2"/>
  <c r="D1372" i="2"/>
  <c r="M1371" i="2"/>
  <c r="D1371" i="2"/>
  <c r="M1370" i="2"/>
  <c r="D1370" i="2"/>
  <c r="M1369" i="2"/>
  <c r="D1369" i="2"/>
  <c r="M1368" i="2"/>
  <c r="D1368" i="2"/>
  <c r="M1367" i="2"/>
  <c r="D1367" i="2"/>
  <c r="M1366" i="2"/>
  <c r="D1366" i="2"/>
  <c r="M1365" i="2"/>
  <c r="D1365" i="2"/>
  <c r="M1364" i="2"/>
  <c r="D1364" i="2"/>
  <c r="M1363" i="2"/>
  <c r="D1363" i="2"/>
  <c r="M1362" i="2"/>
  <c r="D1362" i="2"/>
  <c r="M1361" i="2"/>
  <c r="D1361" i="2"/>
  <c r="M1360" i="2"/>
  <c r="D1360" i="2"/>
  <c r="M1359" i="2"/>
  <c r="D1359" i="2"/>
  <c r="M1358" i="2"/>
  <c r="D1358" i="2"/>
  <c r="M1357" i="2"/>
  <c r="D1357" i="2"/>
  <c r="M1356" i="2"/>
  <c r="D1356" i="2"/>
  <c r="M1355" i="2"/>
  <c r="D1355" i="2"/>
  <c r="M1354" i="2"/>
  <c r="D1354" i="2"/>
  <c r="M1353" i="2"/>
  <c r="D1353" i="2"/>
  <c r="M1352" i="2"/>
  <c r="D1352" i="2"/>
  <c r="M1351" i="2"/>
  <c r="D1351" i="2"/>
  <c r="M1350" i="2"/>
  <c r="D1350" i="2"/>
  <c r="M1349" i="2"/>
  <c r="D1349" i="2"/>
  <c r="M1348" i="2"/>
  <c r="D1348" i="2"/>
  <c r="M1347" i="2"/>
  <c r="D1347" i="2"/>
  <c r="M1346" i="2"/>
  <c r="D1346" i="2"/>
  <c r="M1345" i="2"/>
  <c r="D1345" i="2"/>
  <c r="M1344" i="2"/>
  <c r="D1344" i="2"/>
  <c r="M1343" i="2"/>
  <c r="D1343" i="2"/>
  <c r="M1342" i="2"/>
  <c r="D1342" i="2"/>
  <c r="M1341" i="2"/>
  <c r="D1341" i="2"/>
  <c r="M1340" i="2"/>
  <c r="D1340" i="2"/>
  <c r="M1339" i="2"/>
  <c r="D1339" i="2"/>
  <c r="M1338" i="2"/>
  <c r="D1338" i="2"/>
  <c r="M1337" i="2"/>
  <c r="D1337" i="2"/>
  <c r="M1336" i="2"/>
  <c r="D1336" i="2"/>
  <c r="M1335" i="2"/>
  <c r="D1335" i="2"/>
  <c r="M1334" i="2"/>
  <c r="D1334" i="2"/>
  <c r="M1333" i="2"/>
  <c r="D1333" i="2"/>
  <c r="M1332" i="2"/>
  <c r="D1332" i="2"/>
  <c r="M1331" i="2"/>
  <c r="D1331" i="2"/>
  <c r="M1330" i="2"/>
  <c r="D1330" i="2"/>
  <c r="M1329" i="2"/>
  <c r="D1329" i="2"/>
  <c r="M1328" i="2"/>
  <c r="D1328" i="2"/>
  <c r="M1327" i="2"/>
  <c r="D1327" i="2"/>
  <c r="M1326" i="2"/>
  <c r="D1326" i="2"/>
  <c r="M1325" i="2"/>
  <c r="D1325" i="2"/>
  <c r="M1324" i="2"/>
  <c r="D1324" i="2"/>
  <c r="M1323" i="2"/>
  <c r="D1323" i="2"/>
  <c r="M1322" i="2"/>
  <c r="D1322" i="2"/>
  <c r="M1321" i="2"/>
  <c r="D1321" i="2"/>
  <c r="M1320" i="2"/>
  <c r="D1320" i="2"/>
  <c r="M1319" i="2"/>
  <c r="D1319" i="2"/>
  <c r="M1318" i="2"/>
  <c r="D1318" i="2"/>
  <c r="M1317" i="2"/>
  <c r="D1317" i="2"/>
  <c r="M1316" i="2"/>
  <c r="D1316" i="2"/>
  <c r="M1315" i="2"/>
  <c r="D1315" i="2"/>
  <c r="M1314" i="2"/>
  <c r="D1314" i="2"/>
  <c r="M1313" i="2"/>
  <c r="D1313" i="2"/>
  <c r="M1312" i="2"/>
  <c r="D1312" i="2"/>
  <c r="M1311" i="2"/>
  <c r="D1311" i="2"/>
  <c r="M1310" i="2"/>
  <c r="D1310" i="2"/>
  <c r="M1309" i="2"/>
  <c r="D1309" i="2"/>
  <c r="M1308" i="2"/>
  <c r="D1308" i="2"/>
  <c r="M1307" i="2"/>
  <c r="D1307" i="2"/>
  <c r="M1306" i="2"/>
  <c r="D1306" i="2"/>
  <c r="M1305" i="2"/>
  <c r="D1305" i="2"/>
  <c r="M1304" i="2"/>
  <c r="D1304" i="2"/>
  <c r="M1303" i="2"/>
  <c r="D1303" i="2"/>
  <c r="M1302" i="2"/>
  <c r="D1302" i="2"/>
  <c r="M1301" i="2"/>
  <c r="D1301" i="2"/>
  <c r="M1300" i="2"/>
  <c r="D1300" i="2"/>
  <c r="M1299" i="2"/>
  <c r="D1299" i="2"/>
  <c r="M1298" i="2"/>
  <c r="D1298" i="2"/>
  <c r="M1297" i="2"/>
  <c r="D1297" i="2"/>
  <c r="M1296" i="2"/>
  <c r="D1296" i="2"/>
  <c r="M1295" i="2"/>
  <c r="D1295" i="2"/>
  <c r="M1294" i="2"/>
  <c r="D1294" i="2"/>
  <c r="M1293" i="2"/>
  <c r="D1293" i="2"/>
  <c r="M1292" i="2"/>
  <c r="D1292" i="2"/>
  <c r="M1291" i="2"/>
  <c r="D1291" i="2"/>
  <c r="M1290" i="2"/>
  <c r="D1290" i="2"/>
  <c r="M1289" i="2"/>
  <c r="D1289" i="2"/>
  <c r="M1288" i="2"/>
  <c r="D1288" i="2"/>
  <c r="M1287" i="2"/>
  <c r="D1287" i="2"/>
  <c r="M1286" i="2"/>
  <c r="D1286" i="2"/>
  <c r="M1285" i="2"/>
  <c r="D1285" i="2"/>
  <c r="M1284" i="2"/>
  <c r="D1284" i="2"/>
  <c r="M1283" i="2"/>
  <c r="D1283" i="2"/>
  <c r="M1282" i="2"/>
  <c r="D1282" i="2"/>
  <c r="M1281" i="2"/>
  <c r="D1281" i="2"/>
  <c r="M1280" i="2"/>
  <c r="D1280" i="2"/>
  <c r="M1279" i="2"/>
  <c r="D1279" i="2"/>
  <c r="M1278" i="2"/>
  <c r="D1278" i="2"/>
  <c r="M1277" i="2"/>
  <c r="D1277" i="2"/>
  <c r="M1276" i="2"/>
  <c r="D1276" i="2"/>
  <c r="M1275" i="2"/>
  <c r="D1275" i="2"/>
  <c r="M1274" i="2"/>
  <c r="D1274" i="2"/>
  <c r="M1273" i="2"/>
  <c r="D1273" i="2"/>
  <c r="M1272" i="2"/>
  <c r="D1272" i="2"/>
  <c r="M1271" i="2"/>
  <c r="D1271" i="2"/>
  <c r="M1270" i="2"/>
  <c r="D1270" i="2"/>
  <c r="M1269" i="2"/>
  <c r="D1269" i="2"/>
  <c r="M1268" i="2"/>
  <c r="D1268" i="2"/>
  <c r="M1267" i="2"/>
  <c r="D1267" i="2"/>
  <c r="M1266" i="2"/>
  <c r="D1266" i="2"/>
  <c r="M1265" i="2"/>
  <c r="D1265" i="2"/>
  <c r="M1264" i="2"/>
  <c r="D1264" i="2"/>
  <c r="M1263" i="2"/>
  <c r="D1263" i="2"/>
  <c r="M1262" i="2"/>
  <c r="D1262" i="2"/>
  <c r="M1261" i="2"/>
  <c r="D1261" i="2"/>
  <c r="M1260" i="2"/>
  <c r="D1260" i="2"/>
  <c r="M1259" i="2"/>
  <c r="D1259" i="2"/>
  <c r="M1258" i="2"/>
  <c r="D1258" i="2"/>
  <c r="M1257" i="2"/>
  <c r="D1257" i="2"/>
  <c r="M1256" i="2"/>
  <c r="D1256" i="2"/>
  <c r="M1255" i="2"/>
  <c r="D1255" i="2"/>
  <c r="M1254" i="2"/>
  <c r="D1254" i="2"/>
  <c r="M1253" i="2"/>
  <c r="D1253" i="2"/>
  <c r="M1252" i="2"/>
  <c r="D1252" i="2"/>
  <c r="M1251" i="2"/>
  <c r="D1251" i="2"/>
  <c r="M1250" i="2"/>
  <c r="D1250" i="2"/>
  <c r="M1249" i="2"/>
  <c r="D1249" i="2"/>
  <c r="M1248" i="2"/>
  <c r="D1248" i="2"/>
  <c r="M1247" i="2"/>
  <c r="D1247" i="2"/>
  <c r="M1246" i="2"/>
  <c r="D1246" i="2"/>
  <c r="M1245" i="2"/>
  <c r="D1245" i="2"/>
  <c r="M1244" i="2"/>
  <c r="D1244" i="2"/>
  <c r="M1243" i="2"/>
  <c r="D1243" i="2"/>
  <c r="M1242" i="2"/>
  <c r="D1242" i="2"/>
  <c r="M1241" i="2"/>
  <c r="D1241" i="2"/>
  <c r="M1240" i="2"/>
  <c r="D1240" i="2"/>
  <c r="M1239" i="2"/>
  <c r="D1239" i="2"/>
  <c r="M1238" i="2"/>
  <c r="D1238" i="2"/>
  <c r="M1237" i="2"/>
  <c r="D1237" i="2"/>
  <c r="M1236" i="2"/>
  <c r="D1236" i="2"/>
  <c r="M1235" i="2"/>
  <c r="D1235" i="2"/>
  <c r="M1234" i="2"/>
  <c r="D1234" i="2"/>
  <c r="M1233" i="2"/>
  <c r="D1233" i="2"/>
  <c r="M1232" i="2"/>
  <c r="D1232" i="2"/>
  <c r="M1231" i="2"/>
  <c r="D1231" i="2"/>
  <c r="M1230" i="2"/>
  <c r="D1230" i="2"/>
  <c r="M1229" i="2"/>
  <c r="D1229" i="2"/>
  <c r="M1228" i="2"/>
  <c r="D1228" i="2"/>
  <c r="M1227" i="2"/>
  <c r="D1227" i="2"/>
  <c r="M1226" i="2"/>
  <c r="D1226" i="2"/>
  <c r="M1225" i="2"/>
  <c r="D1225" i="2"/>
  <c r="M1224" i="2"/>
  <c r="D1224" i="2"/>
  <c r="M1223" i="2"/>
  <c r="D1223" i="2"/>
  <c r="M1222" i="2"/>
  <c r="D1222" i="2"/>
  <c r="M1221" i="2"/>
  <c r="D1221" i="2"/>
  <c r="M1220" i="2"/>
  <c r="D1220" i="2"/>
  <c r="M1219" i="2"/>
  <c r="D1219" i="2"/>
  <c r="M1218" i="2"/>
  <c r="D1218" i="2"/>
  <c r="M1217" i="2"/>
  <c r="D1217" i="2"/>
  <c r="M1216" i="2"/>
  <c r="D1216" i="2"/>
  <c r="M1215" i="2"/>
  <c r="D1215" i="2"/>
  <c r="M1214" i="2"/>
  <c r="D1214" i="2"/>
  <c r="M1213" i="2"/>
  <c r="D1213" i="2"/>
  <c r="M1212" i="2"/>
  <c r="D1212" i="2"/>
  <c r="M1211" i="2"/>
  <c r="D1211" i="2"/>
  <c r="M1210" i="2"/>
  <c r="D1210" i="2"/>
  <c r="M1209" i="2"/>
  <c r="D1209" i="2"/>
  <c r="M1208" i="2"/>
  <c r="D1208" i="2"/>
  <c r="M1207" i="2"/>
  <c r="D1207" i="2"/>
  <c r="M1206" i="2"/>
  <c r="D1206" i="2"/>
  <c r="M1205" i="2"/>
  <c r="D1205" i="2"/>
  <c r="M1204" i="2"/>
  <c r="D1204" i="2"/>
  <c r="M1203" i="2"/>
  <c r="D1203" i="2"/>
  <c r="M1202" i="2"/>
  <c r="D1202" i="2"/>
  <c r="M1201" i="2"/>
  <c r="D1201" i="2"/>
  <c r="M1200" i="2"/>
  <c r="D1200" i="2"/>
  <c r="M1199" i="2"/>
  <c r="D1199" i="2"/>
  <c r="M1198" i="2"/>
  <c r="D1198" i="2"/>
  <c r="M1197" i="2"/>
  <c r="D1197" i="2"/>
  <c r="M1196" i="2"/>
  <c r="D1196" i="2"/>
  <c r="M1195" i="2"/>
  <c r="D1195" i="2"/>
  <c r="M1194" i="2"/>
  <c r="D1194" i="2"/>
  <c r="M1193" i="2"/>
  <c r="D1193" i="2"/>
  <c r="M1192" i="2"/>
  <c r="D1192" i="2"/>
  <c r="M1191" i="2"/>
  <c r="D1191" i="2"/>
  <c r="M1190" i="2"/>
  <c r="D1190" i="2"/>
  <c r="M1189" i="2"/>
  <c r="D1189" i="2"/>
  <c r="M1188" i="2"/>
  <c r="D1188" i="2"/>
  <c r="M1187" i="2"/>
  <c r="D1187" i="2"/>
  <c r="M1186" i="2"/>
  <c r="D1186" i="2"/>
  <c r="M1185" i="2"/>
  <c r="D1185" i="2"/>
  <c r="M1184" i="2"/>
  <c r="D1184" i="2"/>
  <c r="M1183" i="2"/>
  <c r="D1183" i="2"/>
  <c r="M1182" i="2"/>
  <c r="D1182" i="2"/>
  <c r="M1181" i="2"/>
  <c r="D1181" i="2"/>
  <c r="M1180" i="2"/>
  <c r="D1180" i="2"/>
  <c r="M1179" i="2"/>
  <c r="D1179" i="2"/>
  <c r="M1178" i="2"/>
  <c r="D1178" i="2"/>
  <c r="M1177" i="2"/>
  <c r="D1177" i="2"/>
  <c r="M1176" i="2"/>
  <c r="D1176" i="2"/>
  <c r="M1175" i="2"/>
  <c r="D1175" i="2"/>
  <c r="M1174" i="2"/>
  <c r="D1174" i="2"/>
  <c r="M1173" i="2"/>
  <c r="D1173" i="2"/>
  <c r="M1172" i="2"/>
  <c r="D1172" i="2"/>
  <c r="M1171" i="2"/>
  <c r="D1171" i="2"/>
  <c r="M1170" i="2"/>
  <c r="D1170" i="2"/>
  <c r="M1169" i="2"/>
  <c r="D1169" i="2"/>
  <c r="M1168" i="2"/>
  <c r="D1168" i="2"/>
  <c r="M1167" i="2"/>
  <c r="D1167" i="2"/>
  <c r="M1166" i="2"/>
  <c r="D1166" i="2"/>
  <c r="M1165" i="2"/>
  <c r="D1165" i="2"/>
  <c r="M1164" i="2"/>
  <c r="D1164" i="2"/>
  <c r="M1163" i="2"/>
  <c r="D1163" i="2"/>
  <c r="M1162" i="2"/>
  <c r="D1162" i="2"/>
  <c r="M1161" i="2"/>
  <c r="D1161" i="2"/>
  <c r="M1160" i="2"/>
  <c r="D1160" i="2"/>
  <c r="M1159" i="2"/>
  <c r="D1159" i="2"/>
  <c r="M1158" i="2"/>
  <c r="D1158" i="2"/>
  <c r="M1157" i="2"/>
  <c r="D1157" i="2"/>
  <c r="M1156" i="2"/>
  <c r="D1156" i="2"/>
  <c r="M1155" i="2"/>
  <c r="D1155" i="2"/>
  <c r="M1154" i="2"/>
  <c r="D1154" i="2"/>
  <c r="M1153" i="2"/>
  <c r="D1153" i="2"/>
  <c r="M1152" i="2"/>
  <c r="D1152" i="2"/>
  <c r="M1151" i="2"/>
  <c r="D1151" i="2"/>
  <c r="M1150" i="2"/>
  <c r="D1150" i="2"/>
  <c r="M1149" i="2"/>
  <c r="D1149" i="2"/>
  <c r="M1148" i="2"/>
  <c r="D1148" i="2"/>
  <c r="M1147" i="2"/>
  <c r="D1147" i="2"/>
  <c r="M1146" i="2"/>
  <c r="D1146" i="2"/>
  <c r="M1145" i="2"/>
  <c r="D1145" i="2"/>
  <c r="M1144" i="2"/>
  <c r="D1144" i="2"/>
  <c r="M1143" i="2"/>
  <c r="D1143" i="2"/>
  <c r="M1142" i="2"/>
  <c r="D1142" i="2"/>
  <c r="M1141" i="2"/>
  <c r="D1141" i="2"/>
  <c r="M1140" i="2"/>
  <c r="D1140" i="2"/>
  <c r="M1139" i="2"/>
  <c r="D1139" i="2"/>
  <c r="M1138" i="2"/>
  <c r="D1138" i="2"/>
  <c r="M1137" i="2"/>
  <c r="D1137" i="2"/>
  <c r="M1136" i="2"/>
  <c r="D1136" i="2"/>
  <c r="M1135" i="2"/>
  <c r="D1135" i="2"/>
  <c r="M1134" i="2"/>
  <c r="D1134" i="2"/>
  <c r="M1133" i="2"/>
  <c r="D1133" i="2"/>
  <c r="M1132" i="2"/>
  <c r="D1132" i="2"/>
  <c r="M1131" i="2"/>
  <c r="D1131" i="2"/>
  <c r="M1130" i="2"/>
  <c r="D1130" i="2"/>
  <c r="M1129" i="2"/>
  <c r="D1129" i="2"/>
  <c r="M1128" i="2"/>
  <c r="D1128" i="2"/>
  <c r="M1127" i="2"/>
  <c r="D1127" i="2"/>
  <c r="M1126" i="2"/>
  <c r="D1126" i="2"/>
  <c r="M1125" i="2"/>
  <c r="D1125" i="2"/>
  <c r="M1124" i="2"/>
  <c r="D1124" i="2"/>
  <c r="M1123" i="2"/>
  <c r="D1123" i="2"/>
  <c r="M1122" i="2"/>
  <c r="D1122" i="2"/>
  <c r="M1121" i="2"/>
  <c r="D1121" i="2"/>
  <c r="M1120" i="2"/>
  <c r="D1120" i="2"/>
  <c r="M1119" i="2"/>
  <c r="D1119" i="2"/>
  <c r="M1118" i="2"/>
  <c r="D1118" i="2"/>
  <c r="M1117" i="2"/>
  <c r="D1117" i="2"/>
  <c r="M1116" i="2"/>
  <c r="D1116" i="2"/>
  <c r="M1115" i="2"/>
  <c r="D1115" i="2"/>
  <c r="M1114" i="2"/>
  <c r="D1114" i="2"/>
  <c r="M1113" i="2"/>
  <c r="D1113" i="2"/>
  <c r="M1112" i="2"/>
  <c r="D1112" i="2"/>
  <c r="M1111" i="2"/>
  <c r="D1111" i="2"/>
  <c r="M1110" i="2"/>
  <c r="D1110" i="2"/>
  <c r="M1109" i="2"/>
  <c r="D1109" i="2"/>
  <c r="M1108" i="2"/>
  <c r="D1108" i="2"/>
  <c r="M1107" i="2"/>
  <c r="D1107" i="2"/>
  <c r="M1106" i="2"/>
  <c r="D1106" i="2"/>
  <c r="M1105" i="2"/>
  <c r="D1105" i="2"/>
  <c r="M1104" i="2"/>
  <c r="D1104" i="2"/>
  <c r="M1103" i="2"/>
  <c r="D1103" i="2"/>
  <c r="M1102" i="2"/>
  <c r="D1102" i="2"/>
  <c r="M1101" i="2"/>
  <c r="D1101" i="2"/>
  <c r="M1100" i="2"/>
  <c r="D1100" i="2"/>
  <c r="M1099" i="2"/>
  <c r="D1099" i="2"/>
  <c r="M1098" i="2"/>
  <c r="D1098" i="2"/>
  <c r="M1097" i="2"/>
  <c r="D1097" i="2"/>
  <c r="M1096" i="2"/>
  <c r="D1096" i="2"/>
  <c r="M1095" i="2"/>
  <c r="D1095" i="2"/>
  <c r="M1094" i="2"/>
  <c r="D1094" i="2"/>
  <c r="M1093" i="2"/>
  <c r="D1093" i="2"/>
  <c r="M1092" i="2"/>
  <c r="D1092" i="2"/>
  <c r="M1091" i="2"/>
  <c r="D1091" i="2"/>
  <c r="M1090" i="2"/>
  <c r="D1090" i="2"/>
  <c r="M1089" i="2"/>
  <c r="D1089" i="2"/>
  <c r="M1088" i="2"/>
  <c r="D1088" i="2"/>
  <c r="M1087" i="2"/>
  <c r="D1087" i="2"/>
  <c r="M1086" i="2"/>
  <c r="D1086" i="2"/>
  <c r="M1085" i="2"/>
  <c r="D1085" i="2"/>
  <c r="M1084" i="2"/>
  <c r="D1084" i="2"/>
  <c r="M1083" i="2"/>
  <c r="D1083" i="2"/>
  <c r="M1082" i="2"/>
  <c r="D1082" i="2"/>
  <c r="M1081" i="2"/>
  <c r="D1081" i="2"/>
  <c r="M1080" i="2"/>
  <c r="D1080" i="2"/>
  <c r="M1079" i="2"/>
  <c r="D1079" i="2"/>
  <c r="M1078" i="2"/>
  <c r="D1078" i="2"/>
  <c r="M1077" i="2"/>
  <c r="D1077" i="2"/>
  <c r="M1076" i="2"/>
  <c r="D1076" i="2"/>
  <c r="M1075" i="2"/>
  <c r="D1075" i="2"/>
  <c r="M1074" i="2"/>
  <c r="D1074" i="2"/>
  <c r="M1073" i="2"/>
  <c r="D1073" i="2"/>
  <c r="M1072" i="2"/>
  <c r="D1072" i="2"/>
  <c r="M1071" i="2"/>
  <c r="D1071" i="2"/>
  <c r="M1070" i="2"/>
  <c r="D1070" i="2"/>
  <c r="M1069" i="2"/>
  <c r="D1069" i="2"/>
  <c r="M1068" i="2"/>
  <c r="D1068" i="2"/>
  <c r="M1067" i="2"/>
  <c r="D1067" i="2"/>
  <c r="M1066" i="2"/>
  <c r="D1066" i="2"/>
  <c r="M1065" i="2"/>
  <c r="D1065" i="2"/>
  <c r="M1064" i="2"/>
  <c r="D1064" i="2"/>
  <c r="M1063" i="2"/>
  <c r="D1063" i="2"/>
  <c r="M1062" i="2"/>
  <c r="D1062" i="2"/>
  <c r="M1061" i="2"/>
  <c r="D1061" i="2"/>
  <c r="M1060" i="2"/>
  <c r="D1060" i="2"/>
  <c r="M1059" i="2"/>
  <c r="D1059" i="2"/>
  <c r="M1058" i="2"/>
  <c r="D1058" i="2"/>
  <c r="M1057" i="2"/>
  <c r="D1057" i="2"/>
  <c r="M1056" i="2"/>
  <c r="D1056" i="2"/>
  <c r="M1055" i="2"/>
  <c r="D1055" i="2"/>
  <c r="M1054" i="2"/>
  <c r="D1054" i="2"/>
  <c r="M1053" i="2"/>
  <c r="D1053" i="2"/>
  <c r="M1052" i="2"/>
  <c r="D1052" i="2"/>
  <c r="M1051" i="2"/>
  <c r="D1051" i="2"/>
  <c r="M1050" i="2"/>
  <c r="D1050" i="2"/>
  <c r="M1049" i="2"/>
  <c r="D1049" i="2"/>
  <c r="M1048" i="2"/>
  <c r="D1048" i="2"/>
  <c r="M1047" i="2"/>
  <c r="D1047" i="2"/>
  <c r="M1046" i="2"/>
  <c r="D1046" i="2"/>
  <c r="M1045" i="2"/>
  <c r="D1045" i="2"/>
  <c r="M1044" i="2"/>
  <c r="D1044" i="2"/>
  <c r="M1043" i="2"/>
  <c r="D1043" i="2"/>
  <c r="M1042" i="2"/>
  <c r="D1042" i="2"/>
  <c r="M1041" i="2"/>
  <c r="D1041" i="2"/>
  <c r="M1040" i="2"/>
  <c r="D1040" i="2"/>
  <c r="M1039" i="2"/>
  <c r="D1039" i="2"/>
  <c r="M1038" i="2"/>
  <c r="D1038" i="2"/>
  <c r="M1037" i="2"/>
  <c r="D1037" i="2"/>
  <c r="M1036" i="2"/>
  <c r="D1036" i="2"/>
  <c r="M1035" i="2"/>
  <c r="D1035" i="2"/>
  <c r="M1034" i="2"/>
  <c r="D1034" i="2"/>
  <c r="M1033" i="2"/>
  <c r="D1033" i="2"/>
  <c r="M1032" i="2"/>
  <c r="D1032" i="2"/>
  <c r="M1031" i="2"/>
  <c r="D1031" i="2"/>
  <c r="M1030" i="2"/>
  <c r="D1030" i="2"/>
  <c r="M1029" i="2"/>
  <c r="D1029" i="2"/>
  <c r="M1028" i="2"/>
  <c r="D1028" i="2"/>
  <c r="M1027" i="2"/>
  <c r="D1027" i="2"/>
  <c r="M1026" i="2"/>
  <c r="D1026" i="2"/>
  <c r="M1025" i="2"/>
  <c r="D1025" i="2"/>
  <c r="M1024" i="2"/>
  <c r="D1024" i="2"/>
  <c r="M1023" i="2"/>
  <c r="D1023" i="2"/>
  <c r="M1022" i="2"/>
  <c r="D1022" i="2"/>
  <c r="M1021" i="2"/>
  <c r="D1021" i="2"/>
  <c r="M1020" i="2"/>
  <c r="D1020" i="2"/>
  <c r="M1019" i="2"/>
  <c r="D1019" i="2"/>
  <c r="M1018" i="2"/>
  <c r="D1018" i="2"/>
  <c r="M1017" i="2"/>
  <c r="D1017" i="2"/>
  <c r="M1016" i="2"/>
  <c r="D1016" i="2"/>
  <c r="M1015" i="2"/>
  <c r="D1015" i="2"/>
  <c r="M1014" i="2"/>
  <c r="D1014" i="2"/>
  <c r="M1013" i="2"/>
  <c r="D1013" i="2"/>
  <c r="M1012" i="2"/>
  <c r="D1012" i="2"/>
  <c r="M1011" i="2"/>
  <c r="D1011" i="2"/>
  <c r="M1010" i="2"/>
  <c r="D1010" i="2"/>
  <c r="M1009" i="2"/>
  <c r="D1009" i="2"/>
  <c r="M1008" i="2"/>
  <c r="D1008" i="2"/>
  <c r="M1007" i="2"/>
  <c r="D1007" i="2"/>
  <c r="M1006" i="2"/>
  <c r="D1006" i="2"/>
  <c r="M1005" i="2"/>
  <c r="D1005" i="2"/>
  <c r="M1004" i="2"/>
  <c r="D1004" i="2"/>
  <c r="M1003" i="2"/>
  <c r="D1003" i="2"/>
  <c r="M1002" i="2"/>
  <c r="D1002" i="2"/>
  <c r="M1001" i="2"/>
  <c r="D1001" i="2"/>
  <c r="M1000" i="2"/>
  <c r="D1000" i="2"/>
  <c r="M999" i="2"/>
  <c r="D999" i="2"/>
  <c r="M998" i="2"/>
  <c r="D998" i="2"/>
  <c r="M997" i="2"/>
  <c r="D997" i="2"/>
  <c r="M996" i="2"/>
  <c r="D996" i="2"/>
  <c r="M995" i="2"/>
  <c r="D995" i="2"/>
  <c r="M994" i="2"/>
  <c r="D994" i="2"/>
  <c r="M993" i="2"/>
  <c r="D993" i="2"/>
  <c r="M992" i="2"/>
  <c r="D992" i="2"/>
  <c r="M991" i="2"/>
  <c r="D991" i="2"/>
  <c r="M990" i="2"/>
  <c r="D990" i="2"/>
  <c r="M989" i="2"/>
  <c r="D989" i="2"/>
  <c r="M988" i="2"/>
  <c r="D988" i="2"/>
  <c r="M987" i="2"/>
  <c r="D987" i="2"/>
  <c r="M986" i="2"/>
  <c r="D986" i="2"/>
  <c r="M985" i="2"/>
  <c r="D985" i="2"/>
  <c r="M984" i="2"/>
  <c r="D984" i="2"/>
  <c r="M983" i="2"/>
  <c r="D983" i="2"/>
  <c r="M982" i="2"/>
  <c r="D982" i="2"/>
  <c r="M981" i="2"/>
  <c r="D981" i="2"/>
  <c r="M980" i="2"/>
  <c r="D980" i="2"/>
  <c r="M979" i="2"/>
  <c r="D979" i="2"/>
  <c r="M978" i="2"/>
  <c r="D978" i="2"/>
  <c r="M977" i="2"/>
  <c r="D977" i="2"/>
  <c r="M976" i="2"/>
  <c r="D976" i="2"/>
  <c r="M975" i="2"/>
  <c r="D975" i="2"/>
  <c r="M974" i="2"/>
  <c r="D974" i="2"/>
  <c r="M973" i="2"/>
  <c r="D973" i="2"/>
  <c r="M972" i="2"/>
  <c r="D972" i="2"/>
  <c r="M971" i="2"/>
  <c r="D971" i="2"/>
  <c r="M970" i="2"/>
  <c r="D970" i="2"/>
  <c r="M969" i="2"/>
  <c r="D969" i="2"/>
  <c r="M968" i="2"/>
  <c r="D968" i="2"/>
  <c r="M967" i="2"/>
  <c r="D967" i="2"/>
  <c r="M966" i="2"/>
  <c r="D966" i="2"/>
  <c r="M965" i="2"/>
  <c r="D965" i="2"/>
  <c r="M964" i="2"/>
  <c r="D964" i="2"/>
  <c r="M963" i="2"/>
  <c r="D963" i="2"/>
  <c r="M962" i="2"/>
  <c r="D962" i="2"/>
  <c r="M961" i="2"/>
  <c r="D961" i="2"/>
  <c r="M960" i="2"/>
  <c r="D960" i="2"/>
  <c r="M959" i="2"/>
  <c r="D959" i="2"/>
  <c r="M958" i="2"/>
  <c r="D958" i="2"/>
  <c r="M957" i="2"/>
  <c r="D957" i="2"/>
  <c r="M956" i="2"/>
  <c r="D956" i="2"/>
  <c r="M955" i="2"/>
  <c r="D955" i="2"/>
  <c r="M954" i="2"/>
  <c r="D954" i="2"/>
  <c r="M953" i="2"/>
  <c r="D953" i="2"/>
  <c r="M952" i="2"/>
  <c r="D952" i="2"/>
  <c r="M951" i="2"/>
  <c r="D951" i="2"/>
  <c r="M950" i="2"/>
  <c r="D950" i="2"/>
  <c r="M949" i="2"/>
  <c r="D949" i="2"/>
  <c r="M948" i="2"/>
  <c r="D948" i="2"/>
  <c r="M947" i="2"/>
  <c r="D947" i="2"/>
  <c r="M946" i="2"/>
  <c r="D946" i="2"/>
  <c r="M945" i="2"/>
  <c r="D945" i="2"/>
  <c r="M944" i="2"/>
  <c r="D944" i="2"/>
  <c r="M943" i="2"/>
  <c r="D943" i="2"/>
  <c r="M942" i="2"/>
  <c r="D942" i="2"/>
  <c r="M941" i="2"/>
  <c r="D941" i="2"/>
  <c r="M940" i="2"/>
  <c r="D940" i="2"/>
  <c r="M939" i="2"/>
  <c r="D939" i="2"/>
  <c r="M938" i="2"/>
  <c r="D938" i="2"/>
  <c r="M937" i="2"/>
  <c r="D937" i="2"/>
  <c r="M936" i="2"/>
  <c r="D936" i="2"/>
  <c r="M935" i="2"/>
  <c r="D935" i="2"/>
  <c r="M934" i="2"/>
  <c r="D934" i="2"/>
  <c r="M933" i="2"/>
  <c r="D933" i="2"/>
  <c r="M932" i="2"/>
  <c r="D932" i="2"/>
  <c r="M931" i="2"/>
  <c r="D931" i="2"/>
  <c r="M930" i="2"/>
  <c r="D930" i="2"/>
  <c r="M929" i="2"/>
  <c r="D929" i="2"/>
  <c r="M928" i="2"/>
  <c r="D928" i="2"/>
  <c r="M927" i="2"/>
  <c r="D927" i="2"/>
  <c r="M926" i="2"/>
  <c r="D926" i="2"/>
  <c r="M925" i="2"/>
  <c r="D925" i="2"/>
  <c r="M924" i="2"/>
  <c r="D924" i="2"/>
  <c r="M923" i="2"/>
  <c r="D923" i="2"/>
  <c r="M922" i="2"/>
  <c r="D922" i="2"/>
  <c r="M921" i="2"/>
  <c r="D921" i="2"/>
  <c r="M920" i="2"/>
  <c r="D920" i="2"/>
  <c r="M919" i="2"/>
  <c r="D919" i="2"/>
  <c r="M918" i="2"/>
  <c r="D918" i="2"/>
  <c r="M917" i="2"/>
  <c r="D917" i="2"/>
  <c r="M916" i="2"/>
  <c r="D916" i="2"/>
  <c r="M915" i="2"/>
  <c r="D915" i="2"/>
  <c r="M914" i="2"/>
  <c r="D914" i="2"/>
  <c r="M913" i="2"/>
  <c r="D913" i="2"/>
  <c r="M912" i="2"/>
  <c r="D912" i="2"/>
  <c r="M911" i="2"/>
  <c r="D911" i="2"/>
  <c r="M910" i="2"/>
  <c r="D910" i="2"/>
  <c r="M909" i="2"/>
  <c r="D909" i="2"/>
  <c r="M908" i="2"/>
  <c r="D908" i="2"/>
  <c r="M907" i="2"/>
  <c r="D907" i="2"/>
  <c r="M906" i="2"/>
  <c r="D906" i="2"/>
  <c r="M905" i="2"/>
  <c r="D905" i="2"/>
  <c r="M904" i="2"/>
  <c r="D904" i="2"/>
  <c r="M903" i="2"/>
  <c r="D903" i="2"/>
  <c r="M902" i="2"/>
  <c r="D902" i="2"/>
  <c r="M901" i="2"/>
  <c r="D901" i="2"/>
  <c r="M900" i="2"/>
  <c r="D900" i="2"/>
  <c r="M899" i="2"/>
  <c r="D899" i="2"/>
  <c r="M898" i="2"/>
  <c r="D898" i="2"/>
  <c r="M897" i="2"/>
  <c r="D897" i="2"/>
  <c r="M896" i="2"/>
  <c r="D896" i="2"/>
  <c r="M895" i="2"/>
  <c r="D895" i="2"/>
  <c r="M894" i="2"/>
  <c r="D894" i="2"/>
  <c r="M893" i="2"/>
  <c r="D893" i="2"/>
  <c r="M892" i="2"/>
  <c r="D892" i="2"/>
  <c r="M891" i="2"/>
  <c r="D891" i="2"/>
  <c r="M890" i="2"/>
  <c r="D890" i="2"/>
  <c r="M889" i="2"/>
  <c r="D889" i="2"/>
  <c r="M888" i="2"/>
  <c r="D888" i="2"/>
  <c r="M887" i="2"/>
  <c r="D887" i="2"/>
  <c r="M886" i="2"/>
  <c r="D886" i="2"/>
  <c r="M885" i="2"/>
  <c r="D885" i="2"/>
  <c r="M884" i="2"/>
  <c r="D884" i="2"/>
  <c r="M883" i="2"/>
  <c r="D883" i="2"/>
  <c r="M882" i="2"/>
  <c r="D882" i="2"/>
  <c r="M881" i="2"/>
  <c r="D881" i="2"/>
  <c r="M880" i="2"/>
  <c r="D880" i="2"/>
  <c r="M879" i="2"/>
  <c r="D879" i="2"/>
  <c r="M878" i="2"/>
  <c r="D878" i="2"/>
  <c r="M877" i="2"/>
  <c r="D877" i="2"/>
  <c r="M876" i="2"/>
  <c r="D876" i="2"/>
  <c r="M875" i="2"/>
  <c r="D875" i="2"/>
  <c r="M874" i="2"/>
  <c r="D874" i="2"/>
  <c r="M873" i="2"/>
  <c r="D873" i="2"/>
  <c r="M872" i="2"/>
  <c r="D872" i="2"/>
  <c r="M871" i="2"/>
  <c r="D871" i="2"/>
  <c r="M870" i="2"/>
  <c r="D870" i="2"/>
  <c r="M869" i="2"/>
  <c r="D869" i="2"/>
  <c r="M868" i="2"/>
  <c r="D868" i="2"/>
  <c r="M867" i="2"/>
  <c r="D867" i="2"/>
  <c r="M866" i="2"/>
  <c r="D866" i="2"/>
  <c r="M865" i="2"/>
  <c r="D865" i="2"/>
  <c r="M864" i="2"/>
  <c r="D864" i="2"/>
  <c r="M863" i="2"/>
  <c r="D863" i="2"/>
  <c r="M862" i="2"/>
  <c r="D862" i="2"/>
  <c r="M861" i="2"/>
  <c r="D861" i="2"/>
  <c r="M860" i="2"/>
  <c r="D860" i="2"/>
  <c r="M859" i="2"/>
  <c r="D859" i="2"/>
  <c r="M858" i="2"/>
  <c r="D858" i="2"/>
  <c r="M857" i="2"/>
  <c r="D857" i="2"/>
  <c r="M856" i="2"/>
  <c r="D856" i="2"/>
  <c r="M855" i="2"/>
  <c r="D855" i="2"/>
  <c r="M854" i="2"/>
  <c r="D854" i="2"/>
  <c r="M853" i="2"/>
  <c r="D853" i="2"/>
  <c r="M852" i="2"/>
  <c r="D852" i="2"/>
  <c r="M851" i="2"/>
  <c r="D851" i="2"/>
  <c r="M850" i="2"/>
  <c r="D850" i="2"/>
  <c r="M849" i="2"/>
  <c r="D849" i="2"/>
  <c r="M848" i="2"/>
  <c r="D848" i="2"/>
  <c r="M847" i="2"/>
  <c r="D847" i="2"/>
  <c r="M846" i="2"/>
  <c r="D846" i="2"/>
  <c r="M845" i="2"/>
  <c r="D845" i="2"/>
  <c r="M844" i="2"/>
  <c r="D844" i="2"/>
  <c r="M843" i="2"/>
  <c r="D843" i="2"/>
  <c r="M842" i="2"/>
  <c r="D842" i="2"/>
  <c r="M841" i="2"/>
  <c r="D841" i="2"/>
  <c r="M840" i="2"/>
  <c r="D840" i="2"/>
  <c r="M839" i="2"/>
  <c r="D839" i="2"/>
  <c r="M838" i="2"/>
  <c r="D838" i="2"/>
  <c r="M837" i="2"/>
  <c r="D837" i="2"/>
  <c r="M836" i="2"/>
  <c r="D836" i="2"/>
  <c r="M835" i="2"/>
  <c r="D835" i="2"/>
  <c r="M834" i="2"/>
  <c r="D834" i="2"/>
  <c r="M833" i="2"/>
  <c r="D833" i="2"/>
  <c r="M832" i="2"/>
  <c r="D832" i="2"/>
  <c r="M831" i="2"/>
  <c r="D831" i="2"/>
  <c r="M830" i="2"/>
  <c r="D830" i="2"/>
  <c r="M829" i="2"/>
  <c r="D829" i="2"/>
  <c r="M828" i="2"/>
  <c r="D828" i="2"/>
  <c r="M827" i="2"/>
  <c r="D827" i="2"/>
  <c r="M826" i="2"/>
  <c r="D826" i="2"/>
  <c r="M825" i="2"/>
  <c r="D825" i="2"/>
  <c r="M824" i="2"/>
  <c r="D824" i="2"/>
  <c r="M823" i="2"/>
  <c r="D823" i="2"/>
  <c r="M822" i="2"/>
  <c r="D822" i="2"/>
  <c r="M821" i="2"/>
  <c r="D821" i="2"/>
  <c r="M820" i="2"/>
  <c r="D820" i="2"/>
  <c r="M819" i="2"/>
  <c r="D819" i="2"/>
  <c r="M818" i="2"/>
  <c r="D818" i="2"/>
  <c r="M817" i="2"/>
  <c r="D817" i="2"/>
  <c r="M816" i="2"/>
  <c r="D816" i="2"/>
  <c r="M815" i="2"/>
  <c r="D815" i="2"/>
  <c r="M814" i="2"/>
  <c r="D814" i="2"/>
  <c r="M813" i="2"/>
  <c r="D813" i="2"/>
  <c r="M812" i="2"/>
  <c r="D812" i="2"/>
  <c r="M811" i="2"/>
  <c r="D811" i="2"/>
  <c r="M810" i="2"/>
  <c r="D810" i="2"/>
  <c r="M809" i="2"/>
  <c r="D809" i="2"/>
  <c r="M808" i="2"/>
  <c r="D808" i="2"/>
  <c r="M807" i="2"/>
  <c r="D807" i="2"/>
  <c r="M806" i="2"/>
  <c r="D806" i="2"/>
  <c r="M805" i="2"/>
  <c r="D805" i="2"/>
  <c r="M804" i="2"/>
  <c r="D804" i="2"/>
  <c r="M803" i="2"/>
  <c r="D803" i="2"/>
  <c r="M802" i="2"/>
  <c r="D802" i="2"/>
  <c r="M801" i="2"/>
  <c r="D801" i="2"/>
  <c r="M800" i="2"/>
  <c r="D800" i="2"/>
  <c r="M799" i="2"/>
  <c r="D799" i="2"/>
  <c r="M798" i="2"/>
  <c r="D798" i="2"/>
  <c r="M797" i="2"/>
  <c r="D797" i="2"/>
  <c r="M796" i="2"/>
  <c r="D796" i="2"/>
  <c r="M795" i="2"/>
  <c r="D795" i="2"/>
  <c r="M794" i="2"/>
  <c r="D794" i="2"/>
  <c r="M793" i="2"/>
  <c r="D793" i="2"/>
  <c r="M792" i="2"/>
  <c r="D792" i="2"/>
  <c r="M791" i="2"/>
  <c r="D791" i="2"/>
  <c r="M790" i="2"/>
  <c r="D790" i="2"/>
  <c r="M789" i="2"/>
  <c r="D789" i="2"/>
  <c r="M788" i="2"/>
  <c r="D788" i="2"/>
  <c r="M787" i="2"/>
  <c r="D787" i="2"/>
  <c r="M786" i="2"/>
  <c r="D786" i="2"/>
  <c r="M785" i="2"/>
  <c r="D785" i="2"/>
  <c r="M784" i="2"/>
  <c r="D784" i="2"/>
  <c r="M783" i="2"/>
  <c r="D783" i="2"/>
  <c r="M782" i="2"/>
  <c r="D782" i="2"/>
  <c r="M781" i="2"/>
  <c r="D781" i="2"/>
  <c r="M780" i="2"/>
  <c r="D780" i="2"/>
  <c r="M779" i="2"/>
  <c r="D779" i="2"/>
  <c r="M778" i="2"/>
  <c r="D778" i="2"/>
  <c r="M777" i="2"/>
  <c r="D777" i="2"/>
  <c r="M776" i="2"/>
  <c r="D776" i="2"/>
  <c r="M775" i="2"/>
  <c r="D775" i="2"/>
  <c r="M774" i="2"/>
  <c r="D774" i="2"/>
  <c r="M773" i="2"/>
  <c r="D773" i="2"/>
  <c r="M772" i="2"/>
  <c r="D772" i="2"/>
  <c r="M771" i="2"/>
  <c r="D771" i="2"/>
  <c r="M770" i="2"/>
  <c r="D770" i="2"/>
  <c r="M769" i="2"/>
  <c r="D769" i="2"/>
  <c r="M768" i="2"/>
  <c r="D768" i="2"/>
  <c r="M767" i="2"/>
  <c r="D767" i="2"/>
  <c r="M766" i="2"/>
  <c r="D766" i="2"/>
  <c r="M765" i="2"/>
  <c r="D765" i="2"/>
  <c r="M764" i="2"/>
  <c r="D764" i="2"/>
  <c r="M763" i="2"/>
  <c r="D763" i="2"/>
  <c r="M762" i="2"/>
  <c r="D762" i="2"/>
  <c r="M761" i="2"/>
  <c r="D761" i="2"/>
  <c r="M760" i="2"/>
  <c r="D760" i="2"/>
  <c r="M759" i="2"/>
  <c r="D759" i="2"/>
  <c r="M758" i="2"/>
  <c r="D758" i="2"/>
  <c r="M757" i="2"/>
  <c r="D757" i="2"/>
  <c r="M756" i="2"/>
  <c r="D756" i="2"/>
  <c r="M755" i="2"/>
  <c r="D755" i="2"/>
  <c r="M754" i="2"/>
  <c r="D754" i="2"/>
  <c r="M753" i="2"/>
  <c r="D753" i="2"/>
  <c r="M752" i="2"/>
  <c r="D752" i="2"/>
  <c r="M751" i="2"/>
  <c r="D751" i="2"/>
  <c r="M750" i="2"/>
  <c r="D750" i="2"/>
  <c r="M749" i="2"/>
  <c r="D749" i="2"/>
  <c r="M748" i="2"/>
  <c r="D748" i="2"/>
  <c r="M747" i="2"/>
  <c r="D747" i="2"/>
  <c r="M746" i="2"/>
  <c r="D746" i="2"/>
  <c r="M745" i="2"/>
  <c r="D745" i="2"/>
  <c r="M744" i="2"/>
  <c r="D744" i="2"/>
  <c r="M743" i="2"/>
  <c r="D743" i="2"/>
  <c r="M742" i="2"/>
  <c r="D742" i="2"/>
  <c r="M741" i="2"/>
  <c r="D741" i="2"/>
  <c r="M740" i="2"/>
  <c r="D740" i="2"/>
  <c r="M739" i="2"/>
  <c r="D739" i="2"/>
  <c r="M738" i="2"/>
  <c r="D738" i="2"/>
  <c r="M737" i="2"/>
  <c r="D737" i="2"/>
  <c r="M736" i="2"/>
  <c r="D736" i="2"/>
  <c r="M735" i="2"/>
  <c r="D735" i="2"/>
  <c r="M734" i="2"/>
  <c r="D734" i="2"/>
  <c r="M733" i="2"/>
  <c r="D733" i="2"/>
  <c r="M732" i="2"/>
  <c r="D732" i="2"/>
  <c r="M731" i="2"/>
  <c r="D731" i="2"/>
  <c r="M730" i="2"/>
  <c r="D730" i="2"/>
  <c r="M729" i="2"/>
  <c r="D729" i="2"/>
  <c r="M728" i="2"/>
  <c r="D728" i="2"/>
  <c r="M727" i="2"/>
  <c r="D727" i="2"/>
  <c r="M726" i="2"/>
  <c r="D726" i="2"/>
  <c r="M725" i="2"/>
  <c r="D725" i="2"/>
  <c r="M724" i="2"/>
  <c r="D724" i="2"/>
  <c r="M723" i="2"/>
  <c r="D723" i="2"/>
  <c r="M722" i="2"/>
  <c r="D722" i="2"/>
  <c r="M721" i="2"/>
  <c r="D721" i="2"/>
  <c r="M720" i="2"/>
  <c r="D720" i="2"/>
  <c r="M719" i="2"/>
  <c r="D719" i="2"/>
  <c r="M718" i="2"/>
  <c r="D718" i="2"/>
  <c r="M717" i="2"/>
  <c r="D717" i="2"/>
  <c r="M716" i="2"/>
  <c r="D716" i="2"/>
  <c r="M715" i="2"/>
  <c r="D715" i="2"/>
  <c r="M714" i="2"/>
  <c r="D714" i="2"/>
  <c r="M713" i="2"/>
  <c r="D713" i="2"/>
  <c r="M712" i="2"/>
  <c r="D712" i="2"/>
  <c r="M711" i="2"/>
  <c r="D711" i="2"/>
  <c r="M710" i="2"/>
  <c r="D710" i="2"/>
  <c r="M709" i="2"/>
  <c r="D709" i="2"/>
  <c r="M708" i="2"/>
  <c r="D708" i="2"/>
  <c r="M707" i="2"/>
  <c r="D707" i="2"/>
  <c r="M706" i="2"/>
  <c r="D706" i="2"/>
  <c r="M705" i="2"/>
  <c r="D705" i="2"/>
  <c r="M704" i="2"/>
  <c r="D704" i="2"/>
  <c r="M703" i="2"/>
  <c r="D703" i="2"/>
  <c r="M702" i="2"/>
  <c r="D702" i="2"/>
  <c r="M701" i="2"/>
  <c r="D701" i="2"/>
  <c r="M700" i="2"/>
  <c r="D700" i="2"/>
  <c r="M699" i="2"/>
  <c r="D699" i="2"/>
  <c r="M698" i="2"/>
  <c r="D698" i="2"/>
  <c r="M697" i="2"/>
  <c r="D697" i="2"/>
  <c r="M696" i="2"/>
  <c r="D696" i="2"/>
  <c r="M695" i="2"/>
  <c r="D695" i="2"/>
  <c r="M694" i="2"/>
  <c r="D694" i="2"/>
  <c r="M693" i="2"/>
  <c r="D693" i="2"/>
  <c r="M692" i="2"/>
  <c r="D692" i="2"/>
  <c r="M691" i="2"/>
  <c r="D691" i="2"/>
  <c r="M690" i="2"/>
  <c r="D690" i="2"/>
  <c r="M689" i="2"/>
  <c r="D689" i="2"/>
  <c r="M688" i="2"/>
  <c r="D688" i="2"/>
  <c r="M687" i="2"/>
  <c r="D687" i="2"/>
  <c r="M686" i="2"/>
  <c r="D686" i="2"/>
  <c r="M685" i="2"/>
  <c r="D685" i="2"/>
  <c r="M684" i="2"/>
  <c r="D684" i="2"/>
  <c r="M683" i="2"/>
  <c r="D683" i="2"/>
  <c r="M682" i="2"/>
  <c r="D682" i="2"/>
  <c r="M681" i="2"/>
  <c r="D681" i="2"/>
  <c r="M680" i="2"/>
  <c r="D680" i="2"/>
  <c r="M679" i="2"/>
  <c r="D679" i="2"/>
  <c r="M678" i="2"/>
  <c r="D678" i="2"/>
  <c r="M677" i="2"/>
  <c r="D677" i="2"/>
  <c r="M676" i="2"/>
  <c r="D676" i="2"/>
  <c r="M675" i="2"/>
  <c r="D675" i="2"/>
  <c r="M674" i="2"/>
  <c r="D674" i="2"/>
  <c r="M673" i="2"/>
  <c r="D673" i="2"/>
  <c r="M672" i="2"/>
  <c r="D672" i="2"/>
  <c r="M671" i="2"/>
  <c r="D671" i="2"/>
  <c r="M670" i="2"/>
  <c r="D670" i="2"/>
  <c r="M669" i="2"/>
  <c r="D669" i="2"/>
  <c r="M668" i="2"/>
  <c r="D668" i="2"/>
  <c r="M667" i="2"/>
  <c r="D667" i="2"/>
  <c r="M666" i="2"/>
  <c r="D666" i="2"/>
  <c r="M665" i="2"/>
  <c r="D665" i="2"/>
  <c r="M664" i="2"/>
  <c r="D664" i="2"/>
  <c r="M663" i="2"/>
  <c r="D663" i="2"/>
  <c r="M662" i="2"/>
  <c r="D662" i="2"/>
  <c r="M661" i="2"/>
  <c r="D661" i="2"/>
  <c r="M660" i="2"/>
  <c r="D660" i="2"/>
  <c r="M659" i="2"/>
  <c r="D659" i="2"/>
  <c r="M658" i="2"/>
  <c r="D658" i="2"/>
  <c r="M657" i="2"/>
  <c r="D657" i="2"/>
  <c r="M656" i="2"/>
  <c r="D656" i="2"/>
  <c r="M655" i="2"/>
  <c r="D655" i="2"/>
  <c r="M654" i="2"/>
  <c r="D654" i="2"/>
  <c r="M653" i="2"/>
  <c r="D653" i="2"/>
  <c r="M652" i="2"/>
  <c r="D652" i="2"/>
  <c r="M651" i="2"/>
  <c r="D651" i="2"/>
  <c r="M650" i="2"/>
  <c r="D650" i="2"/>
  <c r="M649" i="2"/>
  <c r="D649" i="2"/>
  <c r="M648" i="2"/>
  <c r="D648" i="2"/>
  <c r="M647" i="2"/>
  <c r="D647" i="2"/>
  <c r="M646" i="2"/>
  <c r="D646" i="2"/>
  <c r="M645" i="2"/>
  <c r="D645" i="2"/>
  <c r="M644" i="2"/>
  <c r="D644" i="2"/>
  <c r="M643" i="2"/>
  <c r="D643" i="2"/>
  <c r="M642" i="2"/>
  <c r="D642" i="2"/>
  <c r="M641" i="2"/>
  <c r="D641" i="2"/>
  <c r="M640" i="2"/>
  <c r="D640" i="2"/>
  <c r="M639" i="2"/>
  <c r="D639" i="2"/>
  <c r="M638" i="2"/>
  <c r="D638" i="2"/>
  <c r="M637" i="2"/>
  <c r="D637" i="2"/>
  <c r="M636" i="2"/>
  <c r="D636" i="2"/>
  <c r="M635" i="2"/>
  <c r="D635" i="2"/>
  <c r="M634" i="2"/>
  <c r="D634" i="2"/>
  <c r="M633" i="2"/>
  <c r="D633" i="2"/>
  <c r="M632" i="2"/>
  <c r="D632" i="2"/>
  <c r="M631" i="2"/>
  <c r="D631" i="2"/>
  <c r="M630" i="2"/>
  <c r="D630" i="2"/>
  <c r="M629" i="2"/>
  <c r="D629" i="2"/>
  <c r="M628" i="2"/>
  <c r="D628" i="2"/>
  <c r="M627" i="2"/>
  <c r="D627" i="2"/>
  <c r="M626" i="2"/>
  <c r="D626" i="2"/>
  <c r="M625" i="2"/>
  <c r="D625" i="2"/>
  <c r="M624" i="2"/>
  <c r="D624" i="2"/>
  <c r="M623" i="2"/>
  <c r="D623" i="2"/>
  <c r="M622" i="2"/>
  <c r="D622" i="2"/>
  <c r="M621" i="2"/>
  <c r="D621" i="2"/>
  <c r="M620" i="2"/>
  <c r="D620" i="2"/>
  <c r="M619" i="2"/>
  <c r="D619" i="2"/>
  <c r="D618" i="2"/>
  <c r="D617" i="2"/>
  <c r="D616" i="2"/>
  <c r="D615" i="2"/>
  <c r="D614" i="2"/>
  <c r="D613" i="2"/>
  <c r="D612" i="2"/>
  <c r="D611" i="2"/>
  <c r="M610" i="2"/>
  <c r="D610" i="2"/>
  <c r="D609" i="2"/>
  <c r="M608" i="2"/>
  <c r="D608" i="2"/>
  <c r="D607" i="2"/>
  <c r="M606" i="2"/>
  <c r="D606" i="2"/>
  <c r="M605" i="2"/>
  <c r="D605" i="2"/>
  <c r="M604" i="2"/>
  <c r="D604" i="2"/>
  <c r="M603" i="2"/>
  <c r="D603" i="2"/>
  <c r="M602" i="2"/>
  <c r="D602" i="2"/>
  <c r="M601" i="2"/>
  <c r="D601" i="2"/>
  <c r="M600" i="2"/>
  <c r="D600" i="2"/>
  <c r="M599" i="2"/>
  <c r="D599" i="2"/>
  <c r="M598" i="2"/>
  <c r="D598" i="2"/>
  <c r="M597" i="2"/>
  <c r="D597" i="2"/>
  <c r="M596" i="2"/>
  <c r="D596" i="2"/>
  <c r="M595" i="2"/>
  <c r="D595" i="2"/>
  <c r="M594" i="2"/>
  <c r="D594" i="2"/>
  <c r="M593" i="2"/>
  <c r="D593" i="2"/>
  <c r="M592" i="2"/>
  <c r="D592" i="2"/>
  <c r="M591" i="2"/>
  <c r="D591" i="2"/>
  <c r="M590" i="2"/>
  <c r="D590" i="2"/>
  <c r="M589" i="2"/>
  <c r="D589" i="2"/>
  <c r="M588" i="2"/>
  <c r="D588" i="2"/>
  <c r="M587" i="2"/>
  <c r="D587" i="2"/>
  <c r="M586" i="2"/>
  <c r="D586" i="2"/>
  <c r="M585" i="2"/>
  <c r="D585" i="2"/>
  <c r="M584" i="2"/>
  <c r="D584" i="2"/>
  <c r="M583" i="2"/>
  <c r="D583" i="2"/>
  <c r="M582" i="2"/>
  <c r="D582" i="2"/>
  <c r="M581" i="2"/>
  <c r="D581" i="2"/>
  <c r="M580" i="2"/>
  <c r="D580" i="2"/>
  <c r="M579" i="2"/>
  <c r="D579" i="2"/>
  <c r="M578" i="2"/>
  <c r="D578" i="2"/>
  <c r="M577" i="2"/>
  <c r="D577" i="2"/>
  <c r="M576" i="2"/>
  <c r="D576" i="2"/>
  <c r="M575" i="2"/>
  <c r="D575" i="2"/>
  <c r="D574" i="2"/>
  <c r="M573" i="2"/>
  <c r="D573" i="2"/>
  <c r="M572" i="2"/>
  <c r="D572" i="2"/>
  <c r="M571" i="2"/>
  <c r="D571" i="2"/>
  <c r="M570" i="2"/>
  <c r="D570" i="2"/>
  <c r="M569" i="2"/>
  <c r="D569" i="2"/>
  <c r="M568" i="2"/>
  <c r="D568" i="2"/>
  <c r="M567" i="2"/>
  <c r="D567" i="2"/>
  <c r="M566" i="2"/>
  <c r="D566" i="2"/>
  <c r="M565" i="2"/>
  <c r="D565" i="2"/>
  <c r="M564" i="2"/>
  <c r="D564" i="2"/>
  <c r="M563" i="2"/>
  <c r="D563" i="2"/>
  <c r="M562" i="2"/>
  <c r="D562" i="2"/>
  <c r="M561" i="2"/>
  <c r="D561" i="2"/>
  <c r="M560" i="2"/>
  <c r="D560" i="2"/>
  <c r="M559" i="2"/>
  <c r="D559" i="2"/>
  <c r="M558" i="2"/>
  <c r="D558" i="2"/>
  <c r="M557" i="2"/>
  <c r="D557" i="2"/>
  <c r="M556" i="2"/>
  <c r="D556" i="2"/>
  <c r="M555" i="2"/>
  <c r="D555" i="2"/>
  <c r="M554" i="2"/>
  <c r="D554" i="2"/>
  <c r="M553" i="2"/>
  <c r="D553" i="2"/>
  <c r="M552" i="2"/>
  <c r="D552" i="2"/>
  <c r="M551" i="2"/>
  <c r="D551" i="2"/>
  <c r="M550" i="2"/>
  <c r="D550" i="2"/>
  <c r="M549" i="2"/>
  <c r="D549" i="2"/>
  <c r="M548" i="2"/>
  <c r="D548" i="2"/>
  <c r="M547" i="2"/>
  <c r="D547" i="2"/>
  <c r="M546" i="2"/>
  <c r="D546" i="2"/>
  <c r="M545" i="2"/>
  <c r="D545" i="2"/>
  <c r="M544" i="2"/>
  <c r="D544" i="2"/>
  <c r="M543" i="2"/>
  <c r="D543" i="2"/>
  <c r="M542" i="2"/>
  <c r="D542" i="2"/>
  <c r="M541" i="2"/>
  <c r="D541" i="2"/>
  <c r="M540" i="2"/>
  <c r="D540" i="2"/>
  <c r="M539" i="2"/>
  <c r="D539" i="2"/>
  <c r="M538" i="2"/>
  <c r="D538" i="2"/>
  <c r="M537" i="2"/>
  <c r="D537" i="2"/>
  <c r="M536" i="2"/>
  <c r="D536" i="2"/>
  <c r="M535" i="2"/>
  <c r="D535" i="2"/>
  <c r="M534" i="2"/>
  <c r="D534" i="2"/>
  <c r="M533" i="2"/>
  <c r="D533" i="2"/>
  <c r="M532" i="2"/>
  <c r="D532" i="2"/>
  <c r="M531" i="2"/>
  <c r="D531" i="2"/>
  <c r="M530" i="2"/>
  <c r="D530" i="2"/>
  <c r="M529" i="2"/>
  <c r="D529" i="2"/>
  <c r="M528" i="2"/>
  <c r="D528" i="2"/>
  <c r="M527" i="2"/>
  <c r="D527" i="2"/>
  <c r="M526" i="2"/>
  <c r="D526" i="2"/>
  <c r="M525" i="2"/>
  <c r="D525" i="2"/>
  <c r="M524" i="2"/>
  <c r="D524" i="2"/>
  <c r="M523" i="2"/>
  <c r="D523" i="2"/>
  <c r="M522" i="2"/>
  <c r="D522" i="2"/>
  <c r="M521" i="2"/>
  <c r="D521" i="2"/>
  <c r="M520" i="2"/>
  <c r="D520" i="2"/>
  <c r="M519" i="2"/>
  <c r="D519" i="2"/>
  <c r="M518" i="2"/>
  <c r="D518" i="2"/>
  <c r="M517" i="2"/>
  <c r="D517" i="2"/>
  <c r="M516" i="2"/>
  <c r="D516" i="2"/>
  <c r="M515" i="2"/>
  <c r="D515" i="2"/>
  <c r="M514" i="2"/>
  <c r="D514" i="2"/>
  <c r="M513" i="2"/>
  <c r="D513" i="2"/>
  <c r="M512" i="2"/>
  <c r="D512" i="2"/>
  <c r="M511" i="2"/>
  <c r="D511" i="2"/>
  <c r="M510" i="2"/>
  <c r="D510" i="2"/>
  <c r="M509" i="2"/>
  <c r="D509" i="2"/>
  <c r="M508" i="2"/>
  <c r="D508" i="2"/>
  <c r="M507" i="2"/>
  <c r="D507" i="2"/>
  <c r="M506" i="2"/>
  <c r="D506" i="2"/>
  <c r="M505" i="2"/>
  <c r="D505" i="2"/>
  <c r="M504" i="2"/>
  <c r="D504" i="2"/>
  <c r="M503" i="2"/>
  <c r="D503" i="2"/>
  <c r="M502" i="2"/>
  <c r="D502" i="2"/>
  <c r="M501" i="2"/>
  <c r="D501" i="2"/>
  <c r="M500" i="2"/>
  <c r="D500" i="2"/>
  <c r="M499" i="2"/>
  <c r="D499" i="2"/>
  <c r="M498" i="2"/>
  <c r="D498" i="2"/>
  <c r="M497" i="2"/>
  <c r="D497" i="2"/>
  <c r="M496" i="2"/>
  <c r="D496" i="2"/>
  <c r="M495" i="2"/>
  <c r="D495" i="2"/>
  <c r="M494" i="2"/>
  <c r="D494" i="2"/>
  <c r="M493" i="2"/>
  <c r="D493" i="2"/>
  <c r="M492" i="2"/>
  <c r="D492" i="2"/>
  <c r="M491" i="2"/>
  <c r="D491" i="2"/>
  <c r="M490" i="2"/>
  <c r="D490" i="2"/>
  <c r="M489" i="2"/>
  <c r="D489" i="2"/>
  <c r="M488" i="2"/>
  <c r="D488" i="2"/>
  <c r="M487" i="2"/>
  <c r="D487" i="2"/>
  <c r="M486" i="2"/>
  <c r="D486" i="2"/>
  <c r="M485" i="2"/>
  <c r="D485" i="2"/>
  <c r="M484" i="2"/>
  <c r="D484" i="2"/>
  <c r="M483" i="2"/>
  <c r="D483" i="2"/>
  <c r="M482" i="2"/>
  <c r="D482" i="2"/>
  <c r="M481" i="2"/>
  <c r="D481" i="2"/>
  <c r="M480" i="2"/>
  <c r="D480" i="2"/>
  <c r="M479" i="2"/>
  <c r="D479" i="2"/>
  <c r="M478" i="2"/>
  <c r="D478" i="2"/>
  <c r="M477" i="2"/>
  <c r="D477" i="2"/>
  <c r="M476" i="2"/>
  <c r="D476" i="2"/>
  <c r="M475" i="2"/>
  <c r="D475" i="2"/>
  <c r="M474" i="2"/>
  <c r="D474" i="2"/>
  <c r="M473" i="2"/>
  <c r="D473" i="2"/>
  <c r="M472" i="2"/>
  <c r="D472" i="2"/>
  <c r="M471" i="2"/>
  <c r="D471" i="2"/>
  <c r="M470" i="2"/>
  <c r="D470" i="2"/>
  <c r="M469" i="2"/>
  <c r="D469" i="2"/>
  <c r="M468" i="2"/>
  <c r="D468" i="2"/>
  <c r="M467" i="2"/>
  <c r="D467" i="2"/>
  <c r="M466" i="2"/>
  <c r="D466" i="2"/>
  <c r="M465" i="2"/>
  <c r="D465" i="2"/>
  <c r="M464" i="2"/>
  <c r="D464" i="2"/>
  <c r="M463" i="2"/>
  <c r="D463" i="2"/>
  <c r="M462" i="2"/>
  <c r="D462" i="2"/>
  <c r="M461" i="2"/>
  <c r="D461" i="2"/>
  <c r="M460" i="2"/>
  <c r="D460" i="2"/>
  <c r="M459" i="2"/>
  <c r="D459" i="2"/>
  <c r="M458" i="2"/>
  <c r="D458" i="2"/>
  <c r="M457" i="2"/>
  <c r="D457" i="2"/>
  <c r="M456" i="2"/>
  <c r="D456" i="2"/>
  <c r="M455" i="2"/>
  <c r="D455" i="2"/>
  <c r="M454" i="2"/>
  <c r="D454" i="2"/>
  <c r="M453" i="2"/>
  <c r="D453" i="2"/>
  <c r="M452" i="2"/>
  <c r="D452" i="2"/>
  <c r="M451" i="2"/>
  <c r="D451" i="2"/>
  <c r="M450" i="2"/>
  <c r="D450" i="2"/>
  <c r="M449" i="2"/>
  <c r="D449" i="2"/>
  <c r="M448" i="2"/>
  <c r="D448" i="2"/>
  <c r="M447" i="2"/>
  <c r="D447" i="2"/>
  <c r="M446" i="2"/>
  <c r="D446" i="2"/>
  <c r="M445" i="2"/>
  <c r="D445" i="2"/>
  <c r="M444" i="2"/>
  <c r="D444" i="2"/>
  <c r="M443" i="2"/>
  <c r="D443" i="2"/>
  <c r="M442" i="2"/>
  <c r="D442" i="2"/>
  <c r="M441" i="2"/>
  <c r="D441" i="2"/>
  <c r="M440" i="2"/>
  <c r="D440" i="2"/>
  <c r="M439" i="2"/>
  <c r="D439" i="2"/>
  <c r="M438" i="2"/>
  <c r="D438" i="2"/>
  <c r="M437" i="2"/>
  <c r="D437" i="2"/>
  <c r="M436" i="2"/>
  <c r="D436" i="2"/>
  <c r="M435" i="2"/>
  <c r="D435" i="2"/>
  <c r="M434" i="2"/>
  <c r="D434" i="2"/>
  <c r="M433" i="2"/>
  <c r="D433" i="2"/>
  <c r="M432" i="2"/>
  <c r="D432" i="2"/>
  <c r="M431" i="2"/>
  <c r="D431" i="2"/>
  <c r="M430" i="2"/>
  <c r="D430" i="2"/>
  <c r="M429" i="2"/>
  <c r="D429" i="2"/>
  <c r="M428" i="2"/>
  <c r="D428" i="2"/>
  <c r="M427" i="2"/>
  <c r="D427" i="2"/>
  <c r="M426" i="2"/>
  <c r="D426" i="2"/>
  <c r="M425" i="2"/>
  <c r="D425" i="2"/>
  <c r="M424" i="2"/>
  <c r="D424" i="2"/>
  <c r="M423" i="2"/>
  <c r="D423" i="2"/>
  <c r="M422" i="2"/>
  <c r="D422" i="2"/>
  <c r="M421" i="2"/>
  <c r="D421" i="2"/>
  <c r="M420" i="2"/>
  <c r="D420" i="2"/>
  <c r="M419" i="2"/>
  <c r="D419" i="2"/>
  <c r="M418" i="2"/>
  <c r="D418" i="2"/>
  <c r="M417" i="2"/>
  <c r="D417" i="2"/>
  <c r="M416" i="2"/>
  <c r="D416" i="2"/>
  <c r="M415" i="2"/>
  <c r="D415" i="2"/>
  <c r="M414" i="2"/>
  <c r="D414" i="2"/>
  <c r="M413" i="2"/>
  <c r="D413" i="2"/>
  <c r="M412" i="2"/>
  <c r="D412" i="2"/>
  <c r="M411" i="2"/>
  <c r="D411" i="2"/>
  <c r="M410" i="2"/>
  <c r="D410" i="2"/>
  <c r="M409" i="2"/>
  <c r="D409" i="2"/>
  <c r="M408" i="2"/>
  <c r="D408" i="2"/>
  <c r="M407" i="2"/>
  <c r="D407" i="2"/>
  <c r="M406" i="2"/>
  <c r="D406" i="2"/>
  <c r="M405" i="2"/>
  <c r="D405" i="2"/>
  <c r="M404" i="2"/>
  <c r="D404" i="2"/>
  <c r="M403" i="2"/>
  <c r="D403" i="2"/>
  <c r="M402" i="2"/>
  <c r="D402" i="2"/>
  <c r="M401" i="2"/>
  <c r="D401" i="2"/>
  <c r="M400" i="2"/>
  <c r="D400" i="2"/>
  <c r="M399" i="2"/>
  <c r="D399" i="2"/>
  <c r="M398" i="2"/>
  <c r="D398" i="2"/>
  <c r="M397" i="2"/>
  <c r="D397" i="2"/>
  <c r="M396" i="2"/>
  <c r="D396" i="2"/>
  <c r="M395" i="2"/>
  <c r="D395" i="2"/>
  <c r="M394" i="2"/>
  <c r="D394" i="2"/>
  <c r="M393" i="2"/>
  <c r="D393" i="2"/>
  <c r="M392" i="2"/>
  <c r="D392" i="2"/>
  <c r="M391" i="2"/>
  <c r="D391" i="2"/>
  <c r="M390" i="2"/>
  <c r="D390" i="2"/>
  <c r="M389" i="2"/>
  <c r="D389" i="2"/>
  <c r="M388" i="2"/>
  <c r="D388" i="2"/>
  <c r="M387" i="2"/>
  <c r="D387" i="2"/>
  <c r="M386" i="2"/>
  <c r="D386" i="2"/>
  <c r="M385" i="2"/>
  <c r="D385" i="2"/>
  <c r="M384" i="2"/>
  <c r="D384" i="2"/>
  <c r="M383" i="2"/>
  <c r="D383" i="2"/>
  <c r="M382" i="2"/>
  <c r="D382" i="2"/>
  <c r="M381" i="2"/>
  <c r="D381" i="2"/>
  <c r="M380" i="2"/>
  <c r="D380" i="2"/>
  <c r="M379" i="2"/>
  <c r="D379" i="2"/>
  <c r="M378" i="2"/>
  <c r="D378" i="2"/>
  <c r="M377" i="2"/>
  <c r="D377" i="2"/>
  <c r="M376" i="2"/>
  <c r="D376" i="2"/>
  <c r="M375" i="2"/>
  <c r="D375" i="2"/>
  <c r="M374" i="2"/>
  <c r="D374" i="2"/>
  <c r="M373" i="2"/>
  <c r="D373" i="2"/>
  <c r="M372" i="2"/>
  <c r="D372" i="2"/>
  <c r="M371" i="2"/>
  <c r="D371" i="2"/>
  <c r="M370" i="2"/>
  <c r="D370" i="2"/>
  <c r="M369" i="2"/>
  <c r="D369" i="2"/>
  <c r="M368" i="2"/>
  <c r="D368" i="2"/>
  <c r="M367" i="2"/>
  <c r="D367" i="2"/>
  <c r="M366" i="2"/>
  <c r="D366" i="2"/>
  <c r="M365" i="2"/>
  <c r="D365" i="2"/>
  <c r="M364" i="2"/>
  <c r="D364" i="2"/>
  <c r="M363" i="2"/>
  <c r="D363" i="2"/>
  <c r="M362" i="2"/>
  <c r="D362" i="2"/>
  <c r="M361" i="2"/>
  <c r="D361" i="2"/>
  <c r="M360" i="2"/>
  <c r="D360" i="2"/>
  <c r="M359" i="2"/>
  <c r="D359" i="2"/>
  <c r="M358" i="2"/>
  <c r="D358" i="2"/>
  <c r="M357" i="2"/>
  <c r="D357" i="2"/>
  <c r="M356" i="2"/>
  <c r="D356" i="2"/>
  <c r="M355" i="2"/>
  <c r="D355" i="2"/>
  <c r="M354" i="2"/>
  <c r="D354" i="2"/>
  <c r="M353" i="2"/>
  <c r="D353" i="2"/>
  <c r="M352" i="2"/>
  <c r="D352" i="2"/>
  <c r="M351" i="2"/>
  <c r="D351" i="2"/>
  <c r="M350" i="2"/>
  <c r="D350" i="2"/>
  <c r="M349" i="2"/>
  <c r="D349" i="2"/>
  <c r="M348" i="2"/>
  <c r="D348" i="2"/>
  <c r="M347" i="2"/>
  <c r="D347" i="2"/>
  <c r="M346" i="2"/>
  <c r="D346" i="2"/>
  <c r="M345" i="2"/>
  <c r="D345" i="2"/>
  <c r="M344" i="2"/>
  <c r="D344" i="2"/>
  <c r="M343" i="2"/>
  <c r="D343" i="2"/>
  <c r="M342" i="2"/>
  <c r="D342" i="2"/>
  <c r="M341" i="2"/>
  <c r="D341" i="2"/>
  <c r="M340" i="2"/>
  <c r="D340" i="2"/>
  <c r="M339" i="2"/>
  <c r="D339" i="2"/>
  <c r="M338" i="2"/>
  <c r="D338" i="2"/>
  <c r="M337" i="2"/>
  <c r="D337" i="2"/>
  <c r="M336" i="2"/>
  <c r="D336" i="2"/>
  <c r="M335" i="2"/>
  <c r="D335" i="2"/>
  <c r="M334" i="2"/>
  <c r="D334" i="2"/>
  <c r="M333" i="2"/>
  <c r="D333" i="2"/>
  <c r="M332" i="2"/>
  <c r="D332" i="2"/>
  <c r="M331" i="2"/>
  <c r="D331" i="2"/>
  <c r="M330" i="2"/>
  <c r="D330" i="2"/>
  <c r="M329" i="2"/>
  <c r="D329" i="2"/>
  <c r="M328" i="2"/>
  <c r="D328" i="2"/>
  <c r="M327" i="2"/>
  <c r="D327" i="2"/>
  <c r="M326" i="2"/>
  <c r="D326" i="2"/>
  <c r="M325" i="2"/>
  <c r="D325" i="2"/>
  <c r="M324" i="2"/>
  <c r="D324" i="2"/>
  <c r="M323" i="2"/>
  <c r="D323" i="2"/>
  <c r="M322" i="2"/>
  <c r="D322" i="2"/>
  <c r="M321" i="2"/>
  <c r="D321" i="2"/>
  <c r="M320" i="2"/>
  <c r="D320" i="2"/>
  <c r="M319" i="2"/>
  <c r="D319" i="2"/>
  <c r="M318" i="2"/>
  <c r="D318" i="2"/>
  <c r="M317" i="2"/>
  <c r="D317" i="2"/>
  <c r="M316" i="2"/>
  <c r="D316" i="2"/>
  <c r="M315" i="2"/>
  <c r="D315" i="2"/>
  <c r="M314" i="2"/>
  <c r="D314" i="2"/>
  <c r="M313" i="2"/>
  <c r="D313" i="2"/>
  <c r="M312" i="2"/>
  <c r="D312" i="2"/>
  <c r="M311" i="2"/>
  <c r="D311" i="2"/>
  <c r="M310" i="2"/>
  <c r="D310" i="2"/>
  <c r="M309" i="2"/>
  <c r="D309" i="2"/>
  <c r="D308" i="2"/>
  <c r="M307" i="2"/>
  <c r="D307" i="2"/>
  <c r="M306" i="2"/>
  <c r="D306" i="2"/>
  <c r="M305" i="2"/>
  <c r="D305" i="2"/>
  <c r="M304" i="2"/>
  <c r="D304" i="2"/>
  <c r="M303" i="2"/>
  <c r="D303" i="2"/>
  <c r="M302" i="2"/>
  <c r="D302" i="2"/>
  <c r="M301" i="2"/>
  <c r="D301" i="2"/>
  <c r="M300" i="2"/>
  <c r="D300" i="2"/>
  <c r="M299" i="2"/>
  <c r="D299" i="2"/>
  <c r="M298" i="2"/>
  <c r="D298" i="2"/>
  <c r="M297" i="2"/>
  <c r="D297" i="2"/>
  <c r="M296" i="2"/>
  <c r="D296" i="2"/>
  <c r="M295" i="2"/>
  <c r="D295" i="2"/>
  <c r="M294" i="2"/>
  <c r="D294" i="2"/>
  <c r="M293" i="2"/>
  <c r="D293" i="2"/>
  <c r="M292" i="2"/>
  <c r="D292" i="2"/>
  <c r="M291" i="2"/>
  <c r="D291" i="2"/>
  <c r="M290" i="2"/>
  <c r="D290" i="2"/>
  <c r="M289" i="2"/>
  <c r="D289" i="2"/>
  <c r="M288" i="2"/>
  <c r="D288" i="2"/>
  <c r="M287" i="2"/>
  <c r="D287" i="2"/>
  <c r="M286" i="2"/>
  <c r="D286" i="2"/>
  <c r="M285" i="2"/>
  <c r="D285" i="2"/>
  <c r="M284" i="2"/>
  <c r="D284" i="2"/>
  <c r="M283" i="2"/>
  <c r="D283" i="2"/>
  <c r="M282" i="2"/>
  <c r="D282" i="2"/>
  <c r="M281" i="2"/>
  <c r="D281" i="2"/>
  <c r="M280" i="2"/>
  <c r="D280" i="2"/>
  <c r="M279" i="2"/>
  <c r="D279" i="2"/>
  <c r="M278" i="2"/>
  <c r="D278" i="2"/>
  <c r="M277" i="2"/>
  <c r="D277" i="2"/>
  <c r="M276" i="2"/>
  <c r="D276" i="2"/>
  <c r="M275" i="2"/>
  <c r="D275" i="2"/>
  <c r="M274" i="2"/>
  <c r="D274" i="2"/>
  <c r="M273" i="2"/>
  <c r="D273" i="2"/>
  <c r="M272" i="2"/>
  <c r="D272" i="2"/>
  <c r="M271" i="2"/>
  <c r="D271" i="2"/>
  <c r="M270" i="2"/>
  <c r="D270" i="2"/>
  <c r="M269" i="2"/>
  <c r="D269" i="2"/>
  <c r="M268" i="2"/>
  <c r="D268" i="2"/>
  <c r="M267" i="2"/>
  <c r="D267" i="2"/>
  <c r="M266" i="2"/>
  <c r="D266" i="2"/>
  <c r="M265" i="2"/>
  <c r="D265" i="2"/>
  <c r="M264" i="2"/>
  <c r="D264" i="2"/>
  <c r="M263" i="2"/>
  <c r="D263" i="2"/>
  <c r="M262" i="2"/>
  <c r="D262" i="2"/>
  <c r="M261" i="2"/>
  <c r="D261" i="2"/>
  <c r="M260" i="2"/>
  <c r="D260" i="2"/>
  <c r="M259" i="2"/>
  <c r="D259" i="2"/>
  <c r="M258" i="2"/>
  <c r="D258" i="2"/>
  <c r="M257" i="2"/>
  <c r="D257" i="2"/>
  <c r="M256" i="2"/>
  <c r="D256" i="2"/>
  <c r="M255" i="2"/>
  <c r="D255" i="2"/>
  <c r="M254" i="2"/>
  <c r="D254" i="2"/>
  <c r="M253" i="2"/>
  <c r="D253" i="2"/>
  <c r="M252" i="2"/>
  <c r="D252" i="2"/>
  <c r="M251" i="2"/>
  <c r="D251" i="2"/>
  <c r="M250" i="2"/>
  <c r="D250" i="2"/>
  <c r="M249" i="2"/>
  <c r="D249" i="2"/>
  <c r="M248" i="2"/>
  <c r="D248" i="2"/>
  <c r="M247" i="2"/>
  <c r="D247" i="2"/>
  <c r="M246" i="2"/>
  <c r="D246" i="2"/>
  <c r="M245" i="2"/>
  <c r="D245" i="2"/>
  <c r="M244" i="2"/>
  <c r="D244" i="2"/>
  <c r="M243" i="2"/>
  <c r="D243" i="2"/>
  <c r="M242" i="2"/>
  <c r="D242" i="2"/>
  <c r="M241" i="2"/>
  <c r="D241" i="2"/>
  <c r="M240" i="2"/>
  <c r="D240" i="2"/>
  <c r="M239" i="2"/>
  <c r="D239" i="2"/>
  <c r="M238" i="2"/>
  <c r="D238" i="2"/>
  <c r="M237" i="2"/>
  <c r="D237" i="2"/>
  <c r="M236" i="2"/>
  <c r="D236" i="2"/>
  <c r="M235" i="2"/>
  <c r="D235" i="2"/>
  <c r="M234" i="2"/>
  <c r="D234" i="2"/>
  <c r="M233" i="2"/>
  <c r="D233" i="2"/>
  <c r="M232" i="2"/>
  <c r="D232" i="2"/>
  <c r="M231" i="2"/>
  <c r="D231" i="2"/>
  <c r="M230" i="2"/>
  <c r="D230" i="2"/>
  <c r="M229" i="2"/>
  <c r="D229" i="2"/>
  <c r="M228" i="2"/>
  <c r="D228" i="2"/>
  <c r="M227" i="2"/>
  <c r="D227" i="2"/>
  <c r="M226" i="2"/>
  <c r="D226" i="2"/>
  <c r="M225" i="2"/>
  <c r="D225" i="2"/>
  <c r="M224" i="2"/>
  <c r="D224" i="2"/>
  <c r="M223" i="2"/>
  <c r="D223" i="2"/>
  <c r="M222" i="2"/>
  <c r="D222" i="2"/>
  <c r="M221" i="2"/>
  <c r="D221" i="2"/>
  <c r="M220" i="2"/>
  <c r="D220" i="2"/>
  <c r="M219" i="2"/>
  <c r="D219" i="2"/>
  <c r="M218" i="2"/>
  <c r="D218" i="2"/>
  <c r="M217" i="2"/>
  <c r="D217" i="2"/>
  <c r="M216" i="2"/>
  <c r="D216" i="2"/>
  <c r="M215" i="2"/>
  <c r="D215" i="2"/>
  <c r="M214" i="2"/>
  <c r="D214" i="2"/>
  <c r="M213" i="2"/>
  <c r="D213" i="2"/>
  <c r="M212" i="2"/>
  <c r="D212" i="2"/>
  <c r="M211" i="2"/>
  <c r="D211" i="2"/>
  <c r="M210" i="2"/>
  <c r="D210" i="2"/>
  <c r="M209" i="2"/>
  <c r="D209" i="2"/>
  <c r="M208" i="2"/>
  <c r="D208" i="2"/>
  <c r="M207" i="2"/>
  <c r="D207" i="2"/>
  <c r="M206" i="2"/>
  <c r="D206" i="2"/>
  <c r="M205" i="2"/>
  <c r="D205" i="2"/>
  <c r="M204" i="2"/>
  <c r="D204" i="2"/>
  <c r="M203" i="2"/>
  <c r="D203" i="2"/>
  <c r="M202" i="2"/>
  <c r="D202" i="2"/>
  <c r="M201" i="2"/>
  <c r="D201" i="2"/>
  <c r="M200" i="2"/>
  <c r="D200" i="2"/>
  <c r="D199" i="2"/>
  <c r="M198" i="2"/>
  <c r="D198" i="2"/>
  <c r="M197" i="2"/>
  <c r="D197" i="2"/>
  <c r="M196" i="2"/>
  <c r="D196" i="2"/>
  <c r="M195" i="2"/>
  <c r="D195" i="2"/>
  <c r="M194" i="2"/>
  <c r="D194" i="2"/>
  <c r="M193" i="2"/>
  <c r="D193" i="2"/>
  <c r="M192" i="2"/>
  <c r="D192" i="2"/>
  <c r="M191" i="2"/>
  <c r="D191" i="2"/>
  <c r="M190" i="2"/>
  <c r="D190" i="2"/>
  <c r="M189" i="2"/>
  <c r="D189" i="2"/>
  <c r="M188" i="2"/>
  <c r="D188" i="2"/>
  <c r="M187" i="2"/>
  <c r="D187" i="2"/>
  <c r="M186" i="2"/>
  <c r="D186" i="2"/>
  <c r="M185" i="2"/>
  <c r="D185" i="2"/>
  <c r="M184" i="2"/>
  <c r="D184" i="2"/>
  <c r="M183" i="2"/>
  <c r="D183" i="2"/>
  <c r="M182" i="2"/>
  <c r="D182" i="2"/>
  <c r="M181" i="2"/>
  <c r="D181" i="2"/>
  <c r="M180" i="2"/>
  <c r="D180" i="2"/>
  <c r="M179" i="2"/>
  <c r="D179" i="2"/>
  <c r="M178" i="2"/>
  <c r="D178" i="2"/>
  <c r="M177" i="2"/>
  <c r="D177" i="2"/>
  <c r="M176" i="2"/>
  <c r="D176" i="2"/>
  <c r="M175" i="2"/>
  <c r="D175" i="2"/>
  <c r="M174" i="2"/>
  <c r="D174" i="2"/>
  <c r="M173" i="2"/>
  <c r="D173" i="2"/>
  <c r="M172" i="2"/>
  <c r="D172" i="2"/>
  <c r="M171" i="2"/>
  <c r="D171" i="2"/>
  <c r="M170" i="2"/>
  <c r="D170" i="2"/>
  <c r="M169" i="2"/>
  <c r="D169" i="2"/>
  <c r="M168" i="2"/>
  <c r="D168" i="2"/>
  <c r="M167" i="2"/>
  <c r="D167" i="2"/>
  <c r="M166" i="2"/>
  <c r="D166" i="2"/>
  <c r="M165" i="2"/>
  <c r="D165" i="2"/>
  <c r="M164" i="2"/>
  <c r="D164" i="2"/>
  <c r="M163" i="2"/>
  <c r="D163" i="2"/>
  <c r="M162" i="2"/>
  <c r="D162" i="2"/>
  <c r="M161" i="2"/>
  <c r="D161" i="2"/>
  <c r="M160" i="2"/>
  <c r="D160" i="2"/>
  <c r="M159" i="2"/>
  <c r="D159" i="2"/>
  <c r="M158" i="2"/>
  <c r="D158" i="2"/>
  <c r="M157" i="2"/>
  <c r="D157" i="2"/>
  <c r="M156" i="2"/>
  <c r="D156" i="2"/>
  <c r="M155" i="2"/>
  <c r="D155" i="2"/>
  <c r="M154" i="2"/>
  <c r="D154" i="2"/>
  <c r="M153" i="2"/>
  <c r="D153" i="2"/>
  <c r="M152" i="2"/>
  <c r="D152" i="2"/>
  <c r="M151" i="2"/>
  <c r="D151" i="2"/>
  <c r="M150" i="2"/>
  <c r="D150" i="2"/>
  <c r="M149" i="2"/>
  <c r="D149" i="2"/>
  <c r="M148" i="2"/>
  <c r="D148" i="2"/>
  <c r="M147" i="2"/>
  <c r="D147" i="2"/>
  <c r="M146" i="2"/>
  <c r="D146" i="2"/>
  <c r="M145" i="2"/>
  <c r="D145" i="2"/>
  <c r="M144" i="2"/>
  <c r="D144" i="2"/>
  <c r="M143" i="2"/>
  <c r="D143" i="2"/>
  <c r="M142" i="2"/>
  <c r="D142" i="2"/>
  <c r="M141" i="2"/>
  <c r="D141" i="2"/>
  <c r="M140" i="2"/>
  <c r="D140" i="2"/>
  <c r="M139" i="2"/>
  <c r="D139" i="2"/>
  <c r="M138" i="2"/>
  <c r="D138" i="2"/>
  <c r="M137" i="2"/>
  <c r="D137" i="2"/>
  <c r="M136" i="2"/>
  <c r="D136" i="2"/>
  <c r="M135" i="2"/>
  <c r="D135" i="2"/>
  <c r="M134" i="2"/>
  <c r="D134" i="2"/>
  <c r="M133" i="2"/>
  <c r="D133" i="2"/>
  <c r="M132" i="2"/>
  <c r="D132" i="2"/>
  <c r="M131" i="2"/>
  <c r="D131" i="2"/>
  <c r="M130" i="2"/>
  <c r="D130" i="2"/>
  <c r="M129" i="2"/>
  <c r="D129" i="2"/>
  <c r="M128" i="2"/>
  <c r="D128" i="2"/>
  <c r="M127" i="2"/>
  <c r="D127" i="2"/>
  <c r="M126" i="2"/>
  <c r="D126" i="2"/>
  <c r="M125" i="2"/>
  <c r="D125" i="2"/>
  <c r="M124" i="2"/>
  <c r="D124" i="2"/>
  <c r="M123" i="2"/>
  <c r="D123" i="2"/>
  <c r="M122" i="2"/>
  <c r="D122" i="2"/>
  <c r="M121" i="2"/>
  <c r="D121" i="2"/>
  <c r="M120" i="2"/>
  <c r="D120" i="2"/>
  <c r="M119" i="2"/>
  <c r="D119" i="2"/>
  <c r="M118" i="2"/>
  <c r="D118" i="2"/>
  <c r="M117" i="2"/>
  <c r="D117" i="2"/>
  <c r="M116" i="2"/>
  <c r="D116" i="2"/>
  <c r="M115" i="2"/>
  <c r="D115" i="2"/>
  <c r="M114" i="2"/>
  <c r="D114" i="2"/>
  <c r="M113" i="2"/>
  <c r="D113" i="2"/>
  <c r="M112" i="2"/>
  <c r="D112" i="2"/>
  <c r="M111" i="2"/>
  <c r="D111" i="2"/>
  <c r="M110" i="2"/>
  <c r="D110" i="2"/>
  <c r="M109" i="2"/>
  <c r="D109" i="2"/>
  <c r="M108" i="2"/>
  <c r="D108" i="2"/>
  <c r="M107" i="2"/>
  <c r="D107" i="2"/>
  <c r="M106" i="2"/>
  <c r="D106" i="2"/>
  <c r="M105" i="2"/>
  <c r="D105" i="2"/>
  <c r="M104" i="2"/>
  <c r="D104" i="2"/>
  <c r="M103" i="2"/>
  <c r="D103" i="2"/>
  <c r="M102" i="2"/>
  <c r="D102" i="2"/>
  <c r="M101" i="2"/>
  <c r="D101" i="2"/>
  <c r="M100" i="2"/>
  <c r="D100" i="2"/>
  <c r="M99" i="2"/>
  <c r="D99" i="2"/>
  <c r="M98" i="2"/>
  <c r="D98" i="2"/>
  <c r="M97" i="2"/>
  <c r="D97" i="2"/>
  <c r="M96" i="2"/>
  <c r="D96" i="2"/>
  <c r="M95" i="2"/>
  <c r="D95" i="2"/>
  <c r="M94" i="2"/>
  <c r="D94" i="2"/>
  <c r="M93" i="2"/>
  <c r="D93" i="2"/>
  <c r="M92" i="2"/>
  <c r="D92" i="2"/>
  <c r="M91" i="2"/>
  <c r="D91" i="2"/>
  <c r="M90" i="2"/>
  <c r="D90" i="2"/>
  <c r="M89" i="2"/>
  <c r="D89" i="2"/>
  <c r="M88" i="2"/>
  <c r="D88" i="2"/>
  <c r="M87" i="2"/>
  <c r="D87" i="2"/>
  <c r="M86" i="2"/>
  <c r="D86" i="2"/>
  <c r="M85" i="2"/>
  <c r="D85" i="2"/>
  <c r="M84" i="2"/>
  <c r="D84" i="2"/>
  <c r="M83" i="2"/>
  <c r="D83" i="2"/>
  <c r="M82" i="2"/>
  <c r="D82" i="2"/>
  <c r="M81" i="2"/>
  <c r="D81" i="2"/>
  <c r="M80" i="2"/>
  <c r="D80" i="2"/>
  <c r="M79" i="2"/>
  <c r="D79" i="2"/>
  <c r="M78" i="2"/>
  <c r="D78" i="2"/>
  <c r="M77" i="2"/>
  <c r="D77" i="2"/>
  <c r="M76" i="2"/>
  <c r="D76" i="2"/>
  <c r="M75" i="2"/>
  <c r="D75" i="2"/>
  <c r="M74" i="2"/>
  <c r="D74" i="2"/>
  <c r="M73" i="2"/>
  <c r="D73" i="2"/>
  <c r="M72" i="2"/>
  <c r="D72" i="2"/>
  <c r="M71" i="2"/>
  <c r="D71" i="2"/>
  <c r="M70" i="2"/>
  <c r="D70" i="2"/>
  <c r="M69" i="2"/>
  <c r="D69" i="2"/>
  <c r="M68" i="2"/>
  <c r="D68" i="2"/>
  <c r="M67" i="2"/>
  <c r="D67" i="2"/>
  <c r="M66" i="2"/>
  <c r="D66" i="2"/>
  <c r="M65" i="2"/>
  <c r="D65" i="2"/>
  <c r="M64" i="2"/>
  <c r="D64" i="2"/>
  <c r="M63" i="2"/>
  <c r="D63" i="2"/>
  <c r="M62" i="2"/>
  <c r="D62" i="2"/>
  <c r="M61" i="2"/>
  <c r="D61" i="2"/>
  <c r="M60" i="2"/>
  <c r="D60" i="2"/>
  <c r="M59" i="2"/>
  <c r="D59" i="2"/>
  <c r="M58" i="2"/>
  <c r="D58" i="2"/>
  <c r="M57" i="2"/>
  <c r="D57" i="2"/>
  <c r="M56" i="2"/>
  <c r="D56" i="2"/>
  <c r="M55" i="2"/>
  <c r="D55" i="2"/>
  <c r="M54" i="2"/>
  <c r="D54" i="2"/>
  <c r="M53" i="2"/>
  <c r="D53" i="2"/>
  <c r="M52" i="2"/>
  <c r="D52" i="2"/>
  <c r="M51" i="2"/>
  <c r="D51" i="2"/>
  <c r="M50" i="2"/>
  <c r="D50" i="2"/>
  <c r="M49" i="2"/>
  <c r="D49" i="2"/>
  <c r="M48" i="2"/>
  <c r="D48" i="2"/>
  <c r="M47" i="2"/>
  <c r="D47" i="2"/>
  <c r="M46" i="2"/>
  <c r="D46" i="2"/>
  <c r="M45" i="2"/>
  <c r="D45" i="2"/>
  <c r="M44" i="2"/>
  <c r="D44" i="2"/>
  <c r="M43" i="2"/>
  <c r="D43" i="2"/>
  <c r="M42" i="2"/>
  <c r="D42" i="2"/>
  <c r="M41" i="2"/>
  <c r="D41" i="2"/>
  <c r="M40" i="2"/>
  <c r="D40" i="2"/>
  <c r="M39" i="2"/>
  <c r="D39" i="2"/>
  <c r="M38" i="2"/>
  <c r="D38" i="2"/>
  <c r="M37" i="2"/>
  <c r="D37" i="2"/>
  <c r="M36" i="2"/>
  <c r="D36" i="2"/>
  <c r="M35" i="2"/>
  <c r="D35" i="2"/>
  <c r="M34" i="2"/>
  <c r="D34" i="2"/>
  <c r="M33" i="2"/>
  <c r="D33" i="2"/>
  <c r="M32" i="2"/>
  <c r="D32" i="2"/>
  <c r="M31" i="2"/>
  <c r="D31" i="2"/>
  <c r="M30" i="2"/>
  <c r="D30" i="2"/>
  <c r="M29" i="2"/>
  <c r="D29" i="2"/>
  <c r="M28" i="2"/>
  <c r="D28" i="2"/>
  <c r="M27" i="2"/>
  <c r="D27" i="2"/>
  <c r="M26" i="2"/>
  <c r="D26" i="2"/>
  <c r="M25" i="2"/>
  <c r="D25" i="2"/>
  <c r="M24" i="2"/>
  <c r="D24" i="2"/>
  <c r="M23" i="2"/>
  <c r="D23" i="2"/>
  <c r="M22" i="2"/>
  <c r="D22" i="2"/>
  <c r="M21" i="2"/>
  <c r="D21" i="2"/>
  <c r="M20" i="2"/>
  <c r="D20" i="2"/>
  <c r="M19" i="2"/>
  <c r="D19" i="2"/>
  <c r="M18" i="2"/>
  <c r="D18" i="2"/>
  <c r="M17" i="2"/>
  <c r="D17" i="2"/>
  <c r="M16" i="2"/>
  <c r="D16" i="2"/>
  <c r="M15" i="2"/>
  <c r="D15" i="2"/>
  <c r="M14" i="2"/>
  <c r="D14" i="2"/>
  <c r="M13" i="2"/>
  <c r="D13" i="2"/>
  <c r="M12" i="2"/>
  <c r="D12" i="2"/>
  <c r="M11" i="2"/>
  <c r="D11" i="2"/>
  <c r="M10" i="2"/>
  <c r="D10" i="2"/>
  <c r="M9" i="2"/>
  <c r="D9" i="2"/>
  <c r="M8" i="2"/>
  <c r="D8" i="2"/>
  <c r="M7" i="2"/>
  <c r="D7" i="2"/>
  <c r="M6" i="2"/>
  <c r="D6" i="2"/>
  <c r="M5" i="2"/>
  <c r="D5" i="2"/>
  <c r="M4" i="2"/>
  <c r="D4" i="2"/>
  <c r="M3" i="2"/>
  <c r="D3" i="2"/>
  <c r="M2" i="2"/>
  <c r="D2" i="2"/>
</calcChain>
</file>

<file path=xl/sharedStrings.xml><?xml version="1.0" encoding="utf-8"?>
<sst xmlns="http://schemas.openxmlformats.org/spreadsheetml/2006/main" count="20696" uniqueCount="3807">
  <si>
    <t>工单创建时间</t>
  </si>
  <si>
    <t>姓名</t>
  </si>
  <si>
    <t>账号</t>
  </si>
  <si>
    <t>故障描述</t>
  </si>
  <si>
    <t>用户地址</t>
  </si>
  <si>
    <t>维护人</t>
  </si>
  <si>
    <t>VIP客户</t>
  </si>
  <si>
    <t>区域</t>
  </si>
  <si>
    <t>故障原因</t>
  </si>
  <si>
    <t>完成时间</t>
  </si>
  <si>
    <t>故障处理时长</t>
  </si>
  <si>
    <t>超时原因（8小时）</t>
  </si>
  <si>
    <t>是否上报县公司</t>
  </si>
  <si>
    <t>自接故障</t>
  </si>
  <si>
    <t>服装城</t>
  </si>
  <si>
    <t>夏海波</t>
  </si>
  <si>
    <t>己处理</t>
  </si>
  <si>
    <t>油库</t>
  </si>
  <si>
    <t>赖强</t>
  </si>
  <si>
    <t>佳和睿智居</t>
  </si>
  <si>
    <t>邹海平</t>
  </si>
  <si>
    <t>金水路115号</t>
  </si>
  <si>
    <t>曾祥斌</t>
  </si>
  <si>
    <t>和平大厦</t>
  </si>
  <si>
    <t>塔凹3期</t>
  </si>
  <si>
    <t>王俊</t>
  </si>
  <si>
    <t>塔凹1期</t>
  </si>
  <si>
    <t>阳光康城1栋3单元1206</t>
  </si>
  <si>
    <t>邱国建</t>
  </si>
  <si>
    <t>蓝田花园</t>
  </si>
  <si>
    <t>陈华平</t>
  </si>
  <si>
    <t>通站小区</t>
  </si>
  <si>
    <t>林毓宗</t>
  </si>
  <si>
    <t>金桥路</t>
  </si>
  <si>
    <t>接官亭</t>
  </si>
  <si>
    <t>周志超</t>
  </si>
  <si>
    <t>巴黎大厦</t>
  </si>
  <si>
    <t>彭延华</t>
  </si>
  <si>
    <t>金水路</t>
  </si>
  <si>
    <t>塔凹2期</t>
  </si>
  <si>
    <t>刘建平</t>
  </si>
  <si>
    <t>HITV故障</t>
  </si>
  <si>
    <t>东门北路196号</t>
  </si>
  <si>
    <t>练鹏</t>
  </si>
  <si>
    <t>逸夫小学</t>
  </si>
  <si>
    <t>教育苑</t>
  </si>
  <si>
    <t>家具城前排24号</t>
  </si>
  <si>
    <t>南水社区3单元7楼</t>
  </si>
  <si>
    <t>君嘉对面</t>
  </si>
  <si>
    <t>鸿泰A14栋</t>
  </si>
  <si>
    <t>一直不接电话</t>
  </si>
  <si>
    <t>泰康东路175号</t>
  </si>
  <si>
    <t>中医院</t>
  </si>
  <si>
    <t>李海斌</t>
  </si>
  <si>
    <t>火车站</t>
  </si>
  <si>
    <t>新配套市场14栋</t>
  </si>
  <si>
    <t>怡然居</t>
  </si>
  <si>
    <t>博览中心</t>
  </si>
  <si>
    <t>精品市场</t>
  </si>
  <si>
    <t>金鸡路</t>
  </si>
  <si>
    <t>岭背</t>
  </si>
  <si>
    <t>大名城10栋705</t>
  </si>
  <si>
    <t>购物中心</t>
  </si>
  <si>
    <t>夜市南街</t>
  </si>
  <si>
    <t>南门玉苑楼</t>
  </si>
  <si>
    <t>府后路</t>
  </si>
  <si>
    <t>坪岭安置点</t>
  </si>
  <si>
    <t>卢振伟</t>
  </si>
  <si>
    <t>金山花园</t>
  </si>
  <si>
    <t>城市一号</t>
  </si>
  <si>
    <t>上坳路</t>
  </si>
  <si>
    <t>网速慢</t>
  </si>
  <si>
    <t>西内街</t>
  </si>
  <si>
    <t>南水龙珠坊</t>
  </si>
  <si>
    <t>金三路31号</t>
  </si>
  <si>
    <t>要求9点前处理</t>
  </si>
  <si>
    <t>聆江花园</t>
  </si>
  <si>
    <t>大景城1栋904</t>
  </si>
  <si>
    <t>海尔边上</t>
  </si>
  <si>
    <t>旭山南路</t>
  </si>
  <si>
    <t>万客隆</t>
  </si>
  <si>
    <t>金河二路</t>
  </si>
  <si>
    <t>红果果幼儿园</t>
  </si>
  <si>
    <t>商贸城</t>
  </si>
  <si>
    <t>07976686166</t>
  </si>
  <si>
    <t>锦绣城6栋店面</t>
  </si>
  <si>
    <t>南水八中对面</t>
  </si>
  <si>
    <t>龙岭西区安置点</t>
  </si>
  <si>
    <t>龙岭</t>
  </si>
  <si>
    <t>泰康东路120号</t>
  </si>
  <si>
    <t>蓉江东路247号4楼</t>
  </si>
  <si>
    <t>城市壹号A1211</t>
  </si>
  <si>
    <t>蓉江东路166号</t>
  </si>
  <si>
    <t>已修复</t>
  </si>
  <si>
    <t>金城西一街</t>
  </si>
  <si>
    <t>马草塘</t>
  </si>
  <si>
    <t>精品展示厅</t>
  </si>
  <si>
    <t>八中对面</t>
  </si>
  <si>
    <t>社会停车场</t>
  </si>
  <si>
    <t>路由器重启恢复</t>
  </si>
  <si>
    <t>成衣市场</t>
  </si>
  <si>
    <t>金水路辣妹子餐馆边上</t>
  </si>
  <si>
    <t>阳光康城17栋2单元2204</t>
  </si>
  <si>
    <t>塔凹2期5排</t>
  </si>
  <si>
    <t>城市广场颐园8栋</t>
  </si>
  <si>
    <t>王万鹏</t>
  </si>
  <si>
    <t>东山南路185号后面</t>
  </si>
  <si>
    <t>183-9797-0510</t>
  </si>
  <si>
    <t>江西赣州马草塘，故障</t>
  </si>
  <si>
    <t>金鸡医院故障</t>
  </si>
  <si>
    <t>康中安置点</t>
  </si>
  <si>
    <t>塔凹三期故障</t>
  </si>
  <si>
    <t>塔凹2期故障，客户急</t>
  </si>
  <si>
    <t>泰康东路营业厅</t>
  </si>
  <si>
    <t>07976632400</t>
  </si>
  <si>
    <t>重置路由器已修复</t>
  </si>
  <si>
    <t>南水六十米大道故障</t>
  </si>
  <si>
    <t>金桥路故障</t>
  </si>
  <si>
    <t>锦绣城故障</t>
  </si>
  <si>
    <t>塔凹故障</t>
  </si>
  <si>
    <t>塔凹故障.急、开网店的在等</t>
  </si>
  <si>
    <t>路由器设置问题</t>
  </si>
  <si>
    <t>塔二期，故障</t>
  </si>
  <si>
    <t>东山现代幼儿园上不了网</t>
  </si>
  <si>
    <t>五坡上菜市场</t>
  </si>
  <si>
    <t>城市家园故障</t>
  </si>
  <si>
    <t>夜市街174</t>
  </si>
  <si>
    <t>塔凹裕民路</t>
  </si>
  <si>
    <t>嘉诚花园故障</t>
  </si>
  <si>
    <t>塔凹三期</t>
  </si>
  <si>
    <t>大名城</t>
  </si>
  <si>
    <t>站前花园，故障</t>
  </si>
  <si>
    <t>大景城2栋</t>
  </si>
  <si>
    <t>蛇坑安置点</t>
  </si>
  <si>
    <t>蓝田二路</t>
  </si>
  <si>
    <t>锦绣楼</t>
  </si>
  <si>
    <t>用户没时间，等电话</t>
  </si>
  <si>
    <t>巴黎大厦旁</t>
  </si>
  <si>
    <t>用户说未报故障</t>
  </si>
  <si>
    <t>廉租房</t>
  </si>
  <si>
    <t>阳光康城8栋1301</t>
  </si>
  <si>
    <t>HTIV故障</t>
  </si>
  <si>
    <t>家具批发市场</t>
  </si>
  <si>
    <t>锦绣城22栋</t>
  </si>
  <si>
    <t>东原路</t>
  </si>
  <si>
    <t>南水</t>
  </si>
  <si>
    <t>城市壹号1楼88</t>
  </si>
  <si>
    <t>书香华庭</t>
  </si>
  <si>
    <t>金桥路76号</t>
  </si>
  <si>
    <t>金桥路49号</t>
  </si>
  <si>
    <t>汽配城</t>
  </si>
  <si>
    <t>城市壹号A栋2816</t>
  </si>
  <si>
    <t>容江河边街故障</t>
  </si>
  <si>
    <t>旭山北路故障</t>
  </si>
  <si>
    <t>泰康中路故障</t>
  </si>
  <si>
    <t>故障宝马酒店对面</t>
  </si>
  <si>
    <t>阳光康城故障</t>
  </si>
  <si>
    <t>日豪花园故障</t>
  </si>
  <si>
    <t>吴鑫旺</t>
  </si>
  <si>
    <t>光明B区9栋</t>
  </si>
  <si>
    <t>2015-10-1217:46</t>
  </si>
  <si>
    <t>第二夜市街工商家属楼</t>
  </si>
  <si>
    <t>东山南路201</t>
  </si>
  <si>
    <t>工商银行对面谢仁堂药店</t>
  </si>
  <si>
    <t>名特优</t>
  </si>
  <si>
    <t>河边街爱蒙幼儿园</t>
  </si>
  <si>
    <t>南水村坊里</t>
  </si>
  <si>
    <t>家具城床具中心</t>
  </si>
  <si>
    <t>东山居委会</t>
  </si>
  <si>
    <t>四平家电</t>
  </si>
  <si>
    <t>思维金典</t>
  </si>
  <si>
    <t>城隍庙</t>
  </si>
  <si>
    <t>泰康西路西华卫生院对面</t>
  </si>
  <si>
    <t>罗才丰</t>
  </si>
  <si>
    <t>家具城</t>
  </si>
  <si>
    <t>南水国际11栋</t>
  </si>
  <si>
    <t>朱边路口</t>
  </si>
  <si>
    <t>公安局</t>
  </si>
  <si>
    <t>不接电话己短信通知</t>
  </si>
  <si>
    <t>卡洛岛</t>
  </si>
  <si>
    <t>巴黎大厦后面</t>
  </si>
  <si>
    <t>金城东二街8号</t>
  </si>
  <si>
    <t>瑞丰花园3栋401</t>
  </si>
  <si>
    <t>苏醒园b8栋2单元602</t>
  </si>
  <si>
    <t>东城名都</t>
  </si>
  <si>
    <t>旭山北路</t>
  </si>
  <si>
    <t>王斌</t>
  </si>
  <si>
    <t>南水巴黎大厦</t>
  </si>
  <si>
    <t>07977787716</t>
  </si>
  <si>
    <t>IMS故障</t>
  </si>
  <si>
    <t>路福服装城</t>
  </si>
  <si>
    <t>芙蓉新城</t>
  </si>
  <si>
    <t>人寿保险</t>
  </si>
  <si>
    <t>锦绣城29栋</t>
  </si>
  <si>
    <t>泓泰C区</t>
  </si>
  <si>
    <t>光明B区</t>
  </si>
  <si>
    <t>南水八中后面</t>
  </si>
  <si>
    <t>城市壹号</t>
  </si>
  <si>
    <t>泓泰c区2栋</t>
  </si>
  <si>
    <t>新配套市场1栋1楼</t>
  </si>
  <si>
    <t>上海街4栋10号</t>
  </si>
  <si>
    <t>东门北路</t>
  </si>
  <si>
    <t>金山路25号</t>
  </si>
  <si>
    <t>公路局家属楼</t>
  </si>
  <si>
    <t>食品城</t>
  </si>
  <si>
    <t>仁青小区</t>
  </si>
  <si>
    <t>旭山北路54号</t>
  </si>
  <si>
    <t>卡洛岛书语幼儿园楼上</t>
  </si>
  <si>
    <t>泓泰家具城</t>
  </si>
  <si>
    <t>日豪花园22栋4单元308</t>
  </si>
  <si>
    <t>北门岭</t>
  </si>
  <si>
    <t>老邮电局家属楼</t>
  </si>
  <si>
    <t>日豪花园</t>
  </si>
  <si>
    <t>布衣市场</t>
  </si>
  <si>
    <t>新配套市场</t>
  </si>
  <si>
    <t>苏馨园D6栋2单元702</t>
  </si>
  <si>
    <t>鸿泰A区14栋115号</t>
  </si>
  <si>
    <t>光明财富城</t>
  </si>
  <si>
    <t>停电己解释</t>
  </si>
  <si>
    <t>塔凹</t>
  </si>
  <si>
    <t>日豪19栋1单元</t>
  </si>
  <si>
    <t>蓉江211号</t>
  </si>
  <si>
    <t>布市后面</t>
  </si>
  <si>
    <t>万客隆工商银行</t>
  </si>
  <si>
    <t>中心幼稚园后门</t>
  </si>
  <si>
    <t>服装城童装街</t>
  </si>
  <si>
    <t>社会停车场红叶菜馆边上</t>
  </si>
  <si>
    <t>阳光康城</t>
  </si>
  <si>
    <t>龙岭罗村安置点</t>
  </si>
  <si>
    <t>御龙城</t>
  </si>
  <si>
    <t>13694875289迎宾中大道</t>
  </si>
  <si>
    <t>503超市隔壁HITV故障</t>
  </si>
  <si>
    <t>接官亭故障</t>
  </si>
  <si>
    <t>泰康中路二轻大楼</t>
  </si>
  <si>
    <t>塔凹2期故障</t>
  </si>
  <si>
    <t>158 7972 4815</t>
  </si>
  <si>
    <t>中英文学校故障</t>
  </si>
  <si>
    <t>八中对面故障</t>
  </si>
  <si>
    <t>187-7974-9890</t>
  </si>
  <si>
    <t>苏馨园故障</t>
  </si>
  <si>
    <t>荣事达</t>
  </si>
  <si>
    <t>南水503超市对面</t>
  </si>
  <si>
    <t>工业二路故障。在家等</t>
  </si>
  <si>
    <t>南水八中</t>
  </si>
  <si>
    <t>苏步东街</t>
  </si>
  <si>
    <t>莲花新村</t>
  </si>
  <si>
    <t>服装城明珠楼B栋302</t>
  </si>
  <si>
    <t>农机局办公楼后栋</t>
  </si>
  <si>
    <t>泓泰c区2栋1楼皇蒲沙发</t>
  </si>
  <si>
    <t>东山北路</t>
  </si>
  <si>
    <t>三中</t>
  </si>
  <si>
    <t>中国银行家属楼</t>
  </si>
  <si>
    <t>光明家具城</t>
  </si>
  <si>
    <t>东门北路汇丰网吧对面5楼</t>
  </si>
  <si>
    <t>镜坝</t>
  </si>
  <si>
    <t>07977149369</t>
  </si>
  <si>
    <t>赣州银行后面</t>
  </si>
  <si>
    <t>日豪花园14栋2单元1703</t>
  </si>
  <si>
    <t>城市壹号A栋</t>
  </si>
  <si>
    <t>迎宾中大道230号</t>
  </si>
  <si>
    <t>东景苑2栋1单元</t>
  </si>
  <si>
    <t>南水地税局</t>
  </si>
  <si>
    <t>服装城广州街</t>
  </si>
  <si>
    <t>用户不配合处理，接电话后骂人直接挂机</t>
  </si>
  <si>
    <t>金水路爱蒙幼儿园</t>
  </si>
  <si>
    <t>河边街大拇指幼儿园</t>
  </si>
  <si>
    <t>工业三路5号</t>
  </si>
  <si>
    <t>电信宽带</t>
  </si>
  <si>
    <t>塔凹二期</t>
  </si>
  <si>
    <t>旭山公园正对门</t>
  </si>
  <si>
    <t>迎春路</t>
  </si>
  <si>
    <t>南水五中</t>
  </si>
  <si>
    <t>现代商城3栋402</t>
  </si>
  <si>
    <t>世纪金源后面</t>
  </si>
  <si>
    <t>博览中心二楼佳叶家居</t>
  </si>
  <si>
    <t>工业2路</t>
  </si>
  <si>
    <t>学府花园2栋701</t>
  </si>
  <si>
    <t>服装城对面</t>
  </si>
  <si>
    <t>宝林路</t>
  </si>
  <si>
    <t>光缆断己解释</t>
  </si>
  <si>
    <t>水果市场</t>
  </si>
  <si>
    <t>旭山北路蓝天幼儿园</t>
  </si>
  <si>
    <t>站前家园</t>
  </si>
  <si>
    <t>锦江酒店旁</t>
  </si>
  <si>
    <t>种子公司</t>
  </si>
  <si>
    <t>龙事达</t>
  </si>
  <si>
    <t>三联批发中心D区16号</t>
  </si>
  <si>
    <t>阳光康城17栋2单元504</t>
  </si>
  <si>
    <t xml:space="preserve">逸夫小学对面  </t>
  </si>
  <si>
    <t>A米造型后面</t>
  </si>
  <si>
    <t>塔凹商务宾馆</t>
  </si>
  <si>
    <t>工业三路</t>
  </si>
  <si>
    <t>爱登堡</t>
  </si>
  <si>
    <t>07976607173</t>
  </si>
  <si>
    <t>上坳里143号</t>
  </si>
  <si>
    <t>鑫安苑</t>
  </si>
  <si>
    <t>金山路186号</t>
  </si>
  <si>
    <t>迎宾大道322号</t>
  </si>
  <si>
    <t>锦江博士幼儿园</t>
  </si>
  <si>
    <t>通站花园</t>
  </si>
  <si>
    <t>六中对面</t>
  </si>
  <si>
    <t>泰康西路158号</t>
  </si>
  <si>
    <t>布市2108</t>
  </si>
  <si>
    <t>老财校</t>
  </si>
  <si>
    <t>东门北路124号</t>
  </si>
  <si>
    <t>锦绣城13栋1单元502</t>
  </si>
  <si>
    <t>家俱城城市1号A栋11楼</t>
  </si>
  <si>
    <t>博览中心二楼D23号</t>
  </si>
  <si>
    <t>名特优小区电梯房902</t>
  </si>
  <si>
    <t>和平大厦后面</t>
  </si>
  <si>
    <t>10点以后在家</t>
  </si>
  <si>
    <t>司法局对面</t>
  </si>
  <si>
    <t>夜市街高坎上</t>
  </si>
  <si>
    <t>东门南路赣州银行</t>
  </si>
  <si>
    <t xml:space="preserve">公路局家属楼 </t>
  </si>
  <si>
    <t>家具城二期</t>
  </si>
  <si>
    <t>大姆指幼儿园对面</t>
  </si>
  <si>
    <t>蓝田花园故障.</t>
  </si>
  <si>
    <t>电力故障</t>
  </si>
  <si>
    <t>卡洛岛，故障</t>
  </si>
  <si>
    <t xml:space="preserve">更换机顶盒 </t>
  </si>
  <si>
    <t>2015-11-49:46</t>
  </si>
  <si>
    <t>预约晚上</t>
  </si>
  <si>
    <t>嘉城花园</t>
  </si>
  <si>
    <t>工业二路，故障</t>
  </si>
  <si>
    <t>线路问题</t>
  </si>
  <si>
    <t>旭山公园后门，网速慢</t>
  </si>
  <si>
    <t>南水国际</t>
  </si>
  <si>
    <t>金山路168号</t>
  </si>
  <si>
    <t>西内街120号</t>
  </si>
  <si>
    <t>光明B区5栋17号</t>
  </si>
  <si>
    <t>中心幼稚园</t>
  </si>
  <si>
    <t>光明B区11栋</t>
  </si>
  <si>
    <t>阳光康城7栋店面</t>
  </si>
  <si>
    <t>鸿泰A区10栋</t>
  </si>
  <si>
    <t>交警队后面</t>
  </si>
  <si>
    <t>坪岭菜市场旁</t>
  </si>
  <si>
    <t>瑞都名苑</t>
  </si>
  <si>
    <t>种子公司对面</t>
  </si>
  <si>
    <t>金山路</t>
  </si>
  <si>
    <t>大景城4栋1301</t>
  </si>
  <si>
    <t>旭山北路五小</t>
  </si>
  <si>
    <t>淘宝街</t>
  </si>
  <si>
    <t>中英文</t>
  </si>
  <si>
    <t>HITV遥控器坏</t>
  </si>
  <si>
    <t>服装城台湾街1栋6号</t>
  </si>
  <si>
    <t>城市家园3栋11号</t>
  </si>
  <si>
    <t>旭山南路公安局</t>
  </si>
  <si>
    <t>光明家具城a区边上雀味轩楼上702</t>
  </si>
  <si>
    <t>家具城芙蓉小区</t>
  </si>
  <si>
    <t>站前家园3单元809</t>
  </si>
  <si>
    <t>城市一号B1702</t>
  </si>
  <si>
    <t>星星幼儿园</t>
  </si>
  <si>
    <t>07977287209</t>
  </si>
  <si>
    <t>交警一中队</t>
  </si>
  <si>
    <t>网站打不开</t>
  </si>
  <si>
    <t>城市一号A1302</t>
  </si>
  <si>
    <t>工商银行家属楼</t>
  </si>
  <si>
    <t>锦绣城9栋3单元</t>
  </si>
  <si>
    <t>锦绣城</t>
  </si>
  <si>
    <t>火车站东景苑</t>
  </si>
  <si>
    <t>鑫安小区4栋2单元103</t>
  </si>
  <si>
    <t>金山路万顺楼</t>
  </si>
  <si>
    <t>金山路工商局</t>
  </si>
  <si>
    <t>金赣小区B1栋304</t>
  </si>
  <si>
    <t>看守所</t>
  </si>
  <si>
    <t>金桥路195</t>
  </si>
  <si>
    <t>岭背路</t>
  </si>
  <si>
    <t>太子龙宾馆后面50米</t>
  </si>
  <si>
    <t>大景城</t>
  </si>
  <si>
    <t>南水503</t>
  </si>
  <si>
    <t>夜市街飞宇网吧</t>
  </si>
  <si>
    <t>蔡边河安置点</t>
  </si>
  <si>
    <t>名特优小区</t>
  </si>
  <si>
    <t>迎宾苑小区</t>
  </si>
  <si>
    <t>东门卫生所</t>
  </si>
  <si>
    <t>塔凹一期故障</t>
  </si>
  <si>
    <t>恒辉大景城营业厅</t>
  </si>
  <si>
    <t>食品城机顶盒故障</t>
  </si>
  <si>
    <t>河边街农贸菜市场</t>
  </si>
  <si>
    <t>榕江派出所故障</t>
  </si>
  <si>
    <t>东山现代幼儿园后面 好几天上不了网了 催修</t>
  </si>
  <si>
    <t>南水菜市场</t>
  </si>
  <si>
    <t>三联</t>
  </si>
  <si>
    <t>日豪花园13栋5单元1614</t>
  </si>
  <si>
    <t>看所守</t>
  </si>
  <si>
    <t>金赣小区</t>
  </si>
  <si>
    <t>迎宾大道286号</t>
  </si>
  <si>
    <t>财政局</t>
  </si>
  <si>
    <t>千禧楼</t>
  </si>
  <si>
    <t>城市广场喜园</t>
  </si>
  <si>
    <t>安居小区</t>
  </si>
  <si>
    <t>坪岭小学</t>
  </si>
  <si>
    <t>东城名苑</t>
  </si>
  <si>
    <t>佳兴花园5栋3103</t>
  </si>
  <si>
    <t>夜市街中心幼稚园</t>
  </si>
  <si>
    <t>蓉江221号</t>
  </si>
  <si>
    <t>昌盛花园</t>
  </si>
  <si>
    <t>鸿泰A区</t>
  </si>
  <si>
    <t>07977789795</t>
  </si>
  <si>
    <t>金桥路垃圾中转站</t>
  </si>
  <si>
    <t>赣州银行</t>
  </si>
  <si>
    <t>金鸡路133号</t>
  </si>
  <si>
    <t>鸿泰A区6栋8号</t>
  </si>
  <si>
    <t>佳和睿智居11栋1单元803</t>
  </si>
  <si>
    <t>工业四路</t>
  </si>
  <si>
    <t>泰康西路</t>
  </si>
  <si>
    <t>康蓉花园</t>
  </si>
  <si>
    <t>泰康中路</t>
  </si>
  <si>
    <t>老邮政局家属楼</t>
  </si>
  <si>
    <t>建材市场</t>
  </si>
  <si>
    <t>塔凹一期</t>
  </si>
  <si>
    <t>夜市街</t>
  </si>
  <si>
    <t>城市广场颐园9栋2单元502</t>
  </si>
  <si>
    <t>光明家具城B区5栋1楼29号</t>
  </si>
  <si>
    <t>蓝天幼儿园</t>
  </si>
  <si>
    <t>新康中安置点</t>
  </si>
  <si>
    <t>红果果</t>
  </si>
  <si>
    <t>夜市街青花</t>
  </si>
  <si>
    <t>服装城大连街</t>
  </si>
  <si>
    <t>蓉江加油站</t>
  </si>
  <si>
    <t>城市广场禧园</t>
  </si>
  <si>
    <t>西门坝</t>
  </si>
  <si>
    <t>金城西二街</t>
  </si>
  <si>
    <t>中心农贸市场</t>
  </si>
  <si>
    <t>南门菜市场</t>
  </si>
  <si>
    <t>中心农贸市场五楼</t>
  </si>
  <si>
    <t>卡洛岛安置点</t>
  </si>
  <si>
    <t>蓝田四路</t>
  </si>
  <si>
    <t>大拇指幼儿园</t>
  </si>
  <si>
    <t xml:space="preserve">贝贝幼儿园对面 </t>
  </si>
  <si>
    <t>安居工程</t>
  </si>
  <si>
    <t>旭山南路97号</t>
  </si>
  <si>
    <t>硕博园</t>
  </si>
  <si>
    <t>要求中午处理</t>
  </si>
  <si>
    <t>新配套市场13栋A2</t>
  </si>
  <si>
    <t>金桥路133号</t>
  </si>
  <si>
    <t>廉租房B10栋601</t>
  </si>
  <si>
    <t>夜市街中国黄金</t>
  </si>
  <si>
    <t>夜市街舞茶道</t>
  </si>
  <si>
    <t>在拆房子己解释</t>
  </si>
  <si>
    <t>接官亭B栋1单元401</t>
  </si>
  <si>
    <t>城市一号B2518</t>
  </si>
  <si>
    <t>城市广场</t>
  </si>
  <si>
    <t>现代商城3栋2单元501</t>
  </si>
  <si>
    <t>塔凹2期6排</t>
  </si>
  <si>
    <t>不在家会直接联系维护员</t>
  </si>
  <si>
    <t>光明B区二楼</t>
  </si>
  <si>
    <t>服装城台湾街1栋2号</t>
  </si>
  <si>
    <t>明珠楼</t>
  </si>
  <si>
    <t>家具城一期</t>
  </si>
  <si>
    <t>金城西二街6号</t>
  </si>
  <si>
    <t>布市对面</t>
  </si>
  <si>
    <t>夜市南街温州名剪隔壁</t>
  </si>
  <si>
    <t>贸易广场</t>
  </si>
  <si>
    <t>金山路72号故障</t>
  </si>
  <si>
    <t>中英文对面故障</t>
  </si>
  <si>
    <t>客户不用了</t>
  </si>
  <si>
    <t>工业4路</t>
  </si>
  <si>
    <t>旭上北路57路</t>
  </si>
  <si>
    <t>城市壹号B2603</t>
  </si>
  <si>
    <t>黄志勇</t>
  </si>
  <si>
    <t>泓泰C区2栋2楼</t>
  </si>
  <si>
    <t>三联A区24号</t>
  </si>
  <si>
    <t>城市一号麻将馆</t>
  </si>
  <si>
    <t>弘泰c区</t>
  </si>
  <si>
    <t>光明C区7栋23号</t>
  </si>
  <si>
    <t>曾鸿</t>
  </si>
  <si>
    <t>光明B区2栋2楼19号</t>
  </si>
  <si>
    <t xml:space="preserve">接官亭  </t>
  </si>
  <si>
    <t>博览中心2楼B24</t>
  </si>
  <si>
    <t>赖俊</t>
  </si>
  <si>
    <t>学府家园1栋4单元602</t>
  </si>
  <si>
    <t>博览中心   用户反应线不够长，要求加10几米线</t>
  </si>
  <si>
    <t>老市委</t>
  </si>
  <si>
    <t>迎宾中大道162号</t>
  </si>
  <si>
    <t>南水国际18栋404</t>
  </si>
  <si>
    <t>怡然居1栋</t>
  </si>
  <si>
    <t>芙蓉花园B栋6单元301</t>
  </si>
  <si>
    <t>金岭小区</t>
  </si>
  <si>
    <t>07977881789</t>
  </si>
  <si>
    <t>泓泰B区8栋2楼4号</t>
  </si>
  <si>
    <t>红木大市场(二期旁边)</t>
  </si>
  <si>
    <t>实验小学</t>
  </si>
  <si>
    <t>旭山公园后门</t>
  </si>
  <si>
    <t>老中医院</t>
  </si>
  <si>
    <t>旭山花园</t>
  </si>
  <si>
    <t>迎宾苑</t>
  </si>
  <si>
    <t>华龙对面</t>
  </si>
  <si>
    <t>金山路故障</t>
  </si>
  <si>
    <t>明天上午修</t>
  </si>
  <si>
    <t>刘申康</t>
  </si>
  <si>
    <t>岭背五小对面故障</t>
  </si>
  <si>
    <t>西华油库</t>
  </si>
  <si>
    <t>塔凹2期电视盒故障</t>
  </si>
  <si>
    <t>速联系</t>
  </si>
  <si>
    <t>蓝道斌</t>
  </si>
  <si>
    <t>岭背加油站对面</t>
  </si>
  <si>
    <t>家具城财富城</t>
  </si>
  <si>
    <t>服装城门口</t>
  </si>
  <si>
    <t>蓉江东路266号</t>
  </si>
  <si>
    <t>旭山南路11号</t>
  </si>
  <si>
    <t>桃园山庄</t>
  </si>
  <si>
    <t>城市家园</t>
  </si>
  <si>
    <t>南水桥头水文站</t>
  </si>
  <si>
    <t>青花</t>
  </si>
  <si>
    <t>网线被剪己解释</t>
  </si>
  <si>
    <t>蔡边河</t>
  </si>
  <si>
    <t>广州街</t>
  </si>
  <si>
    <t>鑫安小区</t>
  </si>
  <si>
    <t>佳和欧陆经典</t>
  </si>
  <si>
    <t>和谐城</t>
  </si>
  <si>
    <t>博览中心二楼</t>
  </si>
  <si>
    <t>大名城7栋2单元1204</t>
  </si>
  <si>
    <t>逸夫小学旁</t>
  </si>
  <si>
    <t>光明家具城9楼</t>
  </si>
  <si>
    <t>已处理</t>
  </si>
  <si>
    <t>浪漫一生楼上</t>
  </si>
  <si>
    <t>夜市街邻家女孩</t>
  </si>
  <si>
    <t>林海大厦</t>
  </si>
  <si>
    <t>泰康西路96号</t>
  </si>
  <si>
    <t>实验小学对面</t>
  </si>
  <si>
    <t>佳兴花园</t>
  </si>
  <si>
    <t>二小</t>
  </si>
  <si>
    <t>蓝田大道</t>
  </si>
  <si>
    <t>塔凹安置点</t>
  </si>
  <si>
    <t>西街</t>
  </si>
  <si>
    <t xml:space="preserve"> </t>
  </si>
  <si>
    <t>夜市街布市</t>
  </si>
  <si>
    <t xml:space="preserve">泰康西路老国税局 </t>
  </si>
  <si>
    <t>嘉城花园4栋104</t>
  </si>
  <si>
    <t>光明白胚市场</t>
  </si>
  <si>
    <t>蛇坑安置点菜市场</t>
  </si>
  <si>
    <t>精品二栋1栋19号</t>
  </si>
  <si>
    <t>安居工程A2栋3单元602</t>
  </si>
  <si>
    <t>坪岭小学边上</t>
  </si>
  <si>
    <t>广电网络公司</t>
  </si>
  <si>
    <t>东门北路70号</t>
  </si>
  <si>
    <t>金田花园</t>
  </si>
  <si>
    <t>上蓝路38号</t>
  </si>
  <si>
    <t>迎宾大道141号</t>
  </si>
  <si>
    <t>工单类型</t>
  </si>
  <si>
    <t>超6小时</t>
  </si>
  <si>
    <t>联系电话</t>
  </si>
  <si>
    <t>故障类型</t>
  </si>
  <si>
    <t>故障详细原因</t>
  </si>
  <si>
    <t>超时原因（超8小时原因）</t>
  </si>
  <si>
    <t>是否需要上报县公司</t>
  </si>
  <si>
    <t xml:space="preserve">南康 </t>
  </si>
  <si>
    <t>南康市赣州南康市金鸡镇金水路金水路金水路121号F();</t>
  </si>
  <si>
    <t>线缆故障</t>
  </si>
  <si>
    <t>经检测，用户室内线水晶头松动，经重新制作水晶头后网络恢复正常，用户认可。</t>
  </si>
  <si>
    <t>南康市迎宾东大道汽配城小区3栋1单元();</t>
  </si>
  <si>
    <t>其它</t>
  </si>
  <si>
    <t>经检测，设备故障，经维护后网络恢复正常，用户认可</t>
  </si>
  <si>
    <t>无法上网</t>
  </si>
  <si>
    <t>南康市南康市城市广场小区女人街1区A栋();</t>
  </si>
  <si>
    <t>用户原因</t>
  </si>
  <si>
    <t>经检测，用户端路由器设置有误，经重新设置后网络恢复正常，用户认可</t>
  </si>
  <si>
    <t>南康市第一夜市街南康市第一夜市街小区爱登堡后面1单元();</t>
  </si>
  <si>
    <t>设备类故障</t>
  </si>
  <si>
    <t>经检测，用户机顶盒问题，经更换后恢复正常，用户认可</t>
  </si>
  <si>
    <t>南康市赣州南康市金鸡镇恒辉大景城4栋1单元11楼FTTB();</t>
  </si>
  <si>
    <t>南康市赣州南康市阳光康城FTTH小区19F();</t>
  </si>
  <si>
    <t>经检测，箱体设备死机，已重启后网络恢复正常，用户认可</t>
  </si>
  <si>
    <t>南康市南康市迎春路119号();</t>
  </si>
  <si>
    <t>经联系用户，用户端网络自行恢复正常，无需上门，用户认可，烦请核实！</t>
  </si>
  <si>
    <t>南康市南康唐江镇新街上天宇花园小区D栋一单元();</t>
  </si>
  <si>
    <t>经检测，用户操作问题，经维护后恢复正常，用户认可。</t>
  </si>
  <si>
    <t>唐江</t>
  </si>
  <si>
    <t>南康市赣州南康市坪市乡坪市基站WBS3();</t>
  </si>
  <si>
    <t>经检测，设备故障，经更换后恢复正常，用户认可</t>
  </si>
  <si>
    <t>坪市，隆木</t>
  </si>
  <si>
    <t>南康市南康市浮石乡娄坳村部对面();</t>
  </si>
  <si>
    <t>浮石</t>
  </si>
  <si>
    <t>南康市南水村安置点</t>
  </si>
  <si>
    <t>南康市赣州南康市河边街金河二路锦江楼FTTB();</t>
  </si>
  <si>
    <t>未及时安装</t>
  </si>
  <si>
    <t>南康市赣州南康市金鸡镇南水挹翠路5号FTTB();</t>
  </si>
  <si>
    <t>己安装好，用户认可</t>
  </si>
  <si>
    <t>南康市蓉江镇五坡上菜市场1#F();</t>
  </si>
  <si>
    <t>经检测，用户机顶盒设置问题，经维护后恢复正常，用户认可</t>
  </si>
  <si>
    <t>南康市南康凤岗镇凤岗镇何屋铁路边();</t>
  </si>
  <si>
    <t>凤岗</t>
  </si>
  <si>
    <t>南康市赣州南康市安居工程小区A2栋3号箱FTTB();</t>
  </si>
  <si>
    <t>南康市挹翠路南水八中对面昌盛制衣厂后面2号箱();</t>
  </si>
  <si>
    <t>经检测，用户操作问题，经维护后恢复正常，用户认可</t>
  </si>
  <si>
    <t>南康市沿江路蔡边河安置点();</t>
  </si>
  <si>
    <t>南康市赣州南康市隆木乡隆木圩基站WBS3();</t>
  </si>
  <si>
    <t>南康市迎宾东大道汽配城小区4栋(实际地址站前花园);</t>
  </si>
  <si>
    <t>经检测，用户端路由器死机，经重启后网络恢复正常，用户认可</t>
  </si>
  <si>
    <t>南康市金鸡镇塔凹一期</t>
  </si>
  <si>
    <t>南康市金鸡镇南水村坊安置点</t>
  </si>
  <si>
    <t>承诺上门服务但未及时处理</t>
  </si>
  <si>
    <t>南康蓉江镇西门上坝小区119号</t>
  </si>
  <si>
    <t>电源类故障</t>
  </si>
  <si>
    <t>经检测，催缴设备箱搭电电费，己向县公司反应处理，用户认可</t>
  </si>
  <si>
    <t>南康市南康浮石乡浮石乡新桥对面(无线 樟屋坝);</t>
  </si>
  <si>
    <t>南康市金赣西大道龙事达小区A栋2单元;</t>
  </si>
  <si>
    <t>南康市迎宾大道蛇坑安置点1栋2单元(恒辉大景城);</t>
  </si>
  <si>
    <t>南康市挹翠路南水八中对面小郭粮油后面3号箱(心连心超市);</t>
  </si>
  <si>
    <t>南康市赣州南康市金鸡镇佳兴花园城光纤小区38F();</t>
  </si>
  <si>
    <t>己和用户预约好时间安装，用户认可同意先回单</t>
  </si>
  <si>
    <t>南康市赣州南康市河边街商贸城金城东一街最后排FTTB();</t>
  </si>
  <si>
    <t>经检测，箱体设备端口烧坏，已更换网络恢复正常，用户认可</t>
  </si>
  <si>
    <t>南康市赣州南康市金鸡镇东域名都小区1F();</t>
  </si>
  <si>
    <t>南康市天马山大道塔凹安置点D2栋袁世爱诊所旁();</t>
  </si>
  <si>
    <t>南康市溶江镇商贸城</t>
  </si>
  <si>
    <t>南康市金赣西路南康市西门坝小区110号3楼;</t>
  </si>
  <si>
    <t>经检测，设备故障，经更换后网络恢复正常，用户认可</t>
  </si>
  <si>
    <t>南康市赣州南康市金鸡镇巴黎大厦巴黎大厦南水巴黎大厦F();</t>
  </si>
  <si>
    <t>南康市赣州南康市龙岭镇金牛手机超市旁金牛手机超市旁金牛手机超市旁FG();</t>
  </si>
  <si>
    <t>南康市迎宾大道恒辉大景城小区1栋2单元9楼(实际地址大名城);</t>
  </si>
  <si>
    <t>南康市赣州南康市金鸡镇金鸡镇光明家具城C区4栋1楼D箱FTTB();</t>
  </si>
  <si>
    <t>南康市南水南水龙珠房49号设备箱();</t>
  </si>
  <si>
    <t>南康市赣州南康市金鸡镇南水大道和谐城二期（FTTH）38号箱();</t>
  </si>
  <si>
    <t>断线</t>
  </si>
  <si>
    <t>南康市赣州南康市蓉江镇泰康西路泰康西路泰康西路3号F();</t>
  </si>
  <si>
    <t>南康市学府路阳光康城小区3栋1单元();</t>
  </si>
  <si>
    <t>南康市赣州南康市蓉江镇泰康西路光纤小区FTTH20号箱</t>
  </si>
  <si>
    <t>经检测，用户操作问题，经维护后网络恢复正常，用户认可</t>
  </si>
  <si>
    <t>南康市赣州南康市蓉江镇岭背16号1号箱FTTB();</t>
  </si>
  <si>
    <t>南康市赣州南康市金鸡镇文峰路卡洛岛安置点第三排FTTB();</t>
  </si>
  <si>
    <t>经检测，设备供电故障，经抢修后网络恢复正常，用户认可</t>
  </si>
  <si>
    <t>南康市金水路河边街金水路1号();</t>
  </si>
  <si>
    <t>赣州市南康市商贸城金城西一街后二排2楼—陈益生/13407978186—谢飞</t>
  </si>
  <si>
    <t>南康市赣州南康市金鸡镇金鸡镇南水60米大道99号后FTTB(0);</t>
  </si>
  <si>
    <t>营业厅原因</t>
  </si>
  <si>
    <t>经核实，前台录错地址，用户实际地址东晟宾馆旁，己跟用户解释好重新录单后安装，用户认可</t>
  </si>
  <si>
    <t>安装HITV</t>
  </si>
  <si>
    <t>南康市工业大道坪岭安置点坪岭安置点文峰酒店();</t>
  </si>
  <si>
    <t>南康市迎宾大道迎宾大道小区80号旁();</t>
  </si>
  <si>
    <t>南康市60米大道喜来家园旁(八中对面);</t>
  </si>
  <si>
    <t>南康市金鸡镇厦巴黎大厦后面第5排2号箱F();</t>
  </si>
  <si>
    <t>南康市东门北路岭背开发区兄弟汽修1单元();</t>
  </si>
  <si>
    <t>南康市金鸡镇东域名都光纤小区15F();</t>
  </si>
  <si>
    <t>南康市泰康东路建材大市场1栋(建材大市场7栋802号);</t>
  </si>
  <si>
    <t>南康市赣州南康市金鸡镇工业大道坪岭安置点文峰酒店();</t>
  </si>
  <si>
    <t>南康市迎宾大道蛇坑安置点2栋3排();</t>
  </si>
  <si>
    <t>南康市金鸡镇南水60米大道南水60米大道99号后F();</t>
  </si>
  <si>
    <t>南康市南康市城市壹号小区B座15楼(城市壹号B座1710);</t>
  </si>
  <si>
    <t>经检测，室外网线断，经重新接入后网络恢复正常，用户认可。</t>
  </si>
  <si>
    <t>南康市迎宾东大道光明家具城小区商务大厦15层();</t>
  </si>
  <si>
    <t>南康市金山大道河边街商贸区金山大道朵朵幼儿园旁1单元(实际地址金水路);</t>
  </si>
  <si>
    <t>南康市泰康中路二建小区A2栋1单元;</t>
  </si>
  <si>
    <t>南康市赣州南康市蓉江镇路福服装城北栋8栋FTTB();</t>
  </si>
  <si>
    <t>光缆故障</t>
  </si>
  <si>
    <t>经检测，光缆故障，经抢修后网络恢复，用户认可</t>
  </si>
  <si>
    <t>南康市泰康西路农机局2栋4单元();</t>
  </si>
  <si>
    <t>经检测，箱体设备端口松动，已更换网络恢复正常，用户认可</t>
  </si>
  <si>
    <t>南康市赣州南康市蓉江镇蓉江镇夜市街爱登堡后面FTTB();</t>
  </si>
  <si>
    <t>经核实，用户地址无信号覆盖，已和用户解释好，用户认可。</t>
  </si>
  <si>
    <t>刘仁志</t>
  </si>
  <si>
    <t>南康市金鸡镇卡洛岛安置点金阳对面FTTB(联系电话：13479470197);</t>
  </si>
  <si>
    <t>南康市赣州南康市蓉江镇泰康西路锦苑小区光纤1#();</t>
  </si>
  <si>
    <t>南康市赣州南康市蓉江镇东门北路FTTB240号();</t>
  </si>
  <si>
    <t>经上门测试网速正常，己向用户解释好，用户认可</t>
  </si>
  <si>
    <t>南康市赣州南康市蓉江镇北门岭背屋11号FTTB();</t>
  </si>
  <si>
    <t>南康市迎宾东大道光明家具城小区商铺B区();</t>
  </si>
  <si>
    <t>南康市赣州南康市金鸡镇阳光里小区光纤FTTH2#(联系15979787149);</t>
  </si>
  <si>
    <t>经核实，用户地址综合布线的线路被用户贴瓷板盖住了，无法安装，已经跟用户解释好，用户认可</t>
  </si>
  <si>
    <t>南康市赣州南康市河边街马草塘3号箱FTTB();</t>
  </si>
  <si>
    <t>南康分局新世纪机房西街碓叉巷6号</t>
  </si>
  <si>
    <t>南康市赣州南康市金鸡镇南水村坊安置点光纤FTTH3#();</t>
  </si>
  <si>
    <t>经检测，光缆断，经抢修后网络恢复正常，用户认可</t>
  </si>
  <si>
    <t>南康市金鸡镇芙蓉新城小区FTTH光纤单元19</t>
  </si>
  <si>
    <t>南康市赣州南康市金鸡镇芙蓉新城小区FTTH光纤单元12();</t>
  </si>
  <si>
    <t>南康市金鸡镇芙蓉新城小区FTTH光纤单元9</t>
  </si>
  <si>
    <t>南康市天马山大道廉租房小区廉租房二期();</t>
  </si>
  <si>
    <t>南康市赣州南康市城市壹号小区A栋23楼FTTB();</t>
  </si>
  <si>
    <t>南康市赣州南康市金鸡镇南水村坊安置点光纤FTTH17#();</t>
  </si>
  <si>
    <t>南康市赣州南康市金鸡镇南水村坊安置点光纤FTTH2#();</t>
  </si>
  <si>
    <t>南康市赣州南康市金鸡镇塔凹三期FTTH小区25F();</t>
  </si>
  <si>
    <t>南康市赣州南康市金鸡镇塔凹三期FTTH小区17F(移动合作厅);</t>
  </si>
  <si>
    <t>南康市赣州南康市金鸡镇南水村坊安置点光纤FTTH5#();</t>
  </si>
  <si>
    <t>南康市赣州南康市金鸡镇芙蓉新城小区FTTH光纤单元5(芙蓉新城碧蓉苑5座302);</t>
  </si>
  <si>
    <t>南康市赣州南康市金鸡镇南水村坊安置点光纤FTTH12#();</t>
  </si>
  <si>
    <t>南康市赣州南康市金鸡镇芙蓉新城小区FTTH光纤单元108</t>
  </si>
  <si>
    <t>南康市赣州南康市金鸡镇南水村坊安置点光纤FTTH19#();</t>
  </si>
  <si>
    <t>南康市赣州南康市金鸡镇南水村坊安置点光纤FTTH21#();</t>
  </si>
  <si>
    <t>南康市南康龙回镇龙回村通无线宽带（WBS）半岭村(南康龙回镇龙回村通无线宽带（WBS)半岭村);</t>
  </si>
  <si>
    <t>基站类故障</t>
  </si>
  <si>
    <t>经检测，基站AP故障，已更换网络恢复正常，用户认可</t>
  </si>
  <si>
    <t>龙回</t>
  </si>
  <si>
    <t>南康市金水路夕阳红后门2号箱();</t>
  </si>
  <si>
    <t>南康市赣州南康市阳光康城FTTH小区6F();</t>
  </si>
  <si>
    <t>南康市赣州南康市迎宾大道蛇坑安置点美惠超市对面F();</t>
  </si>
  <si>
    <t>南康市迎宾大道蛇坑安置点1栋2单元();</t>
  </si>
  <si>
    <t>南康市康信路蓝田安置点蓝田四路民房1(实际地址金凯悦对面);</t>
  </si>
  <si>
    <t>南康市赣州南康市金鸡镇通站花园小区A1栋FTTB();</t>
  </si>
  <si>
    <t>南康市金河一路45号();</t>
  </si>
  <si>
    <t>经检测，用户路由器坏网络正常，己向用户解释好，用户认可</t>
  </si>
  <si>
    <t>南康市金鸡镇卡洛岛安置点一排三栋FG(液压机械厂二楼);</t>
  </si>
  <si>
    <t>南康市赣州南康市龙回镇龙回老街上民房();</t>
  </si>
  <si>
    <t>南康市金鸡镇新配套市场14栋中间FTTB(新配套市场14栋21号);</t>
  </si>
  <si>
    <t>经检测，用户端路由器故障网络正常，己向用户解释好，用户认可</t>
  </si>
  <si>
    <t>南康市泰康中路南康市食品城小区3栋彩票店1单元();</t>
  </si>
  <si>
    <t>南康市天马山大道新塔凹第4排24号箱(实际地址塔凹一期);</t>
  </si>
  <si>
    <t>经检测，箱体设备端口被拔，已更换网络恢复正常，用户认可</t>
  </si>
  <si>
    <t>南康市赣州南康市粮食局家属楼18号箱FTTB();</t>
  </si>
  <si>
    <t>南康市泰康东路河边街商贸区金桥路万盛楼3单元();</t>
  </si>
  <si>
    <t>南康市金鸡镇塔凹三期FTTH小区20F(实际地址正源华府);</t>
  </si>
  <si>
    <t>经检测，用户网络正常未办理H1TV，己向用户解释好，用户认可</t>
  </si>
  <si>
    <t>南康市赣州南康市金鸡镇名品家具批发中心光纤小区7F();</t>
  </si>
  <si>
    <t>经上门测试网速正常，已跟用户解释，用户认可</t>
  </si>
  <si>
    <t>南康市南康市商贸城小区新检查院后民房1号箱();</t>
  </si>
  <si>
    <t>经检测，用户端网卡故障网络正常，己向用户解释好，用户认可</t>
  </si>
  <si>
    <t>南康市赣州南康市蓝田大道安置点蓝田四路1号FTTB();</t>
  </si>
  <si>
    <t>经检测，用户办理的是20M宽带，经测试网速正常，已跟用户解释，用户认可</t>
  </si>
  <si>
    <t>南康市泰康中路社会停车场125号120号对面(夜市街);</t>
  </si>
  <si>
    <t>南康市赣州南康市金鸡镇八排岭安置点光纤FTTH1#();</t>
  </si>
  <si>
    <t>经检测，用户宽带密码错误，经更换后网络恢复正常，用户认可</t>
  </si>
  <si>
    <t>南康市南山大道御龙城小区();</t>
  </si>
  <si>
    <t>南康市迎宾大道蛇坑安置点FP点();</t>
  </si>
  <si>
    <t>南康市泰康东路六中对面检查院后面4#();</t>
  </si>
  <si>
    <t>南康市旭山南路南康市旭山商住楼小区3号楼1单元103室();</t>
  </si>
  <si>
    <t>南康市赣州南康市蓉江镇市政府后街宏光礼品店后FTTB();</t>
  </si>
  <si>
    <t>南康市赣州南康市金鸡镇金鸡镇金桥路112号FTTB();</t>
  </si>
  <si>
    <t>南康市泰康东路商贸城金城西一街二号后FTTB(实际地址光明B区);</t>
  </si>
  <si>
    <t>经检测，用户办理的是10M宽带，经测试网速正常，已跟用户解释，用户认可。</t>
  </si>
  <si>
    <t>南康市赣州南康市蓉江镇夜市南街夜市南街夜市南街居委会后F();</t>
  </si>
  <si>
    <t>南康分局火车站机房博览中心2楼B区33号</t>
  </si>
  <si>
    <t>经核实，用户要迁移，己建议用户到营业厅办理后安装，用户认可</t>
  </si>
  <si>
    <t>南康市坪市乡中心小学小区1栋1单元(实际地址南水桥头);</t>
  </si>
  <si>
    <t>南康市迎宾东大道通站大道小区庆鑫家具展厅旁1单元();</t>
  </si>
  <si>
    <t>南康市金城大街金城西一街9号();</t>
  </si>
  <si>
    <t>南康市金鸡镇泰康中路中医院家属楼FTTB();</t>
  </si>
  <si>
    <t>南康市赣州南康市蓉江镇夜市南街温州名剪后面FTTB(联系15397971152);</t>
  </si>
  <si>
    <t>南康市金城大街49号后面(唐江大排档楼上);</t>
  </si>
  <si>
    <t>经检测，室外线路断，经接好后恢复正常，用户认可。</t>
  </si>
  <si>
    <t>南康市赣州南康市金鸡镇南水村坊安置点光纤FTTH15#(联系15207077841);</t>
  </si>
  <si>
    <t>经核实，前台己撤单无法安装，己跟用户解释好，用户认可</t>
  </si>
  <si>
    <t>南康市夜市南街夜市南街小区海尔专卖店后1单元();</t>
  </si>
  <si>
    <t>南康市赣州南康市河边街金山路60号FTTB();</t>
  </si>
  <si>
    <t>南康市蓝田大道蓝田安置点上蓝路109号后();</t>
  </si>
  <si>
    <t>经检测，线路短路，经重接线路后网络恢复正常，用户认可</t>
  </si>
  <si>
    <t>南康市赣州南康市蓉江镇君嘉酒店对面2#FTTB();</t>
  </si>
  <si>
    <t>南康市赣州南康市苏馨园苏馨园苏馨园C11栋1单元F(C10栋3单元);</t>
  </si>
  <si>
    <t>南康市赣州南康市金鸡镇金鸡镇塔凹廉租房1栋3单元FTTB();</t>
  </si>
  <si>
    <t>经检测，用户办理的是8M宽带，经测试网速正常，已跟用户解释，用户认可。</t>
  </si>
  <si>
    <t>南康市赣州南康市金鸡镇塔凹三期FTTH小区29F();</t>
  </si>
  <si>
    <t>经检测，光猫故障，已更换网络恢复正常，用户认可</t>
  </si>
  <si>
    <t>南康市旭山南路南康市北街小区北街市场B栋1单元();</t>
  </si>
  <si>
    <t>南康市金赣西大道芙蓉花园小区A5栋5单元(实际地址教育苑);</t>
  </si>
  <si>
    <t>南康市赣州南康市玉潭大道附近及周边小区光纤46();</t>
  </si>
  <si>
    <t>潭口</t>
  </si>
  <si>
    <t>南康市赣州南康市金鸡镇书香华庭FTTH小区14F();</t>
  </si>
  <si>
    <t>南康市赣州南康市金鸡镇佳兴花园城光纤小区33F();</t>
  </si>
  <si>
    <t>南康市赣州南康市金鸡镇家具中心市场光纤小区10#(中心市场E区10号);</t>
  </si>
  <si>
    <t>经检测，光猫未插好，经维护后网络恢复正常，用户认可</t>
  </si>
  <si>
    <t>南康市金鸡路175号(河边街大妈饭店);</t>
  </si>
  <si>
    <t>南康市泰康西路南康市老市委小区老市委家属楼1单元();</t>
  </si>
  <si>
    <t>南康市东门北路岭背开发区黄鹏飞旁;</t>
  </si>
  <si>
    <t>南康市泰康东路南康市东山街办交警一中队单元楼();</t>
  </si>
  <si>
    <t>南康市康信路南康市路福服装城小区杭州街(路福香港街3栋22号);</t>
  </si>
  <si>
    <t>经检测，用户端电脑系统问题网络正常，已向用户解释好，用户认可。</t>
  </si>
  <si>
    <t>南康市天马山大道塔凹安置点D2栋袁世爱诊所旁(实际地址塔凹二期);</t>
  </si>
  <si>
    <t>南康市赣州南康市金鸡镇蔡边河安置点FTTH小区30F();</t>
  </si>
  <si>
    <t>南康市赣州南康市金鸡镇城市广场景园FTTH小区6F();</t>
  </si>
  <si>
    <t>南康市赣州南康市蓉江镇迎春路迎春路1号();</t>
  </si>
  <si>
    <t>南康市赣州南康市迎宾中大道小燕子幼儿园边上FTTB();</t>
  </si>
  <si>
    <t>南康市赣州南康市接官亭光纤FTTH3(新购物中心米兰婚纱对面）</t>
  </si>
  <si>
    <t>南康市泰康东路南康市聆江花园小区A栋2单元();</t>
  </si>
  <si>
    <t>经检测，用户电脑问题网络正常，己向用户解释好，用户认可</t>
  </si>
  <si>
    <t>南康市赣州南康市金鸡镇塔凹四期安置点光纤FTTH15#(教育局对面);</t>
  </si>
  <si>
    <t>经检测，室外网线断，经维护后恢复正常，用户认可。</t>
  </si>
  <si>
    <t>南康市金赣北大道安居小区A3栋3单元();</t>
  </si>
  <si>
    <t>南康市蓉江镇城市广场天街韩都衣舍FTTB();</t>
  </si>
  <si>
    <t>南康市赣州南康市龙岭镇李家山安置点15号箱FTTB();</t>
  </si>
  <si>
    <t>南康市泰康中路一建公司();</t>
  </si>
  <si>
    <t>经联系用户，用户端网络自行恢复正常，无需上门，用户认可，烦请核实！！！</t>
  </si>
  <si>
    <t>南康市赣州南康市金鸡镇金岭小区光纤FTTH11#();</t>
  </si>
  <si>
    <t>南康市泰康中路小区泰康中路中医院家属楼(中医院对面老交通局4楼);</t>
  </si>
  <si>
    <t>南康市河边街马草塘3号箱FTTB();</t>
  </si>
  <si>
    <t>经核实，用户机顶盒己被自己销户，己向用户解释好，用户认可</t>
  </si>
  <si>
    <t>南康市蓉江东路夜市街小区丁福酒楼对面1单元();（东山公园）</t>
  </si>
  <si>
    <t>经检测，用户端室外线路被老鼠咬断，经重新接入后网络恢复正常，用户认可。</t>
  </si>
  <si>
    <t>南康市金鸡镇天马山大道日豪花园14栋2单元</t>
  </si>
  <si>
    <t>经检测，机顶盒死机，经重启后网络恢复正常，用户认可</t>
  </si>
  <si>
    <t>南康市赣州南康市蓉江镇公安局旁新菜市场4号FTTB();</t>
  </si>
  <si>
    <t>南康市赣州南康市金鸡镇芙蓉新城小区FTTH光纤单元108();</t>
  </si>
  <si>
    <t>南康市赣州南康市金鸡镇嘉城花园FTTH小区1F();</t>
  </si>
  <si>
    <t>南康市金桥路228号();</t>
  </si>
  <si>
    <t>南康市蓝田大道怡然居小区3栋5单元(实际地址大名城);</t>
  </si>
  <si>
    <t>南康市泰康东路南康市商贸城小区金城西一街二号后1单元();</t>
  </si>
  <si>
    <t>南康市金鸡镇金鸡镇塔凹廉租房A7栋2单元FTTB();</t>
  </si>
  <si>
    <t>南康市东站汽车站旁(实际地址华龙酒店对面);</t>
  </si>
  <si>
    <t>南康市赣州南康市金山路光纤08#();</t>
  </si>
  <si>
    <t>南康市东门北路东门北路晓芳酒店旁();</t>
  </si>
  <si>
    <t>经检测，用户机顶盒问题，经更换后恢复正常，用户认可。HITV故障，请派往自有业务--互联网电视--使用类，非宽带故障投诉。请省客服核实并更改投诉类型，谢谢！</t>
  </si>
  <si>
    <t>南康市河边街南康市河边街马草塘小区南面4#(金桥路科环网吧后面);</t>
  </si>
  <si>
    <t>南康市赣州南康市金鸡镇南水周屋安置点（FTTH)14号箱(联系15051639695);</t>
  </si>
  <si>
    <t>南康市泰康东大道130号</t>
  </si>
  <si>
    <t>南康市金水路121号();</t>
  </si>
  <si>
    <t>南康市赣州南康市金鸡镇金水路121号F();1号();</t>
  </si>
  <si>
    <t>赣州市南康市新育才居住楼202—蔡周泉/15970138192—谢飞</t>
  </si>
  <si>
    <t>南康市泰康东路泰康东路小区金鸡信用社旁1单元();</t>
  </si>
  <si>
    <t>南康市赣州南康市金鸡镇东山南路178号FG();</t>
  </si>
  <si>
    <t>南康市瑞都名苑火车站周围</t>
  </si>
  <si>
    <t>经检测，用户端电视机的播放器放不了，机顶盒正常，己解释好，用户认可</t>
  </si>
  <si>
    <t>账号未激活</t>
  </si>
  <si>
    <t>南康市赣州南康市蓉江镇泰康西路广电网络后面FTTB();</t>
  </si>
  <si>
    <t>账号己激活，用户认可</t>
  </si>
  <si>
    <t>南康市赣州南康市泰康中路泰康中路老猪条行资源点fg();实际地址电信大楼对面城隍庙</t>
  </si>
  <si>
    <t>经检测，用户端电脑 问题网络正常，己向用户解释好，用户认可</t>
  </si>
  <si>
    <t>南康市泰康中路南康市电信大楼小区电信局后奎角上13号();</t>
  </si>
  <si>
    <t>经检测，用户端机顶盒死机，经重启后网络恢复正常，用户认可</t>
  </si>
  <si>
    <t>南康市金鸡镇巴黎大厦巴黎大厦南水巴黎大</t>
  </si>
  <si>
    <t>南康市南康龙岭镇龙岭商贸物流园(龙岭商贸物流园望林物流);</t>
  </si>
  <si>
    <t>经检测，用户端个别网站打不，已申报</t>
  </si>
  <si>
    <t>南康市赣州南康市蓉江镇塔凹廉租房11栋3单元FTTB();</t>
  </si>
  <si>
    <t>南康市学府路阳光康城小区4栋1单元(学府路阳光康城16栋404);</t>
  </si>
  <si>
    <t>已安装好，用户认可</t>
  </si>
  <si>
    <t>南康市南水和谐诚小区4栋();</t>
  </si>
  <si>
    <t>经检测，用户不会操作机顶盒，经维护后恢复正常，用户认可</t>
  </si>
  <si>
    <t>南康市金桥路38号();</t>
  </si>
  <si>
    <t>南康市赣州南康市光明家具城商务大厦商务大厦10层();</t>
  </si>
  <si>
    <t>经检测，用户没有用我们的HITV，而是用电视自带播放器，现已处理</t>
  </si>
  <si>
    <t>南康市泰康中路南康市邮电局小区老邮局大门口();</t>
  </si>
  <si>
    <t>南康市河边街南康市河边街马草塘小区南面2#(金桥路109号);</t>
  </si>
  <si>
    <t>南康市泰康西路南康市中医院小区2号楼1单元102室();实际地址北门</t>
  </si>
  <si>
    <t>南康市东门北路东门北路小区太阳花幼儿园1单元();</t>
  </si>
  <si>
    <t>南康市南康市城市广场小区广场天街紫罗兰家纺(女人世界);</t>
  </si>
  <si>
    <t>南康市赣州南康市金山路光纤26#();</t>
  </si>
  <si>
    <t>南康市蓉江镇西门坝138号FTTB();</t>
  </si>
  <si>
    <t>经检测，用户不会输账号密码，经维护后网络恢复正常，用户认可</t>
  </si>
  <si>
    <t>南康市赣州南康市河边街金山路51号();</t>
  </si>
  <si>
    <t>经检测，用户所安装的区域，24onu满了无法安装已解释，用户认可</t>
  </si>
  <si>
    <t>南康市金赣西大道芙蓉安置点东门上坝路口1单元();</t>
  </si>
  <si>
    <t>经检测，用户端电脑系统问题，己建议用户重装系统，用户认可。</t>
  </si>
  <si>
    <t>南康市夜市南街夜市南街小区海尔专卖店();</t>
  </si>
  <si>
    <t>南康市泰康东路南康市东山安居小区1号楼1单元101室();</t>
  </si>
  <si>
    <t>经检测，设备空开烧坏，经更换空开后网络恢复正常，用户认可。</t>
  </si>
  <si>
    <t>2015-10-715:19</t>
  </si>
  <si>
    <t>南康市赣州南康市金鸡镇金桥路光纤10#();</t>
  </si>
  <si>
    <t>经检测，用户端江西会计网打不开，现换IE游览器可以打开，用户认可！</t>
  </si>
  <si>
    <t>南康市赣州南康市金鸡镇芙蓉新城小区FTTH光纤单元103();</t>
  </si>
  <si>
    <t>南康市中天广场伟昌铝材唐江中天广场伟昌铝材();</t>
  </si>
  <si>
    <t>南康市迎宾大道迎宾大道小区80号旁();  实际地址   夕阳红边上</t>
  </si>
  <si>
    <t>需割接交换机，需支撑，已上报</t>
  </si>
  <si>
    <t>南康市金鸡镇国际家具城一期1栋9号FTTB(南康市金鸡镇国际家具城一期前排4号德子宝</t>
  </si>
  <si>
    <t>南康市东门北路岭背开发区卓达汽修厂路口1单元();</t>
  </si>
  <si>
    <t>南康市赣州南康市金鸡镇金鸡镇东山南路145号FTTB();</t>
  </si>
  <si>
    <t>南康市赣州南康市唐江镇唐江十里街F898KTV边上(唐江镇十里街埂孜上进最里面宽带箱);</t>
  </si>
  <si>
    <t>南康市工业大道坪岭安置点第一接口();</t>
  </si>
  <si>
    <t>南康市蓝田大道蓝田安置点上蓝路45号后();</t>
  </si>
  <si>
    <t>经检测，用户密码错误，已更改后网络恢复正常，用户认可</t>
  </si>
  <si>
    <t>南康市康信路南康市路福服装城小区宁波街(路福旁边（东山南路180号）);</t>
  </si>
  <si>
    <t>南康市泰康东路南康市商贸城小区金城西二街9号();实际地址坪岭小学的</t>
  </si>
  <si>
    <t>经检测，用户操作不当
，现已教会，用户认可</t>
  </si>
  <si>
    <t>南康市东门北路社会停车场小区昌盛楼B栋2单元();</t>
  </si>
  <si>
    <t>南康市金城大街金城西二街9号</t>
  </si>
  <si>
    <t>经检测，供电停电导致设备没电，来电后网络恢复正常，用户认可</t>
  </si>
  <si>
    <t>南康市恒辉大景城8栋703</t>
  </si>
  <si>
    <t>经检测，用户端遥控器坏了，现已更换一个，用户认可</t>
  </si>
  <si>
    <t>南康市赣州南康市蓉江镇中心幼稚园对面3单元FTTB();</t>
  </si>
  <si>
    <t>南康市赣州南康市蓉江镇蓉江镇城隍庙123号3单元FTTB();</t>
  </si>
  <si>
    <t>南康市泰康西路南康市乡镇企业局小区西门菜市场1单元();实际地址北门岭加油站对面</t>
  </si>
  <si>
    <t>南康市赣州南康市蓉江镇苏步街东街交叉路口FFTTB();</t>
  </si>
  <si>
    <t>南康市赣州南康市蓉江镇蓉江镇畜牧水产局家属楼后FTTB(畜牧水产局家属楼东单元402);实际地址:泰康中路72号</t>
  </si>
  <si>
    <t>南康市赣州南康市金鸡镇泓泰家具城A区13栋左箱FTTB(126号);</t>
  </si>
  <si>
    <t>经检测，设备关电，来电后网络恢复正常，用户认可。</t>
  </si>
  <si>
    <t>顾客反映家里要拆房子，需要把机箱移走，请尽快移机。</t>
  </si>
  <si>
    <t>南康区中山南路102号</t>
  </si>
  <si>
    <t>已上报县公司</t>
  </si>
  <si>
    <t>南康市赣州南康市金鸡镇塔凹三期FTTH小区30F(小天使楼上);</t>
  </si>
  <si>
    <t>经检测，用户端尾纤断，经维护后网络恢复正常，用户认可</t>
  </si>
  <si>
    <t>南康市金桥路河边街商贸区金桥路65号榨油店1单元();</t>
  </si>
  <si>
    <t>南康市南康龙岭镇老八饭店(龙岭工业园东区正对面);</t>
  </si>
  <si>
    <t>南康市泰康东路南康市东山街办交警一中队单元楼(交警大对后面 );</t>
  </si>
  <si>
    <t>南康市赣州南康市蓉江镇蓉江镇旭山北路五小大门正对面FTTB();</t>
  </si>
  <si>
    <t>南康市泓泰家具城泓泰家具城小区A12栋对面1楼();</t>
  </si>
  <si>
    <t>南康市赣州南康市金鸡镇城市广场景园FTTH小区16F(16</t>
  </si>
  <si>
    <t>南康市旭山北路岭背肖屋旭山公园山下2号箱();</t>
  </si>
  <si>
    <t>南康市天马山大道廉租房小区2栋1单元();</t>
  </si>
  <si>
    <t>经检测，用户HITV未连接无线宽带，现已处理</t>
  </si>
  <si>
    <t>南康市赣州南康市苏馨园小区B4栋2单元FTTB();</t>
  </si>
  <si>
    <t>南康市赣州南康市蓉江镇现代幼儿园后面FTTB();</t>
  </si>
  <si>
    <t>南康市赣州南康市金鸡镇南水村坊安置点光纤FTTH10#(联系18370865878);</t>
  </si>
  <si>
    <t>南康金鸡镇恒辉大景城</t>
  </si>
  <si>
    <t>南康市蓝田大道蓝田花园小区4栋3单元(502);</t>
  </si>
  <si>
    <t>南康市赣州南康市金鸡镇南水村坊安置点光纤FTTH13#();</t>
  </si>
  <si>
    <t>南康市赣州南康市金鸡镇佳兴花园城光纤小区4F(4栋3301);</t>
  </si>
  <si>
    <t>用户没时间，同意先回单</t>
  </si>
  <si>
    <t>南康市赣州南康市金鸡镇蛇坑3栋1排25号箱FTTB();</t>
  </si>
  <si>
    <t>南康市赣州南康市金鸡镇新芙蓉苑小区光纤FTTH5#();</t>
  </si>
  <si>
    <t>南康市南康市唐江镇唐江村通无线宽带（WBS）章良村();</t>
  </si>
  <si>
    <t>经联系，用户使用的无线宽带，但客户要求网速需达到6M到8M然而无线宽带只能达到2M，已跟用户解释，用户认可！</t>
  </si>
  <si>
    <t>经检测，尾纤光衰大，从新熔纤恢复，用户认可！</t>
  </si>
  <si>
    <t>南康市赣州南康市唐江镇步行街难得茶叶店后面FTTB();();</t>
  </si>
  <si>
    <t>南康市赣州南康市旭山北路黄春保诊所22号箱FTTB();</t>
  </si>
  <si>
    <t>南康市赣州南康市金鸡镇泓泰家具城A区13栋左箱FTTB();</t>
  </si>
  <si>
    <t>南康市赣州南康市蓉江镇蓉江东路蓉江东路蓉江东路193号后F();</t>
  </si>
  <si>
    <t>南康市赣州南康市横市粮管所附近();</t>
  </si>
  <si>
    <t>经检测，公路施工挂断网线，经重新接好后网络恢复正常，用户认可</t>
  </si>
  <si>
    <t>横市</t>
  </si>
  <si>
    <t>南康市赣州南康市金鸡路光纤33#();</t>
  </si>
  <si>
    <t>经检测，尾纤断，经维护后恢复正常，用户认可</t>
  </si>
  <si>
    <t>南康市赣州南康市金鸡镇金鸡镇精品家具城1期2栋2楼FG();</t>
  </si>
  <si>
    <t>南康市赣州南康市金鸡镇家具中心市场光纤小区81#(联</t>
  </si>
  <si>
    <t>南康市苏步东街南康市东街工商联小区1号楼1单元101室();</t>
  </si>
  <si>
    <t>经检测，用户端机顶盒设置有误，经重新设置后网络恢复正常，用户认可</t>
  </si>
  <si>
    <t>南康市赣州南康市金鸡镇坪岭路46号后面4号箱子FTTB();</t>
  </si>
  <si>
    <t>南康市南康隆木乡隆木张晨光营业厅边上()（;河边街）金水路95号</t>
  </si>
  <si>
    <t>经检测，用户密码错误，已更换网络恢复正常，用户认可</t>
  </si>
  <si>
    <t>南康市旭山北路旭山北路岭背村委会();</t>
  </si>
  <si>
    <t>南康市南水南康市南水老地稅家属楼小区2号楼;</t>
  </si>
  <si>
    <t>南康市龙回镇龙回村通无线宽带（WBS）窑下村();</t>
  </si>
  <si>
    <t>南康市赣州南康市西门坝小区160号();</t>
  </si>
  <si>
    <t>南康市金鸡路河边街商贸区金鸡路钟向春诊所1单元();</t>
  </si>
  <si>
    <t>南康市南水龙珠坊安置点D栋();</t>
  </si>
  <si>
    <t>南康市迎宾大道迎宾大道小区迎宾中大道236号();</t>
  </si>
  <si>
    <t>经检测，用户端路由器问题，已告知用户前往电脑城进行修理，用户认可。</t>
  </si>
  <si>
    <t>南康市赣州南康市家具城二期2栋2楼中间楼梯口();</t>
  </si>
  <si>
    <t>南康市天马山大道塔凹安置点二期5-7排FTTH第五排第二栋();正确地址塔凹三期</t>
  </si>
  <si>
    <t>经检测，用户端冷接头坏，经更换后网络恢复正常，用户认可</t>
  </si>
  <si>
    <t>南康市金河二路金河二路23号();</t>
  </si>
  <si>
    <t>经检测，线路故障，经维护后恢复正常，用户认可</t>
  </si>
  <si>
    <t>南康市赣州南康市唐江镇步行街光纤8号箱(步行街中段);</t>
  </si>
  <si>
    <t>南康市赣州南康市横市镇横市镇派出所正对面2号箱FTTB();</t>
  </si>
  <si>
    <t>南康市金水路2号();</t>
  </si>
  <si>
    <t>经检测，机顶盒设置问题，经重新设置后网络恢复正常，用户认可</t>
  </si>
  <si>
    <t>南康市东门北路东门北路小区66号();</t>
  </si>
  <si>
    <t>南康市赣州南康市金鸡镇东山居委会1号箱FTTB();</t>
  </si>
  <si>
    <t>南康市赣州南康市金鸡镇城市广场景园FTTH小区18F();</t>
  </si>
  <si>
    <t>南康市泰康东路君嘉酒店后小区();</t>
  </si>
  <si>
    <t>南康市南康凤岗镇新村北二街();</t>
  </si>
  <si>
    <t>南康市赣州南康市河边街马草塘1号箱FTTB();</t>
  </si>
  <si>
    <t>南康市河边街商贸区金山路七色花幼儿园门口1单元(实际地址大景城);</t>
  </si>
  <si>
    <t>南康市赣州南康市金鸡镇文峰大道坪岭安置点（FTTH)18号箱();</t>
  </si>
  <si>
    <t>南康市旭山北路桃园山庄对面</t>
  </si>
  <si>
    <t>南康市赣州南康市蓉江镇泰康中路45号后面FTTB();</t>
  </si>
  <si>
    <t>南康市赣州南康市金鸡镇金鸡镇博览中心一楼C区7号箱FTTB();</t>
  </si>
  <si>
    <t>经检测，用户端电脑网卡问题，经维护后网络恢复正常，用户认可。</t>
  </si>
  <si>
    <t>南康市金山路金山路196号();</t>
  </si>
  <si>
    <t>南康市赣州南康市蓉江镇蓉江派出所欧派电动车对面FTTB();</t>
  </si>
  <si>
    <t>南康市金赣大道南康市金赣小区B6栋();</t>
  </si>
  <si>
    <t>南康市南康龙华乡龙轩手机超市();</t>
  </si>
  <si>
    <t>龙华</t>
  </si>
  <si>
    <t>南康市赣州南康市蓉江镇迎春路迎春路中英文操场后面F();</t>
  </si>
  <si>
    <t>南康市金鸡镇南水巴黎大厦1排1号箱FTTB();</t>
  </si>
  <si>
    <t>南康市南康市唐江镇唐平路唐江中学路口金冠眼镜店对面();</t>
  </si>
  <si>
    <t>南康市赣州南康市金鸡镇坪岭路马草塘48号箱F</t>
  </si>
  <si>
    <t>南康市南康市朱坊乡时尚手机超市;</t>
  </si>
  <si>
    <t>朱坊</t>
  </si>
  <si>
    <t>南康市赣州南康市金鸡镇马草塘48号箱12号箱FTTB();</t>
  </si>
  <si>
    <t>南康市工业大道坪岭安置点第二接口();</t>
  </si>
  <si>
    <t>南康市赣州南康市夜市街大口九奶茶店边上();</t>
  </si>
  <si>
    <t>南康市赣州南康市金鸡镇佳兴花园城光纤小区32F();</t>
  </si>
  <si>
    <t>南康分局火车站机房家具城一期2栋一楼前排11号</t>
  </si>
  <si>
    <t>南康市迎宾大道恒辉大景城5栋3单元();</t>
  </si>
  <si>
    <t>南康市南康市潭口镇潭口村通无线宽带（WBS）江坝村();</t>
  </si>
  <si>
    <t>太窝</t>
  </si>
  <si>
    <t>南康市蓉江镇东门北路240号F(东门北路蓝天幼儿园220号);</t>
  </si>
  <si>
    <t>南康市赣州南康市金鸡镇通站花园小区A1栋FTTB(站前花园小区A1栋);</t>
  </si>
  <si>
    <t>经检测，用户不会设置路由器，经重新设置后网络恢复正常，用户认可</t>
  </si>
  <si>
    <t>南康市天马山大道城市广场颐园小区7栋2单元();</t>
  </si>
  <si>
    <t>南康市赣州南康市金鸡镇塔凹三期FTTH小区20F();</t>
  </si>
  <si>
    <t>南康市康信路公路局家属楼1栋2单元(康信路公路局家属楼1栋2单元);</t>
  </si>
  <si>
    <t>南康市赣州南康市夜市街房管局家属楼FTTB();</t>
  </si>
  <si>
    <t>南康市芙蓉大道苏馨园小区B3栋1单元();</t>
  </si>
  <si>
    <t>经检测，设备供电故障，经维护后网络恢复正常，用户认可</t>
  </si>
  <si>
    <t>经检测，设备空开跳闸，经维修后网络恢复正常，用户认可。</t>
  </si>
  <si>
    <t>南康市河边街南康市河边街马草塘小区南面3#(实际地址金山路爱蒙幼儿园旁);</t>
  </si>
  <si>
    <t>南康市南山大道御龙城小区(9栋);</t>
  </si>
  <si>
    <t>南康市赣州南康市金鸡镇金三路31号FTTB();</t>
  </si>
  <si>
    <t>南康市朱坊乡派出所14号箱FTTB();</t>
  </si>
  <si>
    <t>南康市金鸡镇芙蓉新城小区FTTH光纤单元</t>
  </si>
  <si>
    <t>南康市英才路锦绣城FTTH小区锦绣城FTTH小区22栋();</t>
  </si>
  <si>
    <t>南康市赣州南康市金鸡镇文峰路文峰路蛇坑3栋1排();</t>
  </si>
  <si>
    <t>南康市天马山大道塔凹安置点益丰超市旁边(佳兴花园7栋1702);</t>
  </si>
  <si>
    <t>经核实，营业厅未录单无法激活，己建议用户到营业在录单，用户认可</t>
  </si>
  <si>
    <t>南康市金鸡镇国际家具城二期后栋一楼3号箱</t>
  </si>
  <si>
    <t>南康市蓉江镇泰康西路财产保险家属楼1单元</t>
  </si>
  <si>
    <t>南康市赣州南康市蓉江镇泰康西路泰康西路泰康西路140号F();</t>
  </si>
  <si>
    <t>南康市泰康中路泰康中路小区城隍庙123号1单元();</t>
  </si>
  <si>
    <t>南康市天马山大道日豪小区21栋2单元();</t>
  </si>
  <si>
    <t>南康市蓝田大道蓝田安置点新法院旁();</t>
  </si>
  <si>
    <t>南康市赣州南康市金鸡镇塔凹三期安置点光纤小区37F(); 2015-</t>
  </si>
  <si>
    <t>南康市金鸡镇东山南路和平大厦后1号箱</t>
  </si>
  <si>
    <t>经检测，供电停电导致，来电后网络恢复正常，用户认可</t>
  </si>
  <si>
    <t>南康市赣州南康市金鸡镇东山南路和平大厦后2号箱FTTB();</t>
  </si>
  <si>
    <t>南康市迎宾大道恒辉大景城小区4栋1单元11楼();</t>
  </si>
  <si>
    <t>南康市赣州南康市龙岭镇锦江幼儿园旁FTTB();</t>
  </si>
  <si>
    <t>南康市赣州南康市夜市街四平家电3楼FTTB();</t>
  </si>
  <si>
    <t>南康市泰康中路泰康中路小区旭山花园3栋1单元();</t>
  </si>
  <si>
    <t>南康市金赣西大道芙蓉花园小区C栋3单元();</t>
  </si>
  <si>
    <t>经检测，用户端室外现被剪断，经重新拉线后网络恢复正常，用户认可。</t>
  </si>
  <si>
    <t>南康市赣州南康市金鸡镇龙珠坊安置点2栋18号箱FTTB();</t>
  </si>
  <si>
    <t>南康市赣州南康市金鸡镇家具城床具中心光纤小区4F(床具中心A栋2913室);</t>
  </si>
  <si>
    <t>经检测，用户端室内线路被老鼠咬断，经重新接入后网络恢复正常，用户认可。</t>
  </si>
  <si>
    <t>南康市泰康东路南康市林业局小区林海大厦后面汽修厂1单元(东山窑边指定专营店下面);</t>
  </si>
  <si>
    <t>南康市赣州南康市金鸡镇南水周屋安置点（FTTH)34号箱();</t>
  </si>
  <si>
    <t>经检测，用户端室外皮线断裂，经重新拉线后网络恢复正常，用户认可。</t>
  </si>
  <si>
    <t>南康市泰康西路南康市新华书店小区1号楼1单元101室();</t>
  </si>
  <si>
    <t>南康市金桥路41号后();</t>
  </si>
  <si>
    <t>南康市南水大道塔凹伊朗园三单元601</t>
  </si>
  <si>
    <t>南康分局火车站机房博览中心A区3楼1号</t>
  </si>
  <si>
    <t>南康市赣州南康市金鸡镇康蓉苑小区5单元FTTB();</t>
  </si>
  <si>
    <t>南康市赣州南康市蓉江镇中英文操场后面FTTB();</t>
  </si>
  <si>
    <t>南康市赣州南康市金鸡镇南水周屋安置点（FTTH)32号箱();</t>
  </si>
  <si>
    <t>南康市赣州南康市金鸡镇南水周屋安置点（FTTH)20号箱();</t>
  </si>
  <si>
    <t>南康市赣州南康市龙岭镇农信社4号箱FTTB();</t>
  </si>
  <si>
    <t>南康市泰康东路南康市商贸城小区西一街老基督教堂1单</t>
  </si>
  <si>
    <t>南康市金鸡镇南水村坊安置点光纤FTTH19#();周屋安置点</t>
  </si>
  <si>
    <t>南康市赣州南康市蓉江镇岭背16号FTTB();</t>
  </si>
  <si>
    <t>康市金鸡镇南水周屋安置点（FTTH)22号</t>
  </si>
  <si>
    <t>南康市赣州南康市金鸡镇幸福家园小区光纤FTTH6#();</t>
  </si>
  <si>
    <t>经联系，客户所在区域还未开通信号，已和客户解释，客户认可</t>
  </si>
  <si>
    <t>南康市金山路河边街商贸区金山路七色花幼儿园门口1单元();</t>
  </si>
  <si>
    <t>南康市赣州南康市蓉江镇蓉江镇旭山北路五小大门正对面FTTB(五小路口);</t>
  </si>
  <si>
    <t>南康市赣州南康市金鸡镇金山路96号FTTB(祥康药房后面);</t>
  </si>
  <si>
    <t>经检测，设备故障，经更换后网络恢复，用户认可</t>
  </si>
  <si>
    <t>07977881127</t>
  </si>
  <si>
    <t>南康市泰康东路南康市建材市场小区1号楼1单元101室(路福旁边马草塘);</t>
  </si>
  <si>
    <t>南康市金山路河边街商贸区金山路金山花园2单元1单元;</t>
  </si>
  <si>
    <t>南康市金山大道河边街商贸区金山大道贝贝幼儿园路口1单元;</t>
  </si>
  <si>
    <t>南康市赣州南康市金鸡镇金鸡镇金桥路228号FTTB();</t>
  </si>
  <si>
    <t>南康市金水路60号();</t>
  </si>
  <si>
    <t>南康市天马山大道新塔凹安置点小区新塔凹安置点(原生态对面);</t>
  </si>
  <si>
    <t>用户外出不在家，同意先回单</t>
  </si>
  <si>
    <t>南康市东门北路社会停车场小区社会停车场后门对面();</t>
  </si>
  <si>
    <t>南康市赣州南康市新配套市场新配套市场新配套市场3栋F();</t>
  </si>
  <si>
    <t>南康市金鸡镇迎宾东大道光明家具城B区一层X箱();</t>
  </si>
  <si>
    <t>南康市南康龙岭镇龙岭工业园东区8号箱();</t>
  </si>
  <si>
    <t>经检测，箱体设备端口故障，已更换网络恢复正常，用户认可</t>
  </si>
  <si>
    <t>经检测，网络正常用户端路由器问题，己向用户解释好，用户认可</t>
  </si>
  <si>
    <t>南康市赣州南康市家具城博览中心4号楼1单元FTTB();</t>
  </si>
  <si>
    <t>南康市泰康西路南康市康榕花园小区4号楼1单元104室();</t>
  </si>
  <si>
    <t>经检测，用户端网卡问题网络正常，己向用户解释好，用户认可</t>
  </si>
  <si>
    <t>南康市赣州南康市金鸡镇博览中心一楼B区6号箱FTTB();</t>
  </si>
  <si>
    <t>南康市赣州南康市蓉江镇中医院家属楼6栋FTTB();</t>
  </si>
  <si>
    <t>南康市泰康东路河边街商贸区金山路();</t>
  </si>
  <si>
    <t>南康市蓉江中路南康市一建小区3号楼1单元103室();</t>
  </si>
  <si>
    <t>经检测，箱体设备端口松，已更换网络恢复正常，用户认可</t>
  </si>
  <si>
    <t>南康市天马山大道塔凹安置点塔坳二期二排1号();</t>
  </si>
  <si>
    <t>经检测，光缆被车挂断，经抢修后网络恢复正常，用户认可</t>
  </si>
  <si>
    <t>南康市赣州南康市金鸡镇精品家具城FTTH小区23F();</t>
  </si>
  <si>
    <t>经检测，光缆被挖断，经抢修后网络恢复正常，用户认可</t>
  </si>
  <si>
    <t>南康市泰康东路河边街商贸区大拇指幼儿园旁();</t>
  </si>
  <si>
    <t>南康市赣州南康市金鸡镇南水村坊安置点光纤FTTH10#(</t>
  </si>
  <si>
    <t>经枋实，用户地址端口满不具备安装条件，己向用户解释好，用户认可</t>
  </si>
  <si>
    <t>南康市金山大道河边街商贸区金山大道朵朵幼儿园旁1单元();</t>
  </si>
  <si>
    <t>南康市金鸡镇泓泰家具城E3光纤小区45F(联系18867977828);</t>
  </si>
  <si>
    <t>南康市蓉江镇蓉江镇迎宾中大道308号FTTB(实际地址迎宾大道379号);</t>
  </si>
  <si>
    <t>南康市赣州南康市金鸡镇精品家具城FTTH小区30F();</t>
  </si>
  <si>
    <t>南康市赣州南康市金鸡镇家具中心市场光纤小区16#(中心市场1楼B区16号);</t>
  </si>
  <si>
    <t>南康市迎宾大道159号();</t>
  </si>
  <si>
    <t>赣州-南康市-康泰东路-13879763101-*陈桂全-谢飞</t>
  </si>
  <si>
    <t>南康市金桥路242号();</t>
  </si>
  <si>
    <t>南康市赣州南康市金鸡镇南水大道和谐城二期（FTTH）36号箱();</t>
  </si>
  <si>
    <t>南康市金鸡镇东山南路福服装城明珠楼B栋3楼FTTB();</t>
  </si>
  <si>
    <t>南康市赣州南康市金鸡镇家具中心市场光纤小区16#();</t>
  </si>
  <si>
    <t>南康市金山路金山路31号面对();</t>
  </si>
  <si>
    <t>南康市赣州南康市金鸡镇南水村坊安置点光纤FTTH20#();</t>
  </si>
  <si>
    <t>南康市金桥路金桥路后面();</t>
  </si>
  <si>
    <t>南康市康信路南康市路福服装城小区2号楼2单元201室();</t>
  </si>
  <si>
    <t>南康市泰康中路南康市邮电局小区1号楼1单元101室();</t>
  </si>
  <si>
    <t>南康市迎宾大道迎宾大道小区286号();</t>
  </si>
  <si>
    <t>南康市康信路南康市路福服装城小区7号楼1单元207室();</t>
  </si>
  <si>
    <t>南康市赣州南康市金鸡镇芙蓉新城小区FTTH光纤单元106();</t>
  </si>
  <si>
    <t>经检测，主纤光衰大，经维护后网络恢复正常，用户认可</t>
  </si>
  <si>
    <t>南康市赣州南康市金鸡镇恒辉大景城1栋3单元11楼FTTB(联系15970088250);</t>
  </si>
  <si>
    <t>南康市南康市唐江镇唐瑞路李小玉合作厅();</t>
  </si>
  <si>
    <t>南康市赣州南康市金鸡镇金鸡镇马草塘中间FTTB();</t>
  </si>
  <si>
    <t>南康市赣州南康市金鸡镇博览中心二楼12号箱FTTB();</t>
  </si>
  <si>
    <t>南康分局火车站机房博览中心2楼B区10号</t>
  </si>
  <si>
    <t>南康市赣州南康市金鸡镇金山路96号FTTB(爱蒙幼儿园附近);</t>
  </si>
  <si>
    <t>南康市文峰路卡洛岛旁安置点(坪岭安置点);</t>
  </si>
  <si>
    <t>南康市迎宾东大道汽配城小区3栋3单元();</t>
  </si>
  <si>
    <t>南康市蓉江西路南康市万客隆小区2号楼1单元102室();</t>
  </si>
  <si>
    <t>南康市天马山大道新塔凹安置点小区新塔凹2期30号箱(实际地址塔凹一期);</t>
  </si>
  <si>
    <t>经检测，室外网线断，经重新接好后网络恢复正常，用户认可</t>
  </si>
  <si>
    <t>南康市赣州南康市蓉江镇泰康西路光纤小区FTTH20号箱();</t>
  </si>
  <si>
    <t>经检测，机顶盒设置有误，经重新设置后网络恢复正常，用户认可</t>
  </si>
  <si>
    <t>南康市赣州南康市金鸡镇东景苑小区光纤FTTH3#();</t>
  </si>
  <si>
    <t>经检测，用户未开光猫电源，经维护后网络恢复正常，用户认可</t>
  </si>
  <si>
    <t>康市金鸡镇金鸡镇家具城鸿泰C区2栋1楼D箱FTTB();</t>
  </si>
  <si>
    <t>经检测，用户地址无信号覆盖不具备安装条件己解释好，用户认可</t>
  </si>
  <si>
    <t>南康市赣州南康市金鸡镇朱边3号箱FTTB();</t>
  </si>
  <si>
    <t>南康市金赣西路南康市蓉江镇西门上坝28号();</t>
  </si>
  <si>
    <t>南康市赣州南康市金鸡镇南水周屋安置点（FTTH)22号箱();</t>
  </si>
  <si>
    <t>经检测，线己拉好因分光箱纤芯不通己跟用户解释好，同意先回单</t>
  </si>
  <si>
    <t>经检测，设备数据问题，经维护后网络正常，用户认可</t>
  </si>
  <si>
    <t>南康市金鸡镇蓝田花园小区6栋4单元FTTB(实际地址锦绣城);</t>
  </si>
  <si>
    <t>南康市金鸡镇芙蓉新城小区</t>
  </si>
  <si>
    <t>南康市赣州南康市金鸡镇塔凹三期FTTH小区30F(佳龙雅苑营业厅楼上);</t>
  </si>
  <si>
    <t>南康市泰康中路南康市邮电局小区1号楼1单元101室(2栋202室);</t>
  </si>
  <si>
    <t>南康市赣州南康市蓉江镇蓝田大道锦绣城31栋4单元();</t>
  </si>
  <si>
    <t>南康市南水和谐诚小区和谐城文化街5栋13号(南水八中对面);</t>
  </si>
  <si>
    <t>经检测，用户端电脑问题网络正常，己向用户解释好，用户认可</t>
  </si>
  <si>
    <t>南康市赣州南康市金鸡镇蔡边河安置点FTTH小区26F(金岛酒店与华天酒店中间路进去200米放心汽修对</t>
  </si>
  <si>
    <t>经检测， 光纤线路断，经维护后网络恢复正常，用户认可</t>
  </si>
  <si>
    <t>南康市南康市潭口镇畜牧研究所电信大楼家属楼后面();</t>
  </si>
  <si>
    <t>南康市赣州南康市龙岭镇西区安置点11号箱FTTB();</t>
  </si>
  <si>
    <t>南康市东门北路东门北路小区96号后面();</t>
  </si>
  <si>
    <t>南康市金鸡镇金水路金水路75号F();</t>
  </si>
  <si>
    <t>南康市迎宾大道恒辉大景城小区1栋3单元11楼();</t>
  </si>
  <si>
    <t>南康市金赣北大道安居小区A1栋3单元;</t>
  </si>
  <si>
    <t>南康市龙岭镇老八餐馆增补箱5号箱FTTB(龙岭工业园东区大门正对面);</t>
  </si>
  <si>
    <t>南康市赣州南康市唐江镇徒围里金唐花园FTTB(徒围里Ｃ栋301房);</t>
  </si>
  <si>
    <t>南康市赣州南康市金鸡镇泓泰家具城E3光纤小区24F(联系15079608088);</t>
  </si>
  <si>
    <t>经检测，用户端路由器被重置，经重新设置后网络恢复正常，用户认可</t>
  </si>
  <si>
    <t>南康市赣州南康市金鸡镇御龙城FTTH小区8F();</t>
  </si>
  <si>
    <t>南康市金鸡镇通站大道庆鑫家具展厅旁FTTB</t>
  </si>
  <si>
    <t>经检测，设备空开跳闸，经维护后网络恢复正常，用户认可</t>
  </si>
  <si>
    <t>南康市赣州南康市金鸡镇挹翠路挹翠路南水中学安置点龙华制衣厂旁51号箱F();</t>
  </si>
  <si>
    <t>南康市赣州南康市金鸡镇南水大道和谐城二期（FTTH）35号箱();</t>
  </si>
  <si>
    <t>南康市金山路金山花园2栋(金河路57号);</t>
  </si>
  <si>
    <t>南康市东门北路东门北路小区东门北路253号25号箱();</t>
  </si>
  <si>
    <t>南康市赣州南康市蓉江镇蓉江镇泰康西路188号FTTB(</t>
  </si>
  <si>
    <t>南康市赣州南康市金鸡镇红木馆光纤小区7F(实际地址东山南路冠捷网吧后面);</t>
  </si>
  <si>
    <t>用户这几天都不在家，回来后会联系工作人员，同意先回单</t>
  </si>
  <si>
    <t>南康市赣州南康市金鸡镇芙蓉新城小区FTTH光纤单元14();</t>
  </si>
  <si>
    <t>经检测，室内线路故障，经维护后恢复正常，用户认可。</t>
  </si>
  <si>
    <t>南康市康信路鸿运针车行();</t>
  </si>
  <si>
    <t>经检测，光缆割接导致，经抢修好网络恢复正常，用户认可</t>
  </si>
  <si>
    <t>南康市金鸡镇路福服装城路福服装城上海街F();</t>
  </si>
  <si>
    <t>南康市迎宾大道蛇坑安置点民房1单元(实际地址服装城);</t>
  </si>
  <si>
    <t>南康市康信路南康市路福服装城小区巴黎街();</t>
  </si>
  <si>
    <t>南康市赣州南康市泰康中路芙蓉妇科后面();</t>
  </si>
  <si>
    <t>南康市金鸡镇金鸡镇南水60米大道99号后FTTB();</t>
  </si>
  <si>
    <t>南康市赣州南康市金鸡镇金鸡镇塔凹廉租房6栋3单元</t>
  </si>
  <si>
    <t>南康市赣州南康市金鸡镇东山南路东山南路新马草塘中间F();</t>
  </si>
  <si>
    <t>南康市赣州南康市河边街金山路拘留所FTTB();</t>
  </si>
  <si>
    <t>用户没时间，预约明天上门处理，同意先回单</t>
  </si>
  <si>
    <t>南康市迎宾东大道锦江酒店旁边</t>
  </si>
  <si>
    <t>南康市河边街南康市河边街马草塘小区南面1#();</t>
  </si>
  <si>
    <t>南康市赣州南康市河边街金山路89号FTTB(裕盛房产二</t>
  </si>
  <si>
    <t>南康市夜市南街南康市接官亭小区A栋2单元();</t>
  </si>
  <si>
    <t>南康市赣州南康市金鸡镇和谐大道和谐城安置点二期29号箱（FTTH）();</t>
  </si>
  <si>
    <t>南康市赣州南康市金山路金山路89号FG();</t>
  </si>
  <si>
    <t>南康市赣州南康市潭口镇南街小区C栋4单元FTTB();</t>
  </si>
  <si>
    <t>经检测，光缆故障，经抢修后网络恢复正常，用户认可</t>
  </si>
  <si>
    <t>南康市泰康中路南康市电信大楼小区2号楼2单元();</t>
  </si>
  <si>
    <t>南康市蓝田大道赣州市南康市文化广场河边光交箱Xfg(实际地址蓝田三路5楼);</t>
  </si>
  <si>
    <t>南康市大窝乡太窝圆岭太窝圆岭(人和烟花爆竹后30米);</t>
  </si>
  <si>
    <t>经检测，用户地址端口满无法安装，己解释好用户认可</t>
  </si>
  <si>
    <t>南康市赣州南康市蓉江镇蓉江东路市民服务中心272号FTTB();</t>
  </si>
  <si>
    <t>经核实，用户移动网络正常，是电信宽带用不了己解释好，用户认可</t>
  </si>
  <si>
    <t>南康市金鸡镇金鸡镇泓泰家具城A区会展1栋1楼FTTB();</t>
  </si>
  <si>
    <t>南康市金河一路15号();</t>
  </si>
  <si>
    <t>南康市迎宾东大道光明家具城小区商铺C区一层I箱();</t>
  </si>
  <si>
    <t>南康市赣州南康市凤岗镇凤岗镇政府大门口5号箱FTTB</t>
  </si>
  <si>
    <t>南康市金城大街金城东一街1号后();</t>
  </si>
  <si>
    <t>南康市迎宾大道蛇坑安置点居民楼1号箱();</t>
  </si>
  <si>
    <t>南康市金水路河边街金水路1号(南康市金水路);</t>
  </si>
  <si>
    <t>南康市迎宾大道小区太子龙商务宾馆旁1单元(迎宾苑小区2栋601);</t>
  </si>
  <si>
    <t>南康市泰康中路二建小区A4栋1单元();</t>
  </si>
  <si>
    <t>南康市泰康西路泰康西路泰康西路156号();</t>
  </si>
  <si>
    <t>南康市323国道人民医院人民医院宿舍楼5楼();</t>
  </si>
  <si>
    <t>南康分局河边街机房金赣小区A2栋1单元302</t>
  </si>
  <si>
    <t>南康市迎宾大道恒辉大景城小区1栋4单元(808室);</t>
  </si>
  <si>
    <t>南康市赣州南康市金鸡镇上蓝路103号后FTTB();</t>
  </si>
  <si>
    <t>南康市赣州南康市金鸡镇塔凹四期安置点光纤FTTH8#();</t>
  </si>
  <si>
    <t>经检测，冷接子故障，经更换后恢复正常，用户认可</t>
  </si>
  <si>
    <t>南康市南水巴黎大厦后面圣洋制衣厂旁();</t>
  </si>
  <si>
    <t>经检测，光缆故障，经维护后网络恢复正常，用户认可</t>
  </si>
  <si>
    <t>南康市金鸡镇泰康东路泰康东路东山北路542号F();</t>
  </si>
  <si>
    <t>南康市东门北路南康市东门北路小区2号楼1单元102室(实际地址东山南路骨科医院);</t>
  </si>
  <si>
    <t>南康市赣州南康市隆木乡邓屋黄源邓同林民房2号箱FTTB();</t>
  </si>
  <si>
    <t>南康市金鸡路夕阳红附近</t>
  </si>
  <si>
    <t>经检测，室外线路断，经重新拉线后恢复正常，用户认可。</t>
  </si>
  <si>
    <t>经检测，用户端电脑问题网络正常，己解释好，用户认可</t>
  </si>
  <si>
    <t>南康市蓝田大道蓝田安置点上蓝路95号();</t>
  </si>
  <si>
    <t>南康市赣州南康市河边街金城大街10号FTTB(14号);</t>
  </si>
  <si>
    <t>南康市赣州南康市蓉江镇东门北路奎角上120号FTTB();</t>
  </si>
  <si>
    <t>南康市赣州南康市金鸡镇南水村坊安置点光纤FTTH8#();</t>
  </si>
  <si>
    <t>经检测，光缆皮线断，经维护后网络恢复正常，用户认可</t>
  </si>
  <si>
    <t>南康市蓉江镇迎春路迎春路迎春路119号对面();</t>
  </si>
  <si>
    <t>南康市赣州南康市金鸡镇文峰大道坪岭安置点（FTTH)24号箱();</t>
  </si>
  <si>
    <t>南康市赣州南康市金鸡镇南水周屋安置点（FTTH)28号箱();</t>
  </si>
  <si>
    <t>南康市赣州南康市蓉江镇锦江酒店水疗对面FTTB();</t>
  </si>
  <si>
    <t>南康市赣州南康市大坪乡汽车维修部1号箱FTTB();</t>
  </si>
  <si>
    <t>大坪</t>
  </si>
  <si>
    <t>南康市南康市赣州南康市蓉江镇老猪条老猪条行2#FTTB();</t>
  </si>
  <si>
    <t>南康市金城大街49号后面();</t>
  </si>
  <si>
    <t>南康市泰康东路建材大市场1栋();</t>
  </si>
  <si>
    <t>南康市赣州南康市龙岭镇瑞丽扶手旁瑞丽扶手旁FG();</t>
  </si>
  <si>
    <t>一直无人接听，己回单</t>
  </si>
  <si>
    <t>南康市赣州南康市迎宾大道蛇坑安置点美惠超市对面F(蓝田路南康中学旁边大名城);</t>
  </si>
  <si>
    <t>南康市天马山大道廉租房小区A15栋2单元();</t>
  </si>
  <si>
    <t>经检测，室外线路故障，经接好后恢复正常，用户认可。</t>
  </si>
  <si>
    <t>南康市南水南水机房();</t>
  </si>
  <si>
    <t>南康市赣州南康市家具城一期2栋8号箱FTTB();</t>
  </si>
  <si>
    <t>南康市赣州南康市河边街金山路58号FTTB();</t>
  </si>
  <si>
    <t>南康市坪岭路</t>
  </si>
  <si>
    <t>南康市金鸡镇金鸡镇蛇坑安置点7号箱FTTB();</t>
  </si>
  <si>
    <t>南康市赣州南康市金鸡镇东山南路和平大厦边上和平大厦();</t>
  </si>
  <si>
    <t>南康市金河二路66号();</t>
  </si>
  <si>
    <t>南康市赣州南康市金鸡镇塔凹三期FTTH小区21F();</t>
  </si>
  <si>
    <t>南康市赣州南康市河边街星星幼儿园边上FTTB();</t>
  </si>
  <si>
    <t>南康市金山路82号();</t>
  </si>
  <si>
    <t>南康市西门坝(FTTH)17号箱</t>
  </si>
  <si>
    <t>南康市赣州南康市金鸡镇金山路51号FTTB();</t>
  </si>
  <si>
    <t>南康市天马山大道塔凹安置点B2栋1号箱();</t>
  </si>
  <si>
    <t>南康市赣州南康市锦绣城小区31栋1单元FTTB();</t>
  </si>
  <si>
    <t>南康市金鸡镇佳兴花园城光纤小区7F();</t>
  </si>
  <si>
    <t>经检测，用户机顶盒死机，经重启后恢复正常，用户认可</t>
  </si>
  <si>
    <t>南康市南康市龙岭镇向阳卫生所</t>
  </si>
  <si>
    <t>南康市赣州南康市金鸡镇金鸡镇新塔凹安置点第1排</t>
  </si>
  <si>
    <t>南康市赣州南康市商贸城金城西一街</t>
  </si>
  <si>
    <t>南康市宝林路电影公司家属楼1(南康市宝林路旭山公园社保局宿舍2单元702);</t>
  </si>
  <si>
    <t>南康市赣州南康市金鸡镇金鸡镇精品家具城2期精品家具城4期();</t>
  </si>
  <si>
    <t>南康市赣州南康市金山路金山路金山路51号F();</t>
  </si>
  <si>
    <t>南康市金水路30();</t>
  </si>
  <si>
    <t>南康市赣州南康市赤土乡延江路新开发区F2栋FTTB();</t>
  </si>
  <si>
    <t>赤土</t>
  </si>
  <si>
    <t>要求取消宽带</t>
  </si>
  <si>
    <t>南康市天马山大道塔凹安置点C2栋1号箱();</t>
  </si>
  <si>
    <t>经核实，营业厅未经用户要求续费，己通知前台处理，用户认可</t>
  </si>
  <si>
    <t>南康市泰康东路泰康东路六中小区南康市泰康东路六中对面检查院后面4#();</t>
  </si>
  <si>
    <t>南康市南康唐江镇唐江村通无线宽带（WBS）白石村();</t>
  </si>
  <si>
    <t>经检测，箱体设备数据问题，已维护后网络恢复正常，用户认可</t>
  </si>
  <si>
    <t>南康市赣州南康市金鸡镇佳和睿智居FTTH小区12F();</t>
  </si>
  <si>
    <t>南康市赣州南康市旭山北路加油站后面5号箱FTTB();</t>
  </si>
  <si>
    <t>南康市康信路蓝田安置点蓝田四路民房1();</t>
  </si>
  <si>
    <t>南康市南康市赤土镇赤土中学小区1楼1单元();</t>
  </si>
  <si>
    <t>南康市赣州南康市金鸡镇金鸡镇卡洛岛安置点第一排三栋FTTB();</t>
  </si>
  <si>
    <t>南康市东门北路奎角上106号();</t>
  </si>
  <si>
    <t>南康市迎宾大道蛇坑安置点东四排();实际地址   北门岭加油站旁</t>
  </si>
  <si>
    <t>南康市南水巴黎大厦第6排16号箱();</t>
  </si>
  <si>
    <t>南康市迎宾东大道光明家具城小区商铺A区一层Jj箱(A区12栋1楼19号);</t>
  </si>
  <si>
    <t>南康市东门北路社会停车场小区社会停车场120号对面();</t>
  </si>
  <si>
    <t>南康市泰康西路南康市华盛苑小区1号楼1单元201室();</t>
  </si>
  <si>
    <t>对无宽带覆盖不满</t>
  </si>
  <si>
    <t>南康市赣州南康市金鸡镇南水安置点第1栋FTTB();</t>
  </si>
  <si>
    <t>多次联系用户，告知此处无法安装，用户不认可！</t>
  </si>
  <si>
    <t>南康市赣州南康市苏馨园小区C7栋2单元FTTB(1单元);</t>
  </si>
  <si>
    <t>南康市赣州南康市聆江花园小区D栋2单元FTTB(聆江花园小区D栋2单元);</t>
  </si>
  <si>
    <t>南康市泰康中路泰康中路小区垃圾转运站1单元();</t>
  </si>
  <si>
    <t>南康廉租房14栋</t>
  </si>
  <si>
    <t xml:space="preserve">已联系用户确定是廉租房14栋、有光缆、有箱子、但光缆不通、已报县公司支撑 </t>
  </si>
  <si>
    <t>南康书家华庭12栋1602室</t>
  </si>
  <si>
    <t>已经安装了，用户认可</t>
  </si>
  <si>
    <t>南康市金鸡路142号();</t>
  </si>
  <si>
    <t>南康市赣州南康市金山路金山路82号();</t>
  </si>
  <si>
    <t>南康市赣州南康市龙岭镇G105国道街道两边（FTTH）33号箱(龙岭公租房A区6栋思单元601);</t>
  </si>
  <si>
    <t>南康市东门北路岭背开发区岭背路50号();</t>
  </si>
  <si>
    <t>南康市赣州南康市金鸡镇东城名苑小区1F();</t>
  </si>
  <si>
    <t>经检测，用户端电视播放器原因，已处理，用户认可！</t>
  </si>
  <si>
    <t>南康市金桥路242号(268号);</t>
  </si>
  <si>
    <t>南康市赣州南康市蓉江镇泰康西路康榕花园3栋2单元FTTB();</t>
  </si>
  <si>
    <t>南康市泰康东路南康市商贸城小区金城西一街最后排1单元();</t>
  </si>
  <si>
    <t>经检测，用户端网络正常路由故障，己建议用户更换，用户认可</t>
  </si>
  <si>
    <t>南康市蓝田大道蓝田花园小区7栋2单元();</t>
  </si>
  <si>
    <t>南康市赣州南康市蓉江镇现代商城小区3栋1单元FTTB();</t>
  </si>
  <si>
    <t>南康市赣州南康市金鸡镇金鸡镇光明家具城C区10栋2楼天花板上FTTB(光明家具城C区4栋9号);</t>
  </si>
  <si>
    <t>南康分局新世纪机房公安局斜对面</t>
  </si>
  <si>
    <t>南康市赣州南康市金鸡镇金鸡镇城市家园1栋5单元FTTB();</t>
  </si>
  <si>
    <t>经检测，用户端网络正常，只是高峰期会偶尔掉线，已解释，用户认可！</t>
  </si>
  <si>
    <t>南康接官亭</t>
  </si>
  <si>
    <t>经检测，尾纤故障，经维护后恢复正常，用户认可</t>
  </si>
  <si>
    <t>南康市赣州南康市龙岭镇龙岭镇龙岭西区安置点龙岭西区安置点(李家山大排档（菜肴梦附近）);</t>
  </si>
  <si>
    <t>南康市赣州南康市蓉江镇南水御景城宏达服饰后面4号箱FTTB();</t>
  </si>
  <si>
    <t>南康市赣州南康市金鸡镇六中对面小区2单元FTTB();</t>
  </si>
  <si>
    <t>南康市赣州南康市龙岭镇龙岭镇信用社1号箱FTTB();</t>
  </si>
  <si>
    <t>南康市赣州南康市接官亭光纤FTTH3();</t>
  </si>
  <si>
    <t>经检测，用户地址阻工无法安装，己解释好用户认可</t>
  </si>
  <si>
    <t>南康市烟厂后面</t>
  </si>
  <si>
    <t>南康市金水路金水路逸小苑();</t>
  </si>
  <si>
    <t>南康市旭山北路岭背朱屹里();</t>
  </si>
  <si>
    <t>南康市南康市赤土镇移动数据场小区1楼1单元();</t>
  </si>
  <si>
    <t>南康市金山大道河边街商贸区逸小苑92号();</t>
  </si>
  <si>
    <t>南康市赣州南康市金鸡镇鑫安苑小区4栋3单元FTTB(1106);</t>
  </si>
  <si>
    <t>南康市赣州南康市金鸡镇塔凹三期安置点光纤小区50F();</t>
  </si>
  <si>
    <t>南康市南康市唐江镇唐江中天广场中天广场2栋2单元();</t>
  </si>
  <si>
    <t>南康市天马山大道康蓉苑小区1栋6单元();</t>
  </si>
  <si>
    <t>南康市赣州南康市龙岭镇李家山安置点1号箱FTTB();</t>
  </si>
  <si>
    <t>南康市金鸡镇金鸡镇马草塘中间FTTB();</t>
  </si>
  <si>
    <t>南康市泰康中路泰康中路小区新华书店后面上拗里42号();</t>
  </si>
  <si>
    <t>南康市赣州南康市金鸡镇塔垇一期安置点光纤小区100F();</t>
  </si>
  <si>
    <t>南康市泰康西路气象站(三中后面);</t>
  </si>
  <si>
    <t>南康市家具城</t>
  </si>
  <si>
    <t>南康市泰康西路南康市三中小区三中对面FP点();</t>
  </si>
  <si>
    <t>南康市蓉江中路南康市一建小区1号楼1单元101室();</t>
  </si>
  <si>
    <t>经检测，线路故障，经维护后恢复正常，用户认可。</t>
  </si>
  <si>
    <t>南康市城隍庙38号</t>
  </si>
  <si>
    <t>经核实 ，前期因用户没时间己撤单，现己建议用户重新办理后安装，用户认可</t>
  </si>
  <si>
    <t>南康市赣州南康市金鸡镇南水巴黎大厦后面边长FTTB();</t>
  </si>
  <si>
    <t>南康市蓉江镇泰康西路星星幼儿园F();</t>
  </si>
  <si>
    <t>南康市龙回镇小毛幼儿园();</t>
  </si>
  <si>
    <t>南康市金鸡镇金三路31号FTTB</t>
  </si>
  <si>
    <t>南康市南康市城市广场城市广场品牌区喜园65号(南康广场天街喜园6栋3单元502);</t>
  </si>
  <si>
    <t>南康市金鸡镇东山南路路福服装城纽约街F();</t>
  </si>
  <si>
    <t>经检测，设备故障，经更换后网络恢复正常，用户认可。</t>
  </si>
  <si>
    <t>南康市金鸡镇工业大道工业大道泓泰家具城A7栋1楼();</t>
  </si>
  <si>
    <t>南康市金鸡镇精品家具城FTTH小区12F(联系</t>
  </si>
  <si>
    <t>经检测，用户端路由器线插错，经维护后网络恢复正常，用户认可</t>
  </si>
  <si>
    <t>南康市河边街锦江博士幼儿园</t>
  </si>
  <si>
    <t>经检测，用户办理的是8M宽带，经测试网速正常，已跟用户解释，用户认可</t>
  </si>
  <si>
    <t>南康市赣州南康市金鸡镇塔凹二期健妮斯制衣厂FTTB();</t>
  </si>
  <si>
    <t>南康市金鸡路河边街商贸区金鸡路168号1单元();</t>
  </si>
  <si>
    <t>南康市蓉江镇河边街逸夫小学后面FTTB(逸夫小学对面503超市旁);</t>
  </si>
  <si>
    <t>南康市赣州南康市金鸡镇南水大道和谐城二期（FTTH）37号箱();</t>
  </si>
  <si>
    <t>南康市旭山北路旭山北路小区58号(五小后面);</t>
  </si>
  <si>
    <t>南康市环城路锦苑楼1栋1单元(南门菜市场);</t>
  </si>
  <si>
    <t>南康市迎宾大道恒辉大景城小区1栋2单元9楼();</t>
  </si>
  <si>
    <t>经检测，用户端路由器故障网络正常，己建议用户更换路由器，用户认可</t>
  </si>
  <si>
    <t>南康市南康唐江镇唐江钟山车站路段唐江李彬家属楼6单元（钟山车站对面）();</t>
  </si>
  <si>
    <t>南康市赣州南康市唐江镇唐瑞路唐瑞路唐江镇唐瑞路欧耐克涂料店资源点fg();</t>
  </si>
  <si>
    <t>经检测，用户机顶盒设置问题，经重置后恢复正常，用户认可</t>
  </si>
  <si>
    <t>南康分局河边街机房服装城明珠楼F603号</t>
  </si>
  <si>
    <t>经核实，用户无HITV,用电视自带的播放器很卡，已跟用户解释好，用户认可</t>
  </si>
  <si>
    <t>南康市赣州南康市蓉江镇迎宾大道蛇坑安置点2栋3排FTTB();</t>
  </si>
  <si>
    <t>经核实，因前台未录好单录单在配端口，己跟用户解释好营业厅录好单后安装，用户认可</t>
  </si>
  <si>
    <t>南康市东门北路岭背开发区蓝天幼儿园旁1单元(蓝天幼儿园旁边);</t>
  </si>
  <si>
    <t>南康市接官亭</t>
  </si>
  <si>
    <t>经检测，光纤衰耗过大，经抢修后网络恢复正常，用户认可</t>
  </si>
  <si>
    <t>南康市赣州南康市金鸡镇翠竹苑FTTH2号箱();</t>
  </si>
  <si>
    <t>南康市南水中学对面();</t>
  </si>
  <si>
    <t>南康市赣州南康市苏馨园苏馨园苏馨园C11栋1单元F();</t>
  </si>
  <si>
    <t>南康市文峰路卡洛岛旁安置点();</t>
  </si>
  <si>
    <t>南康市泰康中路社会停车场125号120号对面(实际地址接官亭);</t>
  </si>
  <si>
    <t>经检测，用户端网络正常个别网站打不开，己解释好用户认可</t>
  </si>
  <si>
    <t>南康市金赣大道南康市金赣小区B1栋1单元(金赣小区B1栋304室);</t>
  </si>
  <si>
    <t>南康市赣州南康市金鸡镇南水大道和谐城二期（FTTH）19号箱();</t>
  </si>
  <si>
    <t>南康市赣州南康市金鸡镇博览中心三楼B区14号22号箱FTTB();</t>
  </si>
  <si>
    <t>南康市金鸡镇金城西一街金城西一街店面F();</t>
  </si>
  <si>
    <t>南康市赣州南康市金鸡镇巴黎大厦后面二排FTTB();</t>
  </si>
  <si>
    <t>南康市赣州南康市浮石乡老加油站旁FTTB2号箱(罗坳村槐树下);</t>
  </si>
  <si>
    <t>南康市赣州南康市金鸡镇五星公馆三期光纤FTTH11#();</t>
  </si>
  <si>
    <t>经核实，用户要星期一才有时间，同意先回单</t>
  </si>
  <si>
    <t>南康市泰康西路南康市水果市场小区2号楼1单元102室(实际地址南水龙珠坊);</t>
  </si>
  <si>
    <t>南康市南水南水中学后面龙珠房16号箱();</t>
  </si>
  <si>
    <t>南康市天马山大道塔凹安置点二期5-7排FTTH第五排第二栋();</t>
  </si>
  <si>
    <t>南康市赣州南康市龙岭镇龙岭镇金石小区西1东二单元</t>
  </si>
  <si>
    <t>南康市赣州南康市龙岭镇西区安置点9号箱FTTB();</t>
  </si>
  <si>
    <t>南康市河边街金山路逸夫小学对面</t>
  </si>
  <si>
    <t>南康市金鸡镇金鸡镇坪岭安置点睿智幼儿园1#FTTB();</t>
  </si>
  <si>
    <t>南康市泰康东路南康市商贸城小区金城东一街1号后面();</t>
  </si>
  <si>
    <t>南康市南康市唐江镇唐江村通无线宽带（WBS）流源村();</t>
  </si>
  <si>
    <t>用户不在家，有时间会直接联系维护员，同意先回单</t>
  </si>
  <si>
    <t>唐江WBS</t>
  </si>
  <si>
    <t>南康市赣州南康市蓉江镇南水八中昌盛制衣厂后面2号箱FTTB();</t>
  </si>
  <si>
    <t>南康市赣州南康市金鸡镇工业四路路口德成会计FTTB</t>
  </si>
  <si>
    <t>经检测，用户端路由器未插线，经维护后网络恢复正常，用户认可</t>
  </si>
  <si>
    <t>南康市金城大街商贸城金城西一街最后一排();</t>
  </si>
  <si>
    <t>南康市金山路82号(实际地址火车站);</t>
  </si>
  <si>
    <t>南康市赣州南康市唐江镇唐江李彬家属楼5号楼梯();</t>
  </si>
  <si>
    <t>经检测，用户端网络正常路由器故障，己建议用户更换，用户认可</t>
  </si>
  <si>
    <t>南康市泰康西路华生院A2栋2单元(实际地址南水八中);</t>
  </si>
  <si>
    <t>经核实，用户地址佳龙雅苑无资源覆盖，己解释好用户认可</t>
  </si>
  <si>
    <t>南康市赣州南康市龙岭镇龙岭镇金桥小区北东三单元2楼FTTB();</t>
  </si>
  <si>
    <t>经检测，机顶盒设置问题，经重新设置后恢复正常，用户认可</t>
  </si>
  <si>
    <t>经检测，用户地址设备端口满己再次解释好，用户认可</t>
  </si>
  <si>
    <t>南康市赣州南康市大窝乡太窝坎口3号箱();</t>
  </si>
  <si>
    <t>南康市泰康中路泰康中路小区177号后面();</t>
  </si>
  <si>
    <t>南康市旭山北路岭背肖屋旭山公园山下1号箱();</t>
  </si>
  <si>
    <t>南康市金山路金山花园2栋();</t>
  </si>
  <si>
    <t>南康市南水南水中学安置点龙华制衣厂旁51号箱();</t>
  </si>
  <si>
    <t>南康市赣州南康市金鸡镇新配套市场13栋FTTB();</t>
  </si>
  <si>
    <t>南康分局火车站机房博览中心2楼C区10号</t>
  </si>
  <si>
    <t>南康市蓉江镇泰康西路泰康西路蓉江镇二小();</t>
  </si>
  <si>
    <t>南康市南水60大道</t>
  </si>
  <si>
    <t>南康市赣州南康市坪岭坪岭南康市火车站站前家园3单元();</t>
  </si>
  <si>
    <t>南康市赣州南康市龙岭镇西区安置点14号箱FTTB(龙岭公租房C区6栋);</t>
  </si>
  <si>
    <t>南康市金山大道河边街商贸区金山大道朵朵幼儿园旁1单元(实际地址明珠楼);</t>
  </si>
  <si>
    <t>经检测，箱体设备端口坏，已更换网络恢复正常，用户认可</t>
  </si>
  <si>
    <t>南康市赣州南康市金鸡镇南水五中里面FTTB();</t>
  </si>
  <si>
    <t>南康市金鸡镇金鸡镇通站花园B3栋FTTB(307);</t>
  </si>
  <si>
    <t>南康市赣州南康市家具城三期后栋2栋4号箱FTTB();</t>
  </si>
  <si>
    <t>南康市蓉江镇泰康西路泰康西大道三中对面(泰康西路现代商城4号楼2单元);</t>
  </si>
  <si>
    <t>南康市宝林路电影公司家属楼1();</t>
  </si>
  <si>
    <t>南康市赣州南康市金鸡镇三联批发中心光纤小区4F();</t>
  </si>
  <si>
    <t>经检测，设备数据问题，己重做数据后网络正常，用户认可</t>
  </si>
  <si>
    <t>南康市赣州南康市金鸡镇南水大道和谐城二期（FTTH）28号箱(南山安置点);</t>
  </si>
  <si>
    <t>南康市天马山大道瑞峰花园小区1栋1单元();</t>
  </si>
  <si>
    <t>南康市旭山北路旭山北路小区58号(旭山北路54号岭背专营店楼上);</t>
  </si>
  <si>
    <t>经检测，室外线路故障，经重新拉线后恢复正常，用户认可。</t>
  </si>
  <si>
    <t>南康市天马山大道塔凹安置点二期5-7排FTTH第七排第二栋();</t>
  </si>
  <si>
    <t>南康博览中心</t>
  </si>
  <si>
    <t>经核实，用户铁通宽带，己解释好用户认可</t>
  </si>
  <si>
    <t>07977789297</t>
  </si>
  <si>
    <t>南康文峰路血浆公司</t>
  </si>
  <si>
    <t>南康市金鸡镇夜市街夜市街新世纪联想电脑后面F();</t>
  </si>
  <si>
    <t>南康市天马山大道瑞峰花园小区8栋2单元();</t>
  </si>
  <si>
    <t>南康市南水南水中学对面();</t>
  </si>
  <si>
    <t>南康市赣州南康市蓉江镇蓉江镇东门北路160号FTTB();</t>
  </si>
  <si>
    <t>南康市赣州南康市夜市街接官亭理事会旁FTTB();</t>
  </si>
  <si>
    <t>南康市赣州南康市蓉江镇泰康西路华盛苑A栋FTTB();</t>
  </si>
  <si>
    <t>南康市康信路南康市路福服装城小区大连街();</t>
  </si>
  <si>
    <t>经检测，用户端光猫电源换，已更换网络恢复，用户认可！</t>
  </si>
  <si>
    <t>南康市金鸡镇金鸡镇东山北苑路翠竹苑1#FTTB();</t>
  </si>
  <si>
    <t>经联系，用户录错资源，已叫用户去厅店跟改，用户认同</t>
  </si>
  <si>
    <t>南康分局火车站机房家具城二期二栋二楼11号</t>
  </si>
  <si>
    <t>南康市天马山大道瑞峰花园小区2栋4单元();</t>
  </si>
  <si>
    <t>南康市赣州南康市金鸡镇南水巴黎大厦4单元8楼FTTB();</t>
  </si>
  <si>
    <t>南康市赣州南康市金鸡镇光明家具城3－5楼商务中心光纤小区2F();</t>
  </si>
  <si>
    <t>南康市泓泰家具城泓泰家具城E区红木馆();</t>
  </si>
  <si>
    <t>经核实，用户咨询业务己向用户解释好，用户认可</t>
  </si>
  <si>
    <t>经检测，用户端电脑问题网络正常，已向用户解释好，用户认可。</t>
  </si>
  <si>
    <t>南康市赣州南康市金鸡镇金水路金水路金水路95号();</t>
  </si>
  <si>
    <t>南康市赣州南康市金鸡镇金桥路金桥路金桥路252号F(联系电话：13125276549);</t>
  </si>
  <si>
    <t>南康市赣州南康市金鸡镇金鸡镇金桥路189号FTTB();</t>
  </si>
  <si>
    <t>南康市赣州南康市西门坝(FTTH)32号箱();</t>
  </si>
  <si>
    <t>南康市旭山北路旭山北路小区伟东汽修门口();</t>
  </si>
  <si>
    <t>南康市英才路锦绣城FTTH小区锦绣城FTTH小区38栋();</t>
  </si>
  <si>
    <t>南康市赣州南康社会停车场附近</t>
  </si>
  <si>
    <t>南康市赣州南康市金鸡镇金鸡镇塔凹廉租房1栋3单元FTTB(实际地址塔凹一期);</t>
  </si>
  <si>
    <t>南康市赣州南康市路福服装城童装街围墙外FTTB();</t>
  </si>
  <si>
    <t>经检测，IMS故障，经维护后恢复，用户认可</t>
  </si>
  <si>
    <t>南康市赣州南康市凤岗镇北街33号箱北街33号箱北街33号箱FG();</t>
  </si>
  <si>
    <t>南康市南康市三江乡三江村通无线宽带（WBS）伍村();</t>
  </si>
  <si>
    <t>经检测，无线接收器位移，经维护后网络恢复正常，用户认可</t>
  </si>
  <si>
    <t>三江</t>
  </si>
  <si>
    <t>南康市金桥路112号();</t>
  </si>
  <si>
    <t>经检测，用户室内线水晶头松动，经重新制作水晶头后网络恢复正常，用户认可理</t>
  </si>
  <si>
    <t>南康市赣州南康市三江乡三江肖边基站WBS2();</t>
  </si>
  <si>
    <t>经检测，用户端网络正常路由器故障，己向用户解释好，用户认可</t>
  </si>
  <si>
    <t>经检测 ，分光箱无光，经检测后网络恢复正常，用户认可</t>
  </si>
  <si>
    <t>南康市赣州南康市蓉江镇苏步西街(FTTH)10号箱();</t>
  </si>
  <si>
    <t>南康市赣州南康市金鸡镇御龙城FTTH小区5F();</t>
  </si>
  <si>
    <t>经检测，光猫死机，经重启后恢复正常，用户认可</t>
  </si>
  <si>
    <t>南康市赣州南康市蓉江镇南水八中昌盛制衣厂后面2号箱</t>
  </si>
  <si>
    <t>南康市金赣西大道芙蓉花园小区A5栋5单元(实际地址西门坝);</t>
  </si>
  <si>
    <t>南康市赣州南康市蓉江镇蓉江镇苏步东街108号对面FTTB();</t>
  </si>
  <si>
    <t>南康市赣州南康市蓉江镇蓉江镇蓉江西路苏美电器FFTTB(西二路13号);</t>
  </si>
  <si>
    <t>南康市赣州南康市蓉江镇蓉江镇迎春路工商银行家属楼1</t>
  </si>
  <si>
    <t>经检测，交换机故障，经更换后网络恢复正常，用户认可</t>
  </si>
  <si>
    <t>赣州南康市;夜市街-潘成达-13807971000-刘波涛</t>
  </si>
  <si>
    <t>南康分局火车站机房博览中心2楼C区8号</t>
  </si>
  <si>
    <t>南康市赣州南康市金鸡镇博览中心三楼B区14号22号箱</t>
  </si>
  <si>
    <t>南康市赣州南康市金鸡镇家具博览中心二楼12号箱FTTB();</t>
  </si>
  <si>
    <t>南康市赣州南康市锦绣城FTTH小区29F(702号);</t>
  </si>
  <si>
    <t>经检测，光纤线路断，经维护后网络恢复正常，用户认可</t>
  </si>
  <si>
    <t>南康市南康市城市壹号小区A座14楼(城市壹号14楼1418号);</t>
  </si>
  <si>
    <t>经检测，机顶盒故障，经更换后网络恢复正常，用户认可</t>
  </si>
  <si>
    <t>南康市城市广场小区女人街2区Q栋(女人街175-3号);</t>
  </si>
  <si>
    <t>南康市泰康西路南康市新华书店后面上坳里;</t>
  </si>
  <si>
    <t>经检测，线路故障，经接好后恢复正常，用户认可</t>
  </si>
  <si>
    <t>南康市赣州南康市岭背肖屋旭山公园山下2号箱FTTB();</t>
  </si>
  <si>
    <t>南康市金山路金山路60号();</t>
  </si>
  <si>
    <t>南康市天马山大道瑞峰花园小区8栋2单元(天马山大道瑞峰花园店面);</t>
  </si>
  <si>
    <t>南康市金山路河边街商贸区金山路工商局旁光缆1单元(实际地址工业二路);</t>
  </si>
  <si>
    <t>南康市东门北路东门北路小区503超市后();</t>
  </si>
  <si>
    <t>南康市赣州南康市金鸡镇怡然居小区1栋1单元1#FTTB();</t>
  </si>
  <si>
    <t>南康市赣州南康市金鸡镇金鸡镇金鸡镇蔡边河9fg();</t>
  </si>
  <si>
    <t>经检测，路由器设置有误，经重新设置后网络恢复正常，用户认可</t>
  </si>
  <si>
    <t>南康市赣州南康市金鸡镇火车站站前花园2单元FTTB();</t>
  </si>
  <si>
    <t>经检测，网线被剪断，经重新接入后网络恢复正常，用户认可。</t>
  </si>
  <si>
    <t>南康市赣州南康市金鸡镇芙蓉新城小区FTTH光纤单元19(19栋202号);</t>
  </si>
  <si>
    <t>南康市赣州南康市旭山北路旭山北路旭山北路58号F(五小路口);</t>
  </si>
  <si>
    <t>经检测，线路故障，经重新拉线后恢复正常，用户认可。</t>
  </si>
  <si>
    <t>南康市赣州南康市金鸡镇南水周屋安置点（FTTH)38号箱();</t>
  </si>
  <si>
    <t>南康市金鸡镇佳和睿智居佳和智居4栋1单元F();</t>
  </si>
  <si>
    <t>南康市英才路佳和欧陆经典小区4栋1单元();</t>
  </si>
  <si>
    <t>南康市金鸡镇南水龙珠坊安置点D栋3号箱();</t>
  </si>
  <si>
    <t>南康市康信路公路局家属楼公路局家属楼门口();</t>
  </si>
  <si>
    <t>南康市龙岭西区物流商贸城8栋</t>
  </si>
  <si>
    <t>经核实，用户地址无信号覆盖， 己再次向用户解释好，用户认可。</t>
  </si>
  <si>
    <t>南康市金山大道河边街商贸区金山大道逸夫小学旁();</t>
  </si>
  <si>
    <t>南康市金河二路</t>
  </si>
  <si>
    <t>07977887399</t>
  </si>
  <si>
    <t>南康市赣州南康市金鸡镇国际家具城一期1栋9号FTTB();</t>
  </si>
  <si>
    <t>经检测，用户端路由器插错线，经维护后网络恢复正常，用户认可</t>
  </si>
  <si>
    <t>南康市南康市城市广场城市广场品牌区喜园65号();</t>
  </si>
  <si>
    <t>南康市赣州南康市泰康中路安福巷中段商品房FTTB();</t>
  </si>
  <si>
    <t>南康市赣州南康市蓝田二路48号FTTB();</t>
  </si>
  <si>
    <t>南康市赣州南康市金鸡镇周屋安置点</t>
  </si>
  <si>
    <t>南康市金鸡镇巴黎大厦后面第5排2号箱F(实际地址金鸡路);</t>
  </si>
  <si>
    <t>南康市赣州南康市接官亭光纤FTTH5();</t>
  </si>
  <si>
    <t>经检测，光纤线断，经重新接好后网络恢复正常，用户认可。</t>
  </si>
  <si>
    <t>南康市南山大道御龙城小区(10栋1409);</t>
  </si>
  <si>
    <t>南康市金鸡镇金鸡镇河边街金鸡路19号后FTTB();</t>
  </si>
  <si>
    <t>南康市赣州南康市蓉江镇迎春路FTTB42号();</t>
  </si>
  <si>
    <t>南康市赣州南康市金鸡镇名特优小区长兴楼2单元FTTB(名特优长兴楼3单元);</t>
  </si>
  <si>
    <t>南康市坪岭路9号店面</t>
  </si>
  <si>
    <t>南康市东门北路东门北路小区288号();</t>
  </si>
  <si>
    <t>南康市赣州南康市蓉江镇蓉江镇泰康东路28号FFTTB();</t>
  </si>
  <si>
    <t>南康市夜市南街南康市中心幼稚园小区6号楼1单元206室();</t>
  </si>
  <si>
    <t>南康市泰康中路泰康中路泰康中路二建A1栋F();</t>
  </si>
  <si>
    <t>南康市蓉江西路南康市万客隆小区苏美电器();</t>
  </si>
  <si>
    <t>南康市金水路38号();</t>
  </si>
  <si>
    <t>南康市蓉江西路南康市现代商城小区4号楼1单元702室;</t>
  </si>
  <si>
    <t>经检测，用户端本地连接禁用，己启用后网络恢复正常，用户认可</t>
  </si>
  <si>
    <t>南康市赣州南康市蓉江镇种子公司对面FTTB();</t>
  </si>
  <si>
    <t>南康市赣州南康市旭山北路周边商铺（FTTH）23号箱();</t>
  </si>
  <si>
    <t>南康市迎宾大道迎宾大道小区迎宾大道201号();</t>
  </si>
  <si>
    <t>南康市赣州南康市金鸡镇芙蓉新城小区FTTH光纤单元103(3栋301);</t>
  </si>
  <si>
    <t>南康市金桥路河边街商贸区金桥路移动机房楼下2单元();</t>
  </si>
  <si>
    <t>南康市迎宾大道迎宾大道小区50号();</t>
  </si>
  <si>
    <t>南康市夜市街大口九奶茶店边上FTTB(实际地址蓉江东路200号);</t>
  </si>
  <si>
    <t>南康市金鸡镇通站大道南康市火车站站前家园1单元F();</t>
  </si>
  <si>
    <t>经检测，用户不知道wifi密码，经维护后恢复正常，用户认可</t>
  </si>
  <si>
    <t>南康市南康市唐江镇电影院对面(红旗小学旁边);</t>
  </si>
  <si>
    <t>南康市赣州南康市金鸡镇金鸡镇金水路38号FTTB();</t>
  </si>
  <si>
    <t>南康市旭山北路旭山北路小区旭山北路25号();</t>
  </si>
  <si>
    <t>南康市蓉江东路夜市街小区夜市街淘宝街();</t>
  </si>
  <si>
    <t>南康市南水新学校后面民房中间();</t>
  </si>
  <si>
    <t>南康市金鸡镇六中对面4#FTTB</t>
  </si>
  <si>
    <t>南康市赣州南康市泰康中路泰康中路瑞都名苑2栋1单元();</t>
  </si>
  <si>
    <t>南康市赣州南康市迎宾大道蛇坑安置点4#();</t>
  </si>
  <si>
    <t>南康市工业大道坪岭安置点机房左边();</t>
  </si>
  <si>
    <t>南康市工业四路</t>
  </si>
  <si>
    <t>南康市赣州南康市龙岭镇龙岭镇龙岭西区安置点龙岭西区安置点();</t>
  </si>
  <si>
    <t>南康市夜市南街南康市中心幼稚园小区3栋1单元();</t>
  </si>
  <si>
    <t>南康市南康市迎春路1号后(实际地址中心幼稚园);</t>
  </si>
  <si>
    <t>南康市蓉江镇蓉江东路蓉江东路51号F();</t>
  </si>
  <si>
    <t>南康市阳光康城FTTH小区3F();</t>
  </si>
  <si>
    <t>南康市赣州南康市泰康中路新华书店后面上坳里82号();</t>
  </si>
  <si>
    <t>经核实，用户咨询宽带迁移己向用户解释好，用户认可</t>
  </si>
  <si>
    <t>南康市夜市南街南康市中心幼稚园小区中心幼稚园();</t>
  </si>
  <si>
    <t>南康市夜市南街夜市南街小区涨停板后面1单元();</t>
  </si>
  <si>
    <t>南康市金鸡镇南水周屋安置点（FTTH)7号箱();</t>
  </si>
  <si>
    <t>南康市康信路南康市路福服装城小区宁波街1单元();</t>
  </si>
  <si>
    <t>南康市赣州南康市岭背奎角上115号边上();</t>
  </si>
  <si>
    <t>南康市泰康中路南康市邮电局小区4号楼1单元104室();</t>
  </si>
  <si>
    <t>南康市金鸡镇芙蓉新城小区FTTH光纤单元103(3栋301);</t>
  </si>
  <si>
    <t>南康市迎宾大道迎宾大道汽配城4栋2单元();</t>
  </si>
  <si>
    <t>南康市南水南水巴黎大厦面第四排4号箱();</t>
  </si>
  <si>
    <t>南康市家具城博览中心2栋1单元F();</t>
  </si>
  <si>
    <t>南康市金鸡镇南水龙珠房东旺线业后面FTTB();</t>
  </si>
  <si>
    <t>南康市金鸡镇泰康中路城隍庙38号F(城隍庙31号);</t>
  </si>
  <si>
    <t>南康市金鸡镇金鸡镇通站花园B3栋FTTB(通站小区B4栋302);</t>
  </si>
  <si>
    <t>南康市金鸡镇东山南路东山南路东山南路178号FG(实际地址宗胜宾馆);</t>
  </si>
  <si>
    <t>南康市迎宾大道蛇坑安置点康隆粮油店();</t>
  </si>
  <si>
    <t>南康市夜市南街南康市接官亭小区官亭花园2栋();</t>
  </si>
  <si>
    <t>南康市金桥路38号(南康市金桥路40号(杨忠凯榨油店));</t>
  </si>
  <si>
    <t>南康市南康市横市镇海尔家电();</t>
  </si>
  <si>
    <t>南康市泰康中路老邮电局家属楼最后面一排FTTB(实际地址宝马酒店那边的);</t>
  </si>
  <si>
    <t>南康市赣州南康市金鸡镇塔凹三期FTTH小区30F();</t>
  </si>
  <si>
    <t>南康市赣州南康市蓉江镇蓉江镇泰康东路商贸城FTTB();</t>
  </si>
  <si>
    <t>南康市河边街金山路89号FTTB(裕盛房产二楼);</t>
  </si>
  <si>
    <t>南康市金鸡镇金城大街金城大街金城东一街1</t>
  </si>
  <si>
    <t>经检测，用户端宽带密码错误，经更改密码后网络恢复，用户认可</t>
  </si>
  <si>
    <t>南康市赣州南康市蓉江镇教育苑小区C栋4单元FTTB();</t>
  </si>
  <si>
    <t>经检测 ，用户端电脑设置问题，经维护网络恢复正常，用户认可</t>
  </si>
  <si>
    <t>南康市60米大道南水六十米大道8号(巴黎大厦路口）();</t>
  </si>
  <si>
    <t>南康市赣州南康市龙岭镇新市民公寓C区1号箱();</t>
  </si>
  <si>
    <t>经检测，营业厅录错单，实际是FTTH，己建议重新录好单后安装，用户认可</t>
  </si>
  <si>
    <t>南康南水</t>
  </si>
  <si>
    <t>经检测，用户端路由器设置问题，经重新设置后网络恢复正常，用户认可</t>
  </si>
  <si>
    <t>南康市蓉江镇旭山南路旭山南路旭山北路28号fg();</t>
  </si>
  <si>
    <t>南康市南山大道书香豪庭(10栋三单元405室);</t>
  </si>
  <si>
    <t>南康市蓉江镇金水路夕阳红对面巷子第二箱F();</t>
  </si>
  <si>
    <t>经检测 ，用户端网络正常电脑问题，己解释好，用户认可</t>
  </si>
  <si>
    <t>南康市金鸡镇阳光里小区光纤FTTH18#();</t>
  </si>
  <si>
    <t>南康市蓝田大道怡然居小区4栋5单元();</t>
  </si>
  <si>
    <t>南康市天马山大道塔凹安置点移动1机房楼下1单元();</t>
  </si>
  <si>
    <t>南康市工业大道坪岭安置点机房下();</t>
  </si>
  <si>
    <t>南康市金鸡镇南水60米大道南水60米大道珊珊制衣厂后面1号箱F();</t>
  </si>
  <si>
    <t>南康市旭山北路旭山北路小区58号(黄春葆卫生所边上);</t>
  </si>
  <si>
    <t>南康市赣州南康市金鸡镇东山南路东山南路145号FG</t>
  </si>
  <si>
    <t>南康市天马山大道塔凹安置点二期5-7排FTTH（实际地址塔凹三期）</t>
  </si>
  <si>
    <t>南康市赣州南康市蓉江镇东门北路东门北路东门北路66号F();</t>
  </si>
  <si>
    <t>南康市南水南水中学后面裕龙城后面();</t>
  </si>
  <si>
    <t>南康市赣州南康市金鸡镇上坳路上坳路上坳路9号变压器进F();</t>
  </si>
  <si>
    <t>南康市南康潭口镇东广场宏中天广场美丽华雨衣制衣厂();</t>
  </si>
  <si>
    <t>南康市南康市家具城</t>
  </si>
  <si>
    <t>南康市南康唐江镇步行街转盘水晶之恋婚纱摄影店();</t>
  </si>
  <si>
    <t>经检测，用户办理的是20M宽带，经测试后能达到20M，已跟用户解释，用户认可</t>
  </si>
  <si>
    <t>南康市唐江镇唐瑞路唐江镇唐瑞路欧耐克涂料店资源点fg();</t>
  </si>
  <si>
    <t>南康市蓉江镇东门北路东门北路96号后面F(奎角上81号);</t>
  </si>
  <si>
    <t>南康市泰康西路南康市水果市场小区2号楼1单元102室(实际地址南水八中旁);</t>
  </si>
  <si>
    <t>南康市赣州南康市社会停车场48号边上5号箱FTTB();</t>
  </si>
  <si>
    <t>服务质量投诉</t>
  </si>
  <si>
    <t>南康市金桥路河边街商贸区金桥路1号();</t>
  </si>
  <si>
    <t>南康市泰康西路南康市老市委小区老财校家属楼1单元();</t>
  </si>
  <si>
    <t>南康市赣州南康市大窝乡大窝乡指定营业厅4号箱FTTB();</t>
  </si>
  <si>
    <t>南康市康信路公路局家属楼1栋2单元();</t>
  </si>
  <si>
    <t>南康市夜市南街化妆品店-宋春英13979756955-谢飞;南康市夜市南街化妆品店</t>
  </si>
  <si>
    <t>南康市康信路南康市路福服装城小区巴黎街(香港街3栋4号);</t>
  </si>
  <si>
    <t>南康市交警大队对面鑫安小区</t>
  </si>
  <si>
    <t>经核实，小区物业反应天井盖需更换，己上报县公司处理，用户认可</t>
  </si>
  <si>
    <t>南康市泰康东路东山街道办();</t>
  </si>
  <si>
    <t>南康市泰康西路南康市水果市场小区D栋();</t>
  </si>
  <si>
    <t>南康市赣州南康市金鸡镇南水巴黎大厦1排1号箱FTTB();</t>
  </si>
  <si>
    <t>南康市夜市南街南康市中心幼稚园小区B栋8单元();</t>
  </si>
  <si>
    <t>南康市公安局对面城建设计室2楼</t>
  </si>
  <si>
    <t>南康市天马山大道廉租房小区A6栋(廉住房小区B6栋3单元602);</t>
  </si>
  <si>
    <t>经核实，营业厅录错单导致，己叫营业厅重新录单，用户认可</t>
  </si>
  <si>
    <t>南康市迎宾大道迎宾大道工业二路安置点</t>
  </si>
  <si>
    <t>南康市泰康中路泰康中路小区上坳里82号();</t>
  </si>
  <si>
    <t>经核实，用户要求重新拉线，己建议用户重新办理后安装，用户认可</t>
  </si>
  <si>
    <t>南康市赣州南康市泰康中路食品城1栋FTTB();</t>
  </si>
  <si>
    <t>南康市东门北路社会停车场小区红绿灯边店边();</t>
  </si>
  <si>
    <t>南康市赣州南康市蓉江镇岭背路岭背路岭背路37号F();</t>
  </si>
  <si>
    <t>南康市泰康中路社会停车场125号120号对面(实际地址中心幼稚园);</t>
  </si>
  <si>
    <t>南康市赣州南康市金鸡镇御龙城FTTH小区3F();</t>
  </si>
  <si>
    <t>经检测，用户端光猫死机，经重启后网络恢复正常，用户认可</t>
  </si>
  <si>
    <t>南康市迎宾东大道精品市场FTTH小区二期前排17号();</t>
  </si>
  <si>
    <t>南康市赣州南康市河边街金水路45号();</t>
  </si>
  <si>
    <t>南康市迎宾东大道通站大道小区光明白胚市场路口();</t>
  </si>
  <si>
    <t>南康市赣州南康市蓉江镇蓉江镇泰康中路交警一中队1#FTTB();</t>
  </si>
  <si>
    <t>南康市金赣西路南康市西门坝小区23号1单元();</t>
  </si>
  <si>
    <t>经核实，用户咨询宽带升级，己向用户解释好去营业厅办理，用户认可</t>
  </si>
  <si>
    <t>南康市金城大街邮政局边51号();</t>
  </si>
  <si>
    <t>南康市赣州南康市金鸡镇塔凹二期5-7排FTTH小区28F();</t>
  </si>
  <si>
    <t>南康市赣州南康市金鸡镇公路局家属楼大门里面FTTB();</t>
  </si>
  <si>
    <t>南康市赣州南康市蓉江镇瑞都名苑小区1栋1单元FTTB();</t>
  </si>
  <si>
    <t>南康市天马山大道塔凹安置点C2栋2号箱(实际地址廉租房);</t>
  </si>
  <si>
    <t>南康市康信路南康市路福服装城小区纽约街(香港街2栋13号);</t>
  </si>
  <si>
    <t>南康市龙岭镇龙岭西区安置点3号箱FTTB</t>
  </si>
  <si>
    <t>经检测，用户地址无资源覆盖无法安装，己再次解释好，用户认可</t>
  </si>
  <si>
    <t>南康市泰康西路南康市中医院小区2号楼2单元201室(实际地址五小路口);</t>
  </si>
  <si>
    <t>经检测，用户办理的是20M宽带，经测试网速正常，已跟用户解释，用户认可。</t>
  </si>
  <si>
    <t>南康市赣州南康市家具城新配套市场2栋1层U箱FTTB(联</t>
  </si>
  <si>
    <t>经核实，营业厅未给用户办理升级，己建议用户找营业厅处理，用户认可</t>
  </si>
  <si>
    <t>南康市赣州南康市岭背路50号FTTB();</t>
  </si>
  <si>
    <t>南康市金鸡镇金桥路金桥路金桥路39号F();</t>
  </si>
  <si>
    <t>己和用户预约好明天安装，用户认可同意先回单</t>
  </si>
  <si>
    <t>南康市赣州南康市金鸡镇迎宾东大道金鸡路213号2#();</t>
  </si>
  <si>
    <t>南康市赣州南康市金鸡镇金鸡镇金河一路怡景苑FTTB();</t>
  </si>
  <si>
    <t>南康市赣州南康市芙蓉花园小区B栋2单元FTTB();</t>
  </si>
  <si>
    <t>南康市赣州南康市旭山北路六一幼儿园1#FTTB</t>
  </si>
  <si>
    <t>南康市迎宾大道蛇坑安置点蛇坑十字路口();</t>
  </si>
  <si>
    <t>南康市南水南水基站();</t>
  </si>
  <si>
    <t>南康市迎宾大道迎宾大道小区迎宾中大道236号(迎宾中大道58号);</t>
  </si>
  <si>
    <t>南康市赣州南康市蓉江镇岭背路岭背路岭背路73号F();</t>
  </si>
  <si>
    <t>南康市迎宾大道蛇坑2栋3排();</t>
  </si>
  <si>
    <t>催装HITV</t>
  </si>
  <si>
    <t>南康市夜市南街南康市中心幼稚园小区B栋5单元();</t>
  </si>
  <si>
    <t>南康市赣州南康市金鸡镇金鸡镇工业二路安置点3号箱FTTB();</t>
  </si>
  <si>
    <t>南康市赣州南康市金鸡镇金水路金水路金水路122号(美颜坊);</t>
  </si>
  <si>
    <t>经联系，用户不想使用移动网络，已建议去营业厅办理手续，用户认可！</t>
  </si>
  <si>
    <t>南康市赣州南康市金鸡镇塔凹三期安置点光纤小区48F();</t>
  </si>
  <si>
    <t>南康市赣州南康市坪岭路75号后面FTTB();</t>
  </si>
  <si>
    <t>南康市赣州南康市蓉江镇蓉江西路土特产公司公司家属楼FTTB();</t>
  </si>
  <si>
    <t>南康市第一夜市街南康市第一夜市街小区大口九奶茶店边上();</t>
  </si>
  <si>
    <t>南康市金山路96号();</t>
  </si>
  <si>
    <t>经检测，箱体设备端口松了，已更换网络恢复正常，用户认可</t>
  </si>
  <si>
    <t>南康市赣州南康市蓉江镇锦江酒店水疗对面FTTB(锦江酒店边上博士幼儿园后面);</t>
  </si>
  <si>
    <t>经联系，用户工单地址录错，已告知用户需到营业厅从新办理，用户认可！</t>
  </si>
  <si>
    <t>南康市赣州南康市迎宾大道家具城一期2栋16号箱(家具城一期2栋前排19号);</t>
  </si>
  <si>
    <t>经检测，用户端没有反向供电模块，现已处理，网络恢复用户认可！</t>
  </si>
  <si>
    <t>催装机顶盒</t>
  </si>
  <si>
    <t>南康市赣州南康市金鸡镇芙蓉新城小区FTTH光纤单元100(翠蓉苑1座502);</t>
  </si>
  <si>
    <t>南康市蓉江镇新华书店后面上坳里82号FTTB</t>
  </si>
  <si>
    <t>南康市赣州南康市金鸡镇坪岭路坪岭路坪岭安置点榕树下F();</t>
  </si>
  <si>
    <t>南康市金鸡镇佳兴花园城光纤小区33F();</t>
  </si>
  <si>
    <t>南康市赣州南康市金鸡镇南水60米大道南水60米大道南水巴黎大厦4单元8楼F();</t>
  </si>
  <si>
    <t>经检测，用户地址发生火灾导致光缆断，己向用户解释好，用户认可</t>
  </si>
  <si>
    <t>南康市赣州南康市金鸡镇南水南水南水八中对面鑫玲服装厂4号箱F();</t>
  </si>
  <si>
    <t>南康市赣州南康市金鸡镇南水中学对面FTTB(红黄蓝幼</t>
  </si>
  <si>
    <t>南康市赣州南康市金鸡镇金鸡镇南水60米大道99号后FTTB();</t>
  </si>
  <si>
    <t>南康市南水挹翠路南水八中对面鑫玲服装厂边上5号箱();</t>
  </si>
  <si>
    <t>南康市赣州南康市金鸡镇迎宾大道81号FTTB(实际地址明珠楼);</t>
  </si>
  <si>
    <t>南康市龙岭向阳卫生所2F(龙岭职校斜对面向阳卫生所边上康达圈闸门);</t>
  </si>
  <si>
    <t>南康市赣州南康市三江乡三江增补1号箱三江增补1号箱三江增补1号箱FG();</t>
  </si>
  <si>
    <t>经检测，因发生火灾烧断光缆，经抢修后恢复，用户认可</t>
  </si>
  <si>
    <t>南康市赣州南康市阳光康城FTTH小区17F();</t>
  </si>
  <si>
    <t>南康市赣州南康市蓉江镇东门北路东门北路东门北路225号资源点fg();</t>
  </si>
  <si>
    <t>南康市赣州南康市蓉江镇蓉江镇新接官亭后面FTTB();</t>
  </si>
  <si>
    <t>经核实，因前台未录好单录单在配端口，己通知营业厅录好单后安装，用户认可</t>
  </si>
  <si>
    <t>南康市赣州南康市金鸡镇上蓝路40号后面24号箱FTTB();</t>
  </si>
  <si>
    <t>南康市唐江镇中天广场光纤FTTH</t>
  </si>
  <si>
    <t>经检测，设备数据问题，已维护后网络恢复正常，用户认可</t>
  </si>
  <si>
    <t>南康市金城大街南康市商贸城金城西二街小区2#();</t>
  </si>
  <si>
    <t>经检则，用户端电视高清接口坏，己解释好，用户认可</t>
  </si>
  <si>
    <t>南康市赣州南康市蓉江镇社会停车场95号();</t>
  </si>
  <si>
    <t>南康市赣州南康市金鸡镇南水八中FTTB对面A箱(联系15879759833何);</t>
  </si>
  <si>
    <t>南康市赣州南康市蓉江镇蓉江镇奎角上106号FTTB();</t>
  </si>
  <si>
    <t>南康市赣州南康市金鸡镇金桥路光纤18#();</t>
  </si>
  <si>
    <t>南康市赣州南康市金鸡镇五星公馆三期光纤FTTH14#();</t>
  </si>
  <si>
    <t>南康市金赣西大道芙蓉花园小区A栋3单元(实际地址南水60米大道);</t>
  </si>
  <si>
    <t>经检测，用户办理的是20M宽带，因数据未同步导致，现己处理好，用户认可</t>
  </si>
  <si>
    <t>南康市迎宾大道恒辉大景城1栋3单元11楼();</t>
  </si>
  <si>
    <t>南康市赣州南康市金鸡镇南水国际二期FTTH小区1F();</t>
  </si>
  <si>
    <t>南康市赣州南康市龙岭镇G105国道街道两边（FTTH）32号箱(龙岭公租房A区6栋2单元);</t>
  </si>
  <si>
    <t>南康市天马山大道日豪小区21栋5单元();</t>
  </si>
  <si>
    <t>南康市南康三江乡新红村上棚侄（刘先生）</t>
  </si>
  <si>
    <t>南康市迎宾大道蛇坑安置点3栋1单元();</t>
  </si>
  <si>
    <t>南康市天马山大道瑞峰花园小区1栋2单元();</t>
  </si>
  <si>
    <t>南康市赣州南康市金鸡镇天马山大道日豪花园FTTH光纤10();</t>
  </si>
  <si>
    <t>南康市赣州南康市金鸡镇五星公馆三期光纤FTTH16#();</t>
  </si>
  <si>
    <t>南康市金水路河边街商贸区金水路逸小苑1单元();</t>
  </si>
  <si>
    <t>南康市苏馨园小区C5栋1单元FTTB(2单元</t>
  </si>
  <si>
    <t>经联系用户，用户没时间，有时间会直接联系维护员处理，同意先回单</t>
  </si>
  <si>
    <t xml:space="preserve">南康市金鸡镇路福服装城宁波街FG(实际地址东门北路）  </t>
  </si>
  <si>
    <t>南康市赣州南康市家具城清华超市门口FTTB();</t>
  </si>
  <si>
    <t>经检测，用户端因房东建房把网线剪断，己跟用户解释好改光纤，用户认可同意先回单</t>
  </si>
  <si>
    <t>南康市旭山南路旭山南路122号兴华医院旁();</t>
  </si>
  <si>
    <t>经核实，用户咨询是否能安装光纤己向用户解释好，用户认可</t>
  </si>
  <si>
    <t>南康市赣州南康市环城路昌盛花园对面FTTB();</t>
  </si>
  <si>
    <t>南康市泰康中路小区安乐巷4号后1单元();</t>
  </si>
  <si>
    <t>经核实，用户说不需要安装机顶盒</t>
  </si>
  <si>
    <t>方林</t>
  </si>
  <si>
    <t>南康市学府路佳和睿智居小区9栋(坪岭菜市场旁边);</t>
  </si>
  <si>
    <t>南康市金鸡镇金山路96号FTTB(大余新城良发汤皮6楼);</t>
  </si>
  <si>
    <t>南水桥龙事达小区后面城建局家属楼201;</t>
  </si>
  <si>
    <t>南康市赣州南康市家具城红绿灯旁仁青小区FTTB();</t>
  </si>
  <si>
    <t>南康市城市广场</t>
  </si>
  <si>
    <t>经检测，用户反应设备箱需迁移，己上报县公司处理，用户认可同意先回单</t>
  </si>
  <si>
    <t>南康市迎宾东大道新配套市场小区1栋2层S箱();</t>
  </si>
  <si>
    <t>南康市唐江镇唐江镇大岭农信社宿舍楼();</t>
  </si>
  <si>
    <t>南康市金鸡镇蛇坑3栋1排25号箱FTTB();</t>
  </si>
  <si>
    <t xml:space="preserve">南康家具城1期2栋1楼后排17号楼 </t>
  </si>
  <si>
    <t>南康市赣州南康市西门坝自来水公司家属楼2栋FTTB();</t>
  </si>
  <si>
    <t>南康市赣州南康市金鸡镇南水国际二期FTTH小区6F();</t>
  </si>
  <si>
    <t>南康市三益乡三益为康药店旁();</t>
  </si>
  <si>
    <t>三益</t>
  </si>
  <si>
    <t>南康市赣州南康市旭山北路五小后面6号箱FTTB();</t>
  </si>
  <si>
    <t>南康市南水南水中学后面龙珠房16号箱(惠民超市边);</t>
  </si>
  <si>
    <t>南康市金鸡镇东城名苑</t>
  </si>
  <si>
    <t>南康市南水南水巴黎大厦面第7排12号箱();</t>
  </si>
  <si>
    <t>南康市南康市城市广场小区女人街5区M栋();</t>
  </si>
  <si>
    <t>南康市金鸡镇金水路金水路122号(美颜坊);</t>
  </si>
  <si>
    <t>南康市天马山大道日豪小区16栋2单元();</t>
  </si>
  <si>
    <t>赣州-南康市-环城路十字街台北新娘-15279745493-黄涛东-谢飞</t>
  </si>
  <si>
    <t>南康市金赣大道金赣小区A7栋1单元FTTB();</t>
  </si>
  <si>
    <t>南康市蓉江镇家具城三期一楼洗手间旁FTTB</t>
  </si>
  <si>
    <t>南康市金鸡镇博览中心三楼B区14号22号箱FTTB(博览中心B区24号华俊家具);</t>
  </si>
  <si>
    <t>南康市迎宾大道蛇坑安置点2栋4排();</t>
  </si>
  <si>
    <t>经检测，用户室内线水晶头松动，经重新制作水晶头后网络恢复正常，用户认可</t>
  </si>
  <si>
    <t>南康市赣州南康市金鸡镇东域名都光纤小区2F();</t>
  </si>
  <si>
    <t>南康市泰康中路实验小学小区1号楼2单元201室(实际地址金鸡路);</t>
  </si>
  <si>
    <t>南康市金鸡镇塔凹二期5-7排FTTH小区27F();</t>
  </si>
  <si>
    <t>南康市赣州南康市泰康中路电信局后面FTTB(联系13660262807);</t>
  </si>
  <si>
    <t>南康市苏步东街苏步东街小区108号对面(苏步西街);</t>
  </si>
  <si>
    <t>南康市旭山北路旭山北路旭山北路58号F(五小路口);</t>
  </si>
  <si>
    <t>南康市市政广场边南康市购物中心小区1号楼();</t>
  </si>
  <si>
    <t>南康市蓉江镇泰康西路西门邹门来胜旅社FTTB();</t>
  </si>
  <si>
    <t>南康市赣州南康市蓉江镇泰康西路星星幼儿园边上();</t>
  </si>
  <si>
    <t>南康市赣州南康市阳光康城FTTH小区13F();</t>
  </si>
  <si>
    <t>南康市蓉江镇蓉江镇迎宾中大道308号FTTB(服装城门口）</t>
  </si>
  <si>
    <t>南康市赣州南康市金鸡镇迎宾大道322号后面FTTB();</t>
  </si>
  <si>
    <t>南康市赣州南康市岭背路50号FTTB(蓉江街办岭背开发区52号);</t>
  </si>
  <si>
    <t>南康市金鸡镇金水路30号F(实际地址瑞都名苑);</t>
  </si>
  <si>
    <t>经核实，用户机顶盒己到期，需到营业厅重新办理，己解释好，用户认可</t>
  </si>
  <si>
    <t>南康市赣州南康市麻双乡圩下老卫生院旁20号箱FTTB();</t>
  </si>
  <si>
    <t>麻双，圩下</t>
  </si>
  <si>
    <t>南康市赣州南康市金鸡镇书香华庭FTTH小区14F(1单元501号);</t>
  </si>
  <si>
    <t>南康市赣州南康市金鸡镇迎宾东大道金鸡路259号2#(实际地址检查院对面 );</t>
  </si>
  <si>
    <t>南康市东门北路东门北路小区66号(东门北路小区信用社家属楼702室);</t>
  </si>
  <si>
    <t>经核实，机顶盒己安装好，因前台未录单，己解释好重新录单后激活，用户认可</t>
  </si>
  <si>
    <t>南康市赣州南康市金鸡镇东域名都光纤小区10F();</t>
  </si>
  <si>
    <t>南康市工业大道坪岭安置点第三接口();</t>
  </si>
  <si>
    <t>南康市康信路南康市路福服装城小区大门对面1单元();</t>
  </si>
  <si>
    <t>经检测，线路接触不良，经维护后网络恢复正常，用户认可</t>
  </si>
  <si>
    <t>南康市赣州南康市金鸡镇泰康东大道东山现代幼儿园FTTB();</t>
  </si>
  <si>
    <t>南康市赣州南康市河边街金城西一街9号FTTB();</t>
  </si>
  <si>
    <t>南康市夜市南街南康市中心幼稚园小区3栋对面(夜市南街温州名剪后面);</t>
  </si>
  <si>
    <t>南康市赣州南康市大名城小区5栋13楼FTTB();</t>
  </si>
  <si>
    <t>南康市赣州南康市金鸡镇坪岭路坪岭路坪岭路49号F(实际地址坪岭小学);</t>
  </si>
  <si>
    <t>经核实，用户网线被车挂断，己叫客户改光纤了，用户认可</t>
  </si>
  <si>
    <t>南康市蓝田大道蓝田安置点上蓝路2号();</t>
  </si>
  <si>
    <t>南康市旭山北路旭山北路小区旭山北路28号();</t>
  </si>
  <si>
    <t>南康市蓉江东路夜市街小区江南宾馆旁1单元();</t>
  </si>
  <si>
    <t>南康市赣州南康市金鸡镇南水八中FTTB对面A箱();</t>
  </si>
  <si>
    <t>南康市蓉江镇泰康中路交警一中队1#FTTB(实际地址宝马酒店对面);</t>
  </si>
  <si>
    <t>南康市金鸡镇塔凹二期5-7排FTTH小区23F();</t>
  </si>
  <si>
    <t>己激活账号，用户认可</t>
  </si>
  <si>
    <t>南康市泰康东路泰康东路小区金鸡信用社旁</t>
  </si>
  <si>
    <t>经检测，线路被挂断，经重新拉线后恢复正常，用户认可。</t>
  </si>
  <si>
    <t>南康市天马山大道东山村通无线宽带（WBS）上坪村();</t>
  </si>
  <si>
    <t>东山WBS</t>
  </si>
  <si>
    <t>南康市泰康西路蓉江镇农机局后面</t>
  </si>
  <si>
    <t>南康市泰康西路泰康西大道三中对面();</t>
  </si>
  <si>
    <t>南康市蓉江镇夜市南街夜市南街夜市南街216</t>
  </si>
  <si>
    <t>南康市赣州南康市金鸡镇鑫安苑小区2栋3单元FTTB();</t>
  </si>
  <si>
    <t>南康市金鸡镇南水60米大道南水龙珠坊珍珍布衣后面F();</t>
  </si>
  <si>
    <t>南康市赣州南康市金鸡镇蔡边河安置点FTTH小区29F(联系13766318262);</t>
  </si>
  <si>
    <t>南康市赣州南康市金鸡镇南水国际二期FTTH小区21F();</t>
  </si>
  <si>
    <t>南康市金鸡镇塔凹二期5-7排FTTH小区30F</t>
  </si>
  <si>
    <t>南康市金鸡镇塔凹快乐宝贝幼儿园对面FTTB();</t>
  </si>
  <si>
    <t>南康龙岭卫生院</t>
  </si>
  <si>
    <t>经核实，用户地址有信号覆盖，己建议用户到营业厅办理后安装，用户认可</t>
  </si>
  <si>
    <t>南康市赣州南康市岭背路55号FTTB();</t>
  </si>
  <si>
    <t>南康火车站家属楼旁边工业六路头上交接</t>
  </si>
  <si>
    <t>南康市金鸡镇塔凹一期一到四排光纤FTTH105#箱(联系18870146802);</t>
  </si>
  <si>
    <t>南康市沿江路蔡边河安置点(联系13879736195);</t>
  </si>
  <si>
    <t>南康市赣州南康市金鸡镇家具城床具中心光纤小区4F();</t>
  </si>
  <si>
    <t>南康市赣州南康市金鸡镇蓝田四路牛屎垄5号箱FTTB();</t>
  </si>
  <si>
    <t>南康市金鸡镇塔凹一期一到四排光纤FTTH1#箱();</t>
  </si>
  <si>
    <t>用户没时间，预约晚上上门处理，同意先回单</t>
  </si>
  <si>
    <t>南康市南水巴黎大厦后面民房(1);</t>
  </si>
  <si>
    <t>经检测，设备问题，已更换后网络恢复正常，用户认可</t>
  </si>
  <si>
    <t>南康市赣州南康市环城路昌盛花园3单元FTTB();</t>
  </si>
  <si>
    <t>南康市蓉江中路南康市老市政府小区1号楼2单元();</t>
  </si>
  <si>
    <t>南康市金鸡镇巴黎大厦南水巴黎大厦F();</t>
  </si>
  <si>
    <t>南康市赣州南康市金鸡镇芙蓉新城小区FTTH光纤单元3();</t>
  </si>
  <si>
    <t>南康市赣州南康市接官亭金盾男装后面FTTB();</t>
  </si>
  <si>
    <t>南康市蓉江镇泰康西路泰康西路96号资源点fg();</t>
  </si>
  <si>
    <t>南康市泰康西路南康市康榕花园小区1号楼1单元101室;</t>
  </si>
  <si>
    <t>南康市泰康中路成衣市场小区成衣市场3号设备箱(布市2203-2203店);</t>
  </si>
  <si>
    <t>南康市西门坝自来水公司家属房-黄惠珍-谢飞-13870751581</t>
  </si>
  <si>
    <t>南康市南康市国际家具城</t>
  </si>
  <si>
    <t>南康市赣州南康市金鸡镇泓泰家具城A区13栋左箱FTTB</t>
  </si>
  <si>
    <t>经检测，用户端电脑问题设置问题，经重新设置后网络恢复正常，用户认可</t>
  </si>
  <si>
    <t>南康市赣州南康市凤岗镇凤翔花园FTTH光纤2();</t>
  </si>
  <si>
    <t>南康市南水巴黎大厦后面光交箱旁第二号箱();</t>
  </si>
  <si>
    <t>南康市赣州南康市金鸡镇蔡边河安置点FTTH小区16F();</t>
  </si>
  <si>
    <t>南康市赣州南康市夜市街南洲潮深海鲜旁</t>
  </si>
  <si>
    <t>南康市天马山大道五星公馆小区五星级公馆5栋1单元();</t>
  </si>
  <si>
    <t>南康市蓉江镇蓉江镇旭山北路五小前面3号箱FTTB();</t>
  </si>
  <si>
    <t>南康市南康市城市广场城市广场景园小区(6栋201);</t>
  </si>
  <si>
    <t>南康市赣州南康市蓉江镇东门北路蔡边河安置点</t>
  </si>
  <si>
    <t>南康市赣州南康市金鸡镇蔡边河安置点FTTH小区3F();</t>
  </si>
  <si>
    <t>南康市赣州南康市光明家具城商务大厦商务大厦14层</t>
  </si>
  <si>
    <t>南康市蓉江镇南水巴黎大厦后面光交箱斜对面FTTB();</t>
  </si>
  <si>
    <t>南康市南康市城市壹号小区A座8楼();</t>
  </si>
  <si>
    <t>南康市赣州南康市金山路光纤39#();</t>
  </si>
  <si>
    <t>南康市赣州南康市蓉江镇南水五中对面（FTTH)17号箱();</t>
  </si>
  <si>
    <t>南康市新法院对面</t>
  </si>
  <si>
    <t>南康市金鸡镇南水巴黎大厦1排1号箱FTTB(联系13879740062);</t>
  </si>
  <si>
    <t>南康市赣州南康市金鸡镇蔡边河安置点FTTH小区16F</t>
  </si>
  <si>
    <t>南康市东门北路东门北路小区东门北路220一幼儿园();</t>
  </si>
  <si>
    <t>南康市赣州南康市夜市街接官厅3栋3单元FTTB();</t>
  </si>
  <si>
    <t>南康市金鸡镇南山大道正源华府小区正源华府5栋一单元9号箱FTTH();</t>
  </si>
  <si>
    <t>南康市蓉江镇蓉江镇泰康中路交警一中队1#FTTB();</t>
  </si>
  <si>
    <t>南康市赣州南康市蓉江镇东门南路43号FTTB();</t>
  </si>
  <si>
    <t>南康市赣州南康市接官亭百汇超市后面FTTB();</t>
  </si>
  <si>
    <t>南康市泰康东路河边街商贸区星星幼儿园门口();</t>
  </si>
  <si>
    <t>南康市东门北路东门北路小区东门北路240号(230号);</t>
  </si>
  <si>
    <t>经检测，箱体设备问题，经维护后网络恢复正常，用户认可</t>
  </si>
  <si>
    <t>南康市赣州南康市金鸡镇五星公馆三期光纤FTTH9#();</t>
  </si>
  <si>
    <t>南康市赣州南康市金鸡镇金鸡镇卡洛岛安置点第1台</t>
  </si>
  <si>
    <t>南康市60米大道南水六十米大道48号();</t>
  </si>
  <si>
    <t>南康市赣州南康市金鸡镇金泰花园小区光纤FTTH4#();</t>
  </si>
  <si>
    <t>南康市旭山北路旭山北路小区58号();</t>
  </si>
  <si>
    <t>南康市赣州南康市蓉江镇泰康西路农机局2#FTTB();</t>
  </si>
  <si>
    <t>南康市赣州南康市南水安置区五星公馆</t>
  </si>
  <si>
    <t>南康市赣州南康市蓉江镇现代商城小区5栋1单元FTTB();</t>
  </si>
  <si>
    <t>南康市赣州南康市大名城小区2栋5楼FTTB();</t>
  </si>
  <si>
    <t>南康市赣州南康市金鸡镇塔凹三期安置点光纤小区45F();</t>
  </si>
  <si>
    <t>经检测，箱体设备跳闸，已重启后网络恢复正常，用户认可</t>
  </si>
  <si>
    <t>南康市泰康东路泰康东路小区东山现代幼儿园现代幼儿园后面();</t>
  </si>
  <si>
    <t>南康市泰康东路泰康东路42号();</t>
  </si>
  <si>
    <t>南康路福服装城</t>
  </si>
  <si>
    <t>南康市泰康东路南康市聆江花园小区后面1();</t>
  </si>
  <si>
    <t>经检测，用户端个别网站打不开，经重新安装后恢复正常，已跟用户解释，用户认可。</t>
  </si>
  <si>
    <t>南康市东门北路东门北路小区香斌惠超市后面(南康市东门北路社会停车厂41号);</t>
  </si>
  <si>
    <t>因设备问题需整改，已跟用户解释，用户认可</t>
  </si>
  <si>
    <t>南康市蓉江西路南康市现代商城小区现代商城();</t>
  </si>
  <si>
    <t>经检测，箱体设备关电，已更换后网络恢复正常，用户认可</t>
  </si>
  <si>
    <t>南康路福服装城大连街1栋14号</t>
  </si>
  <si>
    <t>南康市赣州南康市金鸡镇坪岭路坪岭路名特优长福楼1单元F(南康市卡洛岛新一佳超市旁边303);;实际地址河边街农贸市场旁边</t>
  </si>
  <si>
    <t>南康市赣州南康市金鸡镇蔡边河安置点FTTH小区1F();</t>
  </si>
  <si>
    <t>南康市赣州南康市金鸡镇南水巴黎大厦第2排3号箱();</t>
  </si>
  <si>
    <t>南康市赣州南康市金赣大道金赣小区D2栋1单元FTTB();</t>
  </si>
  <si>
    <t>南康市康信路鸿运针车行(路福服装城大联街);</t>
  </si>
  <si>
    <t>南康市南康唐江镇石板头唐江石板头供电所门口();</t>
  </si>
  <si>
    <t>营业厅未录好单，已叫客户重新办理，用户认可</t>
  </si>
  <si>
    <t>南康市赣州南康市蓉江镇蓉江镇苏步西街100号FTTB();</t>
  </si>
  <si>
    <t>南康市赣州南康市城市壹号小区A座FTTB();</t>
  </si>
  <si>
    <t>南康市赣州南康市城市壹号小区A栋17楼FTTB(城市壹号A栋2505);</t>
  </si>
  <si>
    <t>经检测，箱体设备空开跳闸，已重启后网络恢复正常，用户认可</t>
  </si>
  <si>
    <t>南康市学府路佳和睿智居小区13栋();</t>
  </si>
  <si>
    <t>南康市赣州南康市家具城家具城博览中心三楼B2箱 FTTB();</t>
  </si>
  <si>
    <t>南康市赣州南康市金鸡镇金鸡镇名特优小区财富港FTTB();</t>
  </si>
  <si>
    <t>经检测，用户端水晶头未插好，经重新制作水晶头后网络恢复正常，用户认可</t>
  </si>
  <si>
    <t>南康市赣州南康市金鸡镇金鸡镇金城西二街10号FTTB();</t>
  </si>
  <si>
    <t>南康市赣州南康市金鸡镇南水周屋安置点（FTTH)25号箱();</t>
  </si>
  <si>
    <t>经检测，箱体设备问题，已更换后网络恢复正常，用户认可</t>
  </si>
  <si>
    <t>南康市赣州南康市迎宾大道蛇坑光纤FTTH18#();</t>
  </si>
  <si>
    <t>经检测，用户端电脑软件使用不了，经维护后网络恢复正常，用户认可。</t>
  </si>
  <si>
    <t>南康市赣州南康市迎宾大道迎宾大道156号FTTB();</t>
  </si>
  <si>
    <t>南康市赣州南康市旭山北路周边商铺（FTTH）6号箱();</t>
  </si>
  <si>
    <t>南康市锦绣城FTTH小区23F(南康市学府路锦绣城南门92号);</t>
  </si>
  <si>
    <t>南康市迎宾大道蛇坑安置点金丰超市旁();实际地址大坪</t>
  </si>
  <si>
    <t>南康市赣州南康市蓉江镇泰康西路光纤小区FTTH19号箱();</t>
  </si>
  <si>
    <t>经检测，用户室内线冷接子松动，经重新制作冷接子后网络恢复正常，用户认可。</t>
  </si>
  <si>
    <t>南康市迎宾东大道汽配城小区汽配城电梯房(南康市迎宾大道汽配城2502);</t>
  </si>
  <si>
    <t>南康市泰康西路南康市水果市场小区D栋(张文鹏诊所旁边);</t>
  </si>
  <si>
    <t>南康市赣州南康市锦绣城锦绣城22栋(22栋1单元502);</t>
  </si>
  <si>
    <t>南康市泰康西路南康市老国税局小区3栋1单元();</t>
  </si>
  <si>
    <t>经核实，此用户已联系很多次并发短息，到现在仍未联系上，用户不接听电话，也未查询到其他联系号码，此工单将会继续跟进，也烦请省公司协助解决，查询到用户联系方式及时告知我处，谢谢！！！</t>
  </si>
  <si>
    <t>南康市蓉江镇岭背肖屋旭山公园山下2号箱F();</t>
  </si>
  <si>
    <t>南康市泰康东路南康市商贸城小区金城西一街后排202;</t>
  </si>
  <si>
    <t>南康市赣州南康市光明家具城商务大厦商务大厦11层FTTB();</t>
  </si>
  <si>
    <t>南康市通站大道通站花园A栋1单元();</t>
  </si>
  <si>
    <t>南康市通站大道瑞都名苑小区瑞都名苑2栋2单元();</t>
  </si>
  <si>
    <t>南康市南水地税局集资房704</t>
  </si>
  <si>
    <t>南康市东门北路东门北路小区东门北路208号();</t>
  </si>
  <si>
    <t>经核实，前台未录单无工单，己跟用户解释好重新录单后安装，用户认可</t>
  </si>
  <si>
    <t>南康市金鸡镇金水路121号</t>
  </si>
  <si>
    <t>南康市南康隆木乡隆木张晨光营业厅边上(河边街金水路103号);</t>
  </si>
  <si>
    <t>南康市天马山大道塔凹安置点B2栋2单元(实际地址日豪花园);</t>
  </si>
  <si>
    <t>经检测，用户宽带账号停机导致，己解释好，用户认可</t>
  </si>
  <si>
    <t>南康市天马山大道南水国际2#楼1单元();</t>
  </si>
  <si>
    <t>南康市康信路南康市路福服装城小区对面飞亚达制衣厂边1单元();</t>
  </si>
  <si>
    <t>南康市赣州南康市金鸡镇塔凹三期FTTH小区24F();</t>
  </si>
  <si>
    <t>南康市蓝田大道蓝田安置点新法院佳意制衣厂(蓝天二路51号);</t>
  </si>
  <si>
    <t>南康市赣州南康市金鸡镇现代商城1号楼4单元FTTB();</t>
  </si>
  <si>
    <t>南康市赣州南康市金鸡镇蔡边河安置点FTTH小区13F();</t>
  </si>
  <si>
    <t>南康市赣州南康市金鸡镇和谐大道和谐城安置点二期16号箱（FTTH）();</t>
  </si>
  <si>
    <t>南康市赣州南康市社会停车场48号边上5号箱FTTB(实际地址蔡边河);</t>
  </si>
  <si>
    <t>南康市金山大道河边街商贸区金山大道逸夫小学旁1单元();</t>
  </si>
  <si>
    <t>南康市赣州南康市金鸡镇佳兴花园城光纤小区37F();</t>
  </si>
  <si>
    <t>南康市金鸡镇天马山大道日豪花园14栋1单元F();</t>
  </si>
  <si>
    <t>南康市蓝田大道怡然居小区2栋4单元(2栋4单元308室-联系号码13657070939);</t>
  </si>
  <si>
    <t>南康市赣州南康市蓉江镇蓉江东路东路17号后面FTTB();</t>
  </si>
  <si>
    <t>南康市迎宾大道159号(工业三路路口);</t>
  </si>
  <si>
    <t>南康市赣州南康市金鸡镇御龙城FTTH小区10F();</t>
  </si>
  <si>
    <t>南康市赣州南康市金鸡镇南水龙珠房东旺线业后面();</t>
  </si>
  <si>
    <t>南康市泰康中路实验小学中转站楼上FTTB（实际地址宝马酒店对面）</t>
  </si>
  <si>
    <t>南康市赣州南康市蓉江镇旭山北路61号FTTB();</t>
  </si>
  <si>
    <t>南康市赣州南康市蓉江镇北门岭背屋11号FTTB(蔡边河);</t>
  </si>
  <si>
    <t>南康市南康市城市广场城市广场景园小区();</t>
  </si>
  <si>
    <t>南康市天马山大道城市广场颐园小区1栋2单元();</t>
  </si>
  <si>
    <t>南康市潭口镇南街南街潭口镇南街小区B栋1单元();</t>
  </si>
  <si>
    <t>南康市赣州南康市金鸡镇东山南路</t>
  </si>
  <si>
    <t>南康市赣州南康市龙岭镇龙岭镇樟桥芸忠副食店FTTB();</t>
  </si>
  <si>
    <t>南康市赣州南康市金鸡镇东山光纤1号箱();</t>
  </si>
  <si>
    <t>南康市赣州南康市迎宾大道蛇坑光纤FTTH4#(联系13237675214);</t>
  </si>
  <si>
    <t>南康市赣州南康市金赣大道金赣小区A3栋3单元FTTB();</t>
  </si>
  <si>
    <t>南康市赣州南康市潭口镇中心小学教导处3楼CMNETFTTB(第二教师家属楼第一单元（西单元）401)</t>
  </si>
  <si>
    <t>南康市赣州南康市金鸡镇金鸡镇塔凹廉租房17栋2单元FTTB();();</t>
  </si>
  <si>
    <t>南康市赣州南康市金鸡镇金鸡镇金河二路23号FTTB();</t>
  </si>
  <si>
    <t>南康市容江镇岭背37号</t>
  </si>
  <si>
    <t>南康市南康市浮石乡浮石陈华平营业厅();</t>
  </si>
  <si>
    <t>南康市-夜市南街-林传瑜-13870750866</t>
  </si>
  <si>
    <t>南康市蓉江镇泰康西路泰康西路泰康西路25号F();</t>
  </si>
  <si>
    <t>南康市蓝田大道蓝田花园小区1栋3单元();</t>
  </si>
  <si>
    <t>南康市金鸡镇南水挹翠路180号对面1号箱FTTB();</t>
  </si>
  <si>
    <t>南康市金鸡镇金鸡镇家具城三期后栋2栋4号箱FTTB(三期后栋15号);</t>
  </si>
  <si>
    <t>南康市南康市城市广场小区广场天街紫罗兰家纺();</t>
  </si>
  <si>
    <t>南康市迎宾东大道光明家具城小区商务大厦10层();</t>
  </si>
  <si>
    <t>经检测，用户路由器设置问题，经重新设置后网络恢复正常，用户认可</t>
  </si>
  <si>
    <t>南康市迎宾大道恒辉大景城小区4栋2单元11楼();</t>
  </si>
  <si>
    <t>南康市赣州南康市金鸡镇塔凹塔凹塔凹廉租房A6栋();</t>
  </si>
  <si>
    <t>南康市赣州南康市金鸡镇城市广场景园FTTH小区10F();</t>
  </si>
  <si>
    <t>南康市泰康东路河边街商贸区大拇指幼儿园旁(实际地址是红果果);</t>
  </si>
  <si>
    <t>南康市金鸡镇书香华庭FTTH小区13F</t>
  </si>
  <si>
    <t>南康市赣州南康市蓉江镇南水巴黎大厦第2排3号箱FTTB();</t>
  </si>
  <si>
    <t>南康市赣州南康市金鸡镇岭背坪岭路75号后面FTTB();</t>
  </si>
  <si>
    <t>南康市南康市城市广场小区广场天街哎呀呀();</t>
  </si>
  <si>
    <t>南康市夜市街接官厅3栋3单元FTTB();芙蓉花园</t>
  </si>
  <si>
    <t>南康市鸿泰家具城西区二栋1066</t>
  </si>
  <si>
    <t>南康市金赣西大道芙蓉花园小区A栋3单元(实际地址文峰路);</t>
  </si>
  <si>
    <t>南康市赣州南康市金鸡镇南水村坊安置点光纤FTTH3#(联系电话：18688432681);</t>
  </si>
  <si>
    <t>南康市泰康东路泰康东路小区瓷板店1单元(实际地址鑫安苑);</t>
  </si>
  <si>
    <t>2015-11-1318:30</t>
  </si>
  <si>
    <t>南康市天马山大道廉租房小区9栋2单元();</t>
  </si>
  <si>
    <t>南康市赣州南康市蓉江镇硕博园小区1栋4单元FTTB();</t>
  </si>
  <si>
    <t>南康市赣州南康市金鸡镇金水路金水路金水路30号F(实际地址蓝田二路);</t>
  </si>
  <si>
    <t>南康市南康市唐江镇唐江小商品市场小商品市场入口();</t>
  </si>
  <si>
    <t>南康市泰康东路泰康东路小区金鸡信用社旁();</t>
  </si>
  <si>
    <t>南康市赣州南康市金鸡镇金桥路光纤19#();</t>
  </si>
  <si>
    <t>南康市赣州南康市金鸡镇佳兴花园城光纤小区27F();</t>
  </si>
  <si>
    <t>经核实，用户地址无PON口， 己向用户解释好，用户认可。</t>
  </si>
  <si>
    <t>南康市赣州南康市城市广场女人世界3区FTTB();</t>
  </si>
  <si>
    <t>南康市赣州南康市金鸡镇金鸡镇城市家园2栋2单元FTTB();</t>
  </si>
  <si>
    <t>南康市蓝田大道蓝田花园小区2栋2单元();</t>
  </si>
  <si>
    <t>南康市蓝田大道怡然居小区3栋5单元();</t>
  </si>
  <si>
    <t>南康市60米大道社区卫生服务所3单元();</t>
  </si>
  <si>
    <t>南康市赣州南康市金鸡镇佳兴花园城光纤小区8F();</t>
  </si>
  <si>
    <t>南康市60米大道南康市南水安居小区1号楼2单元();</t>
  </si>
  <si>
    <t>南康市天马山大道日豪小区南水国际二期();</t>
  </si>
  <si>
    <t>南康市赣州南康市龙岭樟桥新黄屋(老幸康客隆);</t>
  </si>
  <si>
    <t>南康市赣州南康市龙岭镇乡镇府旁3号宽带箱樟桥榨油厂墙上(花好月圆床垫厂6楼);</t>
  </si>
  <si>
    <t>南康市赣州南康市蓉江镇岭背路岭背路岭背路21号后面FG();</t>
  </si>
  <si>
    <t>南康市泰康东路林业局小区路路通汽贸边1单元(实际地址东山南路);</t>
  </si>
  <si>
    <t>南康市赣州南康市金鸡镇南水大道和谐城二期（FTTH）2号箱();</t>
  </si>
  <si>
    <t>南康市鸿泰C区2栋</t>
  </si>
  <si>
    <t>南康市蓉江东路蓉江东路小区一建公司4栋();</t>
  </si>
  <si>
    <t>南康市旭山北路桥头大排档</t>
  </si>
  <si>
    <t>南康市南水南康市南水老地稅家属楼小区();</t>
  </si>
  <si>
    <t>南康市学府路城市家园小区2栋2单元(学府家园2单元702号);</t>
  </si>
  <si>
    <t>南康市迎宾大道蛇坑安置点北斗星制衣厂();</t>
  </si>
  <si>
    <t>南康市东门北路奎角上116号();</t>
  </si>
  <si>
    <t>南康市赣州南康市蓉江镇蓉江镇奎角上奎角上120号FTTB();</t>
  </si>
  <si>
    <t>南康市学府路阳光康城小区9栋();</t>
  </si>
  <si>
    <t>南康市蓝田大道蓝田安置点上蓝路45号后(上蓝路69号);</t>
  </si>
  <si>
    <t>南康市苏步东街南康市东街万顺小区2号楼2单元();</t>
  </si>
  <si>
    <t>南康市赣州南康市蓉江镇上蓝路路75号后FTTB();</t>
  </si>
  <si>
    <t>南康工业一路卡咯岛安置点</t>
  </si>
  <si>
    <t>南康市东门北路小区东门北路140号后面(东门北路25号);</t>
  </si>
  <si>
    <t>南康市金山路河边街商贸区金山路工商局旁光缆1单元(实际地址马草塘);</t>
  </si>
  <si>
    <t>南康市蓝田大道蓝田安置点上蓝路35号后();</t>
  </si>
  <si>
    <t>南康市蓝田大道蓝田安置点上蓝路35号后(上蓝路101号5楼);</t>
  </si>
  <si>
    <t>南康市赣州南康市金鸡镇南水村坊安置点光纤FTTH8%2523()@</t>
  </si>
  <si>
    <t>南康市赣州南康市金鸡镇阳光里小区光纤FTTH18#();</t>
  </si>
  <si>
    <t>南康市赣州南康市金鸡镇工业大道附近光纤08#(实际地址金岭家园);</t>
  </si>
  <si>
    <t>南康市南康市城市广场小区广场天街广场天街奢华名品楼梯间();</t>
  </si>
  <si>
    <t>南康市赣州南康市金鸡镇金鸡镇东山南路331FTTB();</t>
  </si>
  <si>
    <t>南康市康信路南康市路福服装城小区杭州街();</t>
  </si>
  <si>
    <t>南康市赣州南康市金鸡镇天马山大道天马山大道女人世界颐园4栋2单元F();</t>
  </si>
  <si>
    <t>南康市南康市城市广场城市广场景园小区(6栋604);</t>
  </si>
  <si>
    <t>南康市旭山北路</t>
  </si>
  <si>
    <t>南康市芙蓉大道苏馨园小区C4栋2单元();</t>
  </si>
  <si>
    <t>南康市芙蓉大道苏馨园小区C10栋2单元();</t>
  </si>
  <si>
    <t>南康市蓝田大道蓝田安置点上蓝路金威啤酒批发部后();</t>
  </si>
  <si>
    <t>南康市赣州南康市金鸡镇火车站站前家园3单元FTTB();</t>
  </si>
  <si>
    <t>南康市赣州南康市旭山北路仁和大药房FTTB();</t>
  </si>
  <si>
    <t>南康市康信路南康市路福服装城小区明珠楼后面壹分利超市();</t>
  </si>
  <si>
    <t>南康市赣州南康市蓉江镇蓉江镇城隍庙9号对面FTTB();</t>
  </si>
  <si>
    <t>南康市金鸡镇东山南路路福服装城宁波街后面F();</t>
  </si>
  <si>
    <t>南康市赣州南康市蓉江镇北门岭背屋11号FTTB(南康岭背开发区好又多超市旁);</t>
  </si>
  <si>
    <t>南康市赣州南康市城市广场女人世界7栋3单元FTTB();</t>
  </si>
  <si>
    <t>南康市赣州南康市三江乡三江新红村9号箱();</t>
  </si>
  <si>
    <t>南康市康信路南康市路福服装城小区宁波街();</t>
  </si>
  <si>
    <t>南康市赣州南康市金鸡镇新世纪购物中心5栋4单FTTB();</t>
  </si>
  <si>
    <t>南康市泰康中路南康市电信大楼小区1号楼1单元();</t>
  </si>
  <si>
    <t>南康市金赣西路南康市西门坝小区自来水公司家属楼();</t>
  </si>
  <si>
    <t>南康市环城路南康市教育苑小区2号楼1单元101室();</t>
  </si>
  <si>
    <t>南康市赣州南康市金鸡镇三联批发中心光纤小区12F(三联A区24号);</t>
  </si>
  <si>
    <t>宽带服务人员服务质量</t>
  </si>
  <si>
    <t>南康市赣州南康市金鸡镇城市广场景园FTTH小区1F(1栋1单元102);</t>
  </si>
  <si>
    <t>南康市赣州南康市金鸡镇通站花园小区A4栋FTTB();</t>
  </si>
  <si>
    <t>南康市赣州南康市金鸡镇民政局后面朱边桥头FTTB();</t>
  </si>
  <si>
    <t>南康市蓉江镇东门北路东门北路199号后面21号箱资源点fg();</t>
  </si>
  <si>
    <t>南康市赣州南康市龙岭镇龙岭西区安置点3号箱FTTB();</t>
  </si>
  <si>
    <t>南康市赣州南康市金鸡镇南水桥头育童早教园FTTB();</t>
  </si>
  <si>
    <t>南康市迎宾大道恒辉大景城小区8栋7楼();</t>
  </si>
  <si>
    <t>南康市赣州南康市安居工程小区A3栋2单元FTTB();</t>
  </si>
  <si>
    <t>南康市宝林路南康市中心农贸市场小区北区4单元(宝林路中心农贸市场北区四单元701);</t>
  </si>
  <si>
    <t>南康市赣州南康市迎宾大道迎宾花苑1单元FTTB();</t>
  </si>
  <si>
    <t>南康市赣州南康市蓉江镇现代商城小区3栋5单元FTTB()@</t>
  </si>
  <si>
    <t>南康市赣州南康市上蓝路嘉和宾馆旁FTTB();</t>
  </si>
  <si>
    <t>南康市夜市南街南康市中心幼稚园小区1号楼1单元101室();</t>
  </si>
  <si>
    <t>南康市南康市上蓝路58号</t>
  </si>
  <si>
    <t>经检测，光纤衰耗过大无法修复，经整改后网络恢复正常，用户认可</t>
  </si>
  <si>
    <t>南康市金鸡镇火车站荣峰公寓1号箱FTTB(火车站，站前一号旁);</t>
  </si>
  <si>
    <t>南康市赣州南康市金鸡镇金鸡镇金城大街商贸城48号FTTB(联系17779700869);</t>
  </si>
  <si>
    <t>南康市赣州南康市金鸡镇工业大道附近光纤35#();</t>
  </si>
  <si>
    <t>经检测，网线进水导致，经维护后网络恢复正常，用户认可</t>
  </si>
  <si>
    <t>南康市赣州南康市金鸡镇金鸡镇金桥路38号FTTB();</t>
  </si>
  <si>
    <t>经检测，箱体设备割接，已维护后网络恢复正常，用户认可</t>
  </si>
  <si>
    <t>南康市金鸡镇巴黎大厦巴黎大厦南水巴黎大厦F();</t>
  </si>
  <si>
    <t>南康市赣州南康市泰康中路老邮电局家属楼最后面一排FTTB(实际地址宝马酒店);</t>
  </si>
  <si>
    <t>南康市赣州南康市金赣大道金赣小区A7栋1单元FTTB();</t>
  </si>
  <si>
    <t>南康市蓉江镇岭背路岭背路岭背肖屋旭山公园山下2号箱F();</t>
  </si>
  <si>
    <t>南康市泰康西路南康市三中小区三中老家属楼1单元();</t>
  </si>
  <si>
    <t>南康市迎宾大道迎宾大道小区工业三路路口诚信超市旁1单元();</t>
  </si>
  <si>
    <t>南康市金赣大道南康市金赣小区A3栋2单元();</t>
  </si>
  <si>
    <t>南康市夜市街</t>
  </si>
  <si>
    <t>南康市蓉江镇蓉江镇泰康东路商贸城FTTB();</t>
  </si>
  <si>
    <t>南康市蓝田大道蓝田安置点上蓝路40号后面();</t>
  </si>
  <si>
    <t>南康市赣州南康市泓泰家具城泓泰家具城A1栋fg();</t>
  </si>
  <si>
    <t>南康市赣州南康市金鸡镇塔凹四期安置点光纤FTTH25#();</t>
  </si>
  <si>
    <t>南康分局河边街机房金桥路路口</t>
  </si>
  <si>
    <t>南康市赣州南康市金鸡镇五星公馆三期光纤FTTH15#(2单元1104);</t>
  </si>
  <si>
    <t>南康市赣州南康市城市广场品牌区喜园65号FTTB();</t>
  </si>
  <si>
    <t>南康市泰康中路41号资源点fg(泰康中路成衣市场小区成衣市场3号);</t>
  </si>
  <si>
    <t>南康市金赣北大道安居小区A1栋2单元();</t>
  </si>
  <si>
    <t>南康市赣州南康市蓉江镇商贸城小燕子幼儿园2#FTTB</t>
  </si>
  <si>
    <t>南康市泰康东路南康市林业局小区林海大厦后面汽修厂1单元();</t>
  </si>
  <si>
    <t>南康市赣州南康市金鸡镇奎角上安居小区光纤FTTH4号箱();</t>
  </si>
  <si>
    <t>南康市泰康西路南康市土特产公司小区1号楼2单元();</t>
  </si>
  <si>
    <t>南康市赣州南康市接官亭光纤FTTH8();</t>
  </si>
  <si>
    <t>经检测，分光器故障 ，经维护后网络恢复正常，用户认可</t>
  </si>
  <si>
    <t>南康市泰康东路泰康东路小区君嘉酒店对面1号箱();</t>
  </si>
  <si>
    <t>南康市赣州南康市蓉江镇康蓉花园小区2栋FTTB(1栋1单元302);</t>
  </si>
  <si>
    <t>经检测，箱体设备关电，已重启后网络恢复正常，用户认可</t>
  </si>
  <si>
    <t>南康市蓉江镇泰康中路143号FTTB</t>
  </si>
  <si>
    <t>南康市通站大道通站花园通站花园-01();</t>
  </si>
  <si>
    <t>南康市赣州南康市河边街河边街河边街金山花园1栋2单元F();</t>
  </si>
  <si>
    <t>南康市赣州南康市隆木乡街上塘上WBS3();</t>
  </si>
  <si>
    <t>南康市赣州南康市金鸡镇国际家具城二期后栋一楼3号箱FTTB();</t>
  </si>
  <si>
    <t>南康市赣州南康市金鸡镇家具博览中心家具博览中心家属楼3栋FG();</t>
  </si>
  <si>
    <t>南康市蓉江西路南康市万客隆小区种子公司家属楼();</t>
  </si>
  <si>
    <t>南康市赣州南康市龙岭镇龙岭镇金石小区西二栋一二单元FTTB(龙岭工业园区二区现代食客);</t>
  </si>
  <si>
    <t>经核实，用户地址安装不了，已和用户解释好，用户认可。</t>
  </si>
  <si>
    <t>经联系用户，用户小米电视盒，己解释好，用户认可</t>
  </si>
  <si>
    <t>南康市赣州南康市金鸡镇金水路金水路金水路75号();</t>
  </si>
  <si>
    <t>南康市赣州南康市接官亭光纤FTTH5(联系电话15170799598);</t>
  </si>
  <si>
    <t>南康市泰康西路南康市中医院小区内家属楼();</t>
  </si>
  <si>
    <t>经检测，机顶盒坏，经重新更换后网络恢复正常，用户认可</t>
  </si>
  <si>
    <t>南康市英才路佳和欧陆经典小区1栋(实际地址蓝田大道159号);</t>
  </si>
  <si>
    <t>南康市康信路公路局家属楼民房1单元();实际地址明珠楼</t>
  </si>
  <si>
    <t>南康市蓉江东路蓉江东路小区193号后();</t>
  </si>
  <si>
    <t>南康市金赣大道赣南卷烟厂公侧旁FTTB();实际地址雅马哈摩托车边上，</t>
  </si>
  <si>
    <t>南康市赣州南康市蓉江镇苏步东街(FTTH)3号箱();</t>
  </si>
  <si>
    <t>经检测，用户端口密码错，现在已处理，网络恢复！</t>
  </si>
  <si>
    <t>南康市南康市城市广场小区广场天街哎呀呀2();</t>
  </si>
  <si>
    <t>南康市泰康东路南康市聆江花园小区D栋2单元();</t>
  </si>
  <si>
    <t>南康市赣州南康市阳光康城FTTH小区12F();</t>
  </si>
  <si>
    <t>南康市迎宾大道恒辉大景城2栋2单元11楼();</t>
  </si>
  <si>
    <t>南康市南康龙岭镇龙岭农信社宿舍楼();</t>
  </si>
  <si>
    <t>经检测，用户端室外线路被老鼠咬断，经重新接入后网络恢复正常，用户认可</t>
  </si>
  <si>
    <t>南康市天马山大道新塔凹安置点小区B2栋B1箱();</t>
  </si>
  <si>
    <t>南康市金鸡镇天马山大道日豪花园FTTH光纤9(13栋4单元1010);</t>
  </si>
  <si>
    <t>南康市东门北路社会停车场小区社会停车场95号14#箱(社会停车场80号);</t>
  </si>
  <si>
    <t>南康市赣州南康市接官亭光纤FTTH2();</t>
  </si>
  <si>
    <t>经检测，光缆故障 ，经维护后网络恢复正常，用户认可</t>
  </si>
  <si>
    <t>南康市蓉江镇蓉江镇泰康西路170号FTTB(泰康西路162号);</t>
  </si>
  <si>
    <t>南康市火车站</t>
  </si>
  <si>
    <t>南康市旭山南路南水机房(东山南路);</t>
  </si>
  <si>
    <t>南康市金鸡镇金鸡镇南水60米大道99号后FTTB(联系15979738670);</t>
  </si>
  <si>
    <t>南康市学府路城市家园小区1栋2单元(实际地址塔凹2期);</t>
  </si>
  <si>
    <t>南康市金赣西大道芙蓉花园小区B栋1单元202;</t>
  </si>
  <si>
    <t>南康市南康三江乡三江加油站延伸三江东红村4号箱做延伸();</t>
  </si>
  <si>
    <t>南康市南康麻双乡麻双欧阳汽修部();</t>
  </si>
  <si>
    <t>南康市赣州南康市蓉江镇南水巴黎大厦后面光交箱斜对面FTTB();</t>
  </si>
  <si>
    <t>南康市泰康中路电力小区2栋1单元;</t>
  </si>
  <si>
    <t>南康市蓉江东路夜市街小区蓉江东路5-12号后(实际地址实验小学);</t>
  </si>
  <si>
    <t>南康唐江镇镇东街西区</t>
  </si>
  <si>
    <t>经核实，用户宽带在上犹要迁移至唐江，己建议用户到营业厅办理迁移后安装，用户认可</t>
  </si>
  <si>
    <t>南康市迎宾大道迎宾大道小区310号();</t>
  </si>
  <si>
    <t>经核实，用户宽带账号停机导致，己解释好，用户认可</t>
  </si>
  <si>
    <t>南康市赣州南康市蓉江镇南水八中小郭粮油后面3号箱FTTB();</t>
  </si>
  <si>
    <t>南康市蓝田大道蓝田安置点法院隔壁移动机房楼下1单元();</t>
  </si>
  <si>
    <t>南康市迎宾大道塔凹安置点1栋2单元();</t>
  </si>
  <si>
    <t>南康市宝林路南康市中心农贸市场小区北区门口();</t>
  </si>
  <si>
    <t>南康市天马山大道城市广场颐园小区9栋2单元();</t>
  </si>
  <si>
    <t>南康市蓉江镇蓉江镇东门北路290号FTTB(蓉江北路222号2楼)@</t>
  </si>
  <si>
    <t>南康市赣州南康市蓉江镇泰康西路泰康西路泰康西大道三中对面F();</t>
  </si>
  <si>
    <t>南康市赣州南康市金鸡镇蔡边河安置点FTTH小区11F();</t>
  </si>
  <si>
    <t>南康市赣州南康市路福服装城杨州街FTTB();</t>
  </si>
  <si>
    <t>南康市赣州南康市硕博园小区3栋5单元FTTB();</t>
  </si>
  <si>
    <t>南康市赣州南康市金鸡镇新塔凹安置点FTTB2期2排();</t>
  </si>
  <si>
    <t>南康市赣州南康市龙回镇三益益康药店FTTB();</t>
  </si>
  <si>
    <t>南康市赣州南康市金鸡镇蓝田花园小区6栋4单元FTTB(实际地址锦绣城);</t>
  </si>
  <si>
    <t>经检测，设备空开跳闸，经维护后网络恢复正常，用户认可。</t>
  </si>
  <si>
    <t>南康市赣州南康市上蓝路嘉和宾馆旁FTTB(用户要迁移到潭口);</t>
  </si>
  <si>
    <t>经核实 ，用户迁移地址无信号覆盖安装不了，己解释好，用户认可</t>
  </si>
  <si>
    <t>南康市泰康中路南康市实验小学小区垃圾中转站楼上();</t>
  </si>
  <si>
    <t>南康市金鸡镇坪岭路坪岭路名特优小区长寿楼7单元F(蓝田四路);</t>
  </si>
  <si>
    <t>南康市泓泰家具城泓泰家具城小区A9栋对面2楼();</t>
  </si>
  <si>
    <t>南康市迎宾大道蛇坑安置点蛇坑安置点();</t>
  </si>
  <si>
    <t>南康市大窝乡238省道街道两边（FTTH)13号箱(你好漂亮理发店);</t>
  </si>
  <si>
    <t>南康市金鸡镇塔垇一期安置点光纤小区99F(塔垇廉租房B5栋1单元502);</t>
  </si>
  <si>
    <t>南康市南康市潭口镇潭口中心小学边上猪条街6号(实际地址家具城);</t>
  </si>
  <si>
    <t>南康市东门北路社会停车场小区社会停车场95号14#箱();</t>
  </si>
  <si>
    <t>南康市蓝田二路48号FTTB();</t>
  </si>
  <si>
    <t>南康市赣州南康市蓉江镇东门北路东门北路社会停车场后门正对面F();</t>
  </si>
  <si>
    <t>南康市赣州南康市蓉江镇蓉江镇旭山南路11号FTTB(蓝精灵幼儿园边);</t>
  </si>
  <si>
    <t>南康市南康市康蓉苑4单元502</t>
  </si>
  <si>
    <t>南康市泰康西路南康市旭山花园小区2号楼1单元101室;</t>
  </si>
  <si>
    <t>南康市金赣北大道迎宾花园小区34号对面1单元(实际地址工业三路迎宾花园);</t>
  </si>
  <si>
    <t>瑞丰花园6栋店面粤港澳旁;121号F();</t>
  </si>
  <si>
    <t>南康市泰康中路南康市卫生局小区防疫站家属楼防疫站里面FP点(老交通区);</t>
  </si>
  <si>
    <t>南康市赣州南康市金鸡镇新芙蓉苑小区光纤FTTH1#();</t>
  </si>
  <si>
    <t>经核实，用户网络正常，想咨询是否能改光纤 ，己解释好，用户认可</t>
  </si>
  <si>
    <t>南康市赣州南康市阳光康城FTTH小区18F();41号();</t>
  </si>
  <si>
    <t>南康市金赣西大道芙蓉安置点蓉江派出所车库对面1单元();</t>
  </si>
  <si>
    <t>经检测，机顶盒问题，经更换后网络恢复正常，用户认可</t>
  </si>
  <si>
    <t>南康市学府路硕博园1栋4单元();</t>
  </si>
  <si>
    <t>南康市泰康西路南康市土特产公司小区;</t>
  </si>
  <si>
    <t>南康市蓉江东路蓉江东路小区249号后面();</t>
  </si>
  <si>
    <t>南康市泰康东路河边街商贸区大拇指幼儿园旁1单元;</t>
  </si>
  <si>
    <t>康市金鸡镇塔凹二期五排5号箱广州汐冉服</t>
  </si>
  <si>
    <t>南康市天马山大道硕博园小区3栋7单元();</t>
  </si>
  <si>
    <t>南康市南康凤岗镇凤岗卫生院家属楼();</t>
  </si>
  <si>
    <t>南康市60米大道南康市南水安置点小区1号楼1单元101室;</t>
  </si>
  <si>
    <t>南康市金山路万顺楼();</t>
  </si>
  <si>
    <t>南康市蓝田三路</t>
  </si>
  <si>
    <t>康市金鸡镇南水五中对面的后面FTTB</t>
  </si>
  <si>
    <t>南康市赣州南康市金鸡镇城市广场景园FTTH小区25F();</t>
  </si>
  <si>
    <t>南康市赣州南康市十八塘乡街上街上十八塘乡刘生河卫生所();</t>
  </si>
  <si>
    <t>十八塘</t>
  </si>
  <si>
    <t>南康市金鸡镇南水村坊安置点光纤FTTH23#();</t>
  </si>
  <si>
    <t>南康市赣州南康市光明家具城B区2栋FTTB(4楼);</t>
  </si>
  <si>
    <t>经核实，用户地址无信号覆盖， 己解释好，用户认可。</t>
  </si>
  <si>
    <t>南康市天马山大道塔凹安置点教育局斜对面();</t>
  </si>
  <si>
    <t>南康市赣州南康市金鸡镇金鸡镇坪岭安置点睿智幼儿园1#FTTB();</t>
  </si>
  <si>
    <t>南康市赣州南康市金鸡镇城市广场景园FTTH小区24F();</t>
  </si>
  <si>
    <t>南康市赣州南康市龙岭镇李家山安置点15号箱FTTB(南</t>
  </si>
  <si>
    <t>南康市赣州南康市苏馨园小区C4栋2单元FTTB();</t>
  </si>
  <si>
    <t>南康市英才路佳和欧陆经典小区2栋2单元();</t>
  </si>
  <si>
    <t>南康市金赣大道南康市金赣小区A2栋3单元(506);</t>
  </si>
  <si>
    <t>南康市赣州南康市金鸡镇南水村坊安置点光纤FTTH6#();</t>
  </si>
  <si>
    <t>南康市英才路佳和欧陆经典小区3栋1单元();</t>
  </si>
  <si>
    <t>南康市赣州南康市蓝田大道蓝田大道蓝田花园5栋1单元();</t>
  </si>
  <si>
    <t>南康市泰康中路泰康中路小区中医院院内家属楼();</t>
  </si>
  <si>
    <t>南康市赣州南康市城市广场女人世界9栋2单元FTTB();</t>
  </si>
  <si>
    <t>南康市天马山大道塔凹安置点益丰超市旁边();</t>
  </si>
  <si>
    <t>南康市赣州南康市蓉江镇东门北路东门北路东门北路66</t>
  </si>
  <si>
    <t>南康市金山路河边街商贸区快乐宝贝幼儿园旁();</t>
  </si>
  <si>
    <t>南康市天马山大道塔凹安置点快乐宝贝幼儿园斜对面(紫荆花幼儿园旁边第3栋);</t>
  </si>
  <si>
    <t>南康市赣州南康市金鸡镇南水巴黎大厦后面3排3栋FTTB();</t>
  </si>
  <si>
    <t>南康市赣州南康市龙岭镇板材城华中光纤FTTH4#(华中4栋136-139);</t>
  </si>
  <si>
    <t>南康市凤岗镇</t>
  </si>
  <si>
    <t>南康市赣州南康市家具城新配套市场2栋1层U箱FTTB();</t>
  </si>
  <si>
    <t>南康市金赣西大道龙事达小区B1栋();</t>
  </si>
  <si>
    <t>南康市蓝田大道蓝田花园小区6栋2单元(502);</t>
  </si>
  <si>
    <t>南康市龙岭镇龙岭西区安置点龙岭西区安置点();</t>
  </si>
  <si>
    <t>南康市金鸡镇金鸡镇南水60米大道38号后面FTTB();</t>
  </si>
  <si>
    <t>南康市金鸡镇翡翠湾家具市场光纤4号箱(翡翠湾A区9号);</t>
  </si>
  <si>
    <t>南康市赣州南康市旭山北路旭山岭FTTH光纤1#();</t>
  </si>
  <si>
    <t>南康市赣州南康市凤岗镇卖鱼行6号箱FTTB();</t>
  </si>
  <si>
    <t>南康市迎宾大道蛇坑安置点好兄弟制衣厂();</t>
  </si>
  <si>
    <t>南康市金鸡镇和谐大道和谐城安置点二期15</t>
  </si>
  <si>
    <t>南康市赣州南康市蓝田大道安置点蓝田四路一路61号FTTB();</t>
  </si>
  <si>
    <t>南康市蓝田二路25号后面FTTB</t>
  </si>
  <si>
    <t>南康市天马山大道新塔凹安置点小区2排3号箱();</t>
  </si>
  <si>
    <t>南康市赣州南康市河边街金鸡路FTTB41号边上();</t>
  </si>
  <si>
    <t>南康市赣州南康市蓉江镇蓉江镇旭山北路朱屹里4号箱FTTB();</t>
  </si>
  <si>
    <t>南康市赣州南康市蓉江镇社会停车场103号FTTB();</t>
  </si>
  <si>
    <t>南康市凤岗镇凤翔花园FTTH光纤1(1栋001</t>
  </si>
  <si>
    <t>用户电信宽带续费了，不需要了</t>
  </si>
  <si>
    <t>南康市赣州南康市金鸡镇精品家具城FTTH小区30F(精品三期D区12号);</t>
  </si>
  <si>
    <t>南康市赣州南康市金鸡镇金鸡镇东山南路171号FTTB();</t>
  </si>
  <si>
    <t>南康市赣州南康市硕博园小区3栋5单元FTTB(实际地址河边街金山路);</t>
  </si>
  <si>
    <t>南康市赣州南康市苏馨园小区B9栋FTTB();</t>
  </si>
  <si>
    <t>南康市迎宾东大道光明家具城小区B2栋();</t>
  </si>
  <si>
    <t>南康市蓝田大道大名城小区大名城(5栋1501号);</t>
  </si>
  <si>
    <t>南康市赣州南康市金鸡镇泓泰家具城A10栋1单元FTTB();</t>
  </si>
  <si>
    <t>南康市赣州南康市金鸡镇通站大道通站大道通站花园A2栋();</t>
  </si>
  <si>
    <t>经联系用户，用户端网络自行恢复正常，无需上门，用户认可，烦请核实！！</t>
  </si>
  <si>
    <t>南康市赣州南康市蓉江镇泰康西路泰康西路泰康西路218号后F();</t>
  </si>
  <si>
    <t>南康市赣州南康市蓉江镇夜市南街夜市南街夜市南街海尔专卖店1F();</t>
  </si>
  <si>
    <t>南康市赣州南康市旭山北路周边商铺（FTTH）4号箱();</t>
  </si>
  <si>
    <t>南康市323国道莲花新村();</t>
  </si>
  <si>
    <t>南康市金鸡镇南水安置点1号箱FTTB(龙珠楼);</t>
  </si>
  <si>
    <t>南康市南康市凤岗镇凤岗农贸市场20号箱();</t>
  </si>
  <si>
    <t>南康市天马山大道塔凹安置点C2栋2号箱();</t>
  </si>
  <si>
    <t>南康市赣州南康市金鸡镇阳光里小区光纤FTTH14#();</t>
  </si>
  <si>
    <t>南康市金鸡镇家具城博览中心1楼8号箱FTTB(博中心后面);</t>
  </si>
  <si>
    <t>南康市金鸡镇坪岭路坪岭路坪岭安置点榕树下F();</t>
  </si>
  <si>
    <t>南康市泰康东路南康市聆江花园小区F栋3单元();</t>
  </si>
  <si>
    <t>南康市金鸡路河边街商贸区万家福超市电梯口对面1单元();</t>
  </si>
  <si>
    <t>经检测，用户端路由器问题网络正常，己解释好，用户认可</t>
  </si>
  <si>
    <t>南康市蓉江镇蓉江镇泰康西路油库对面日丰五金店边FTTB();</t>
  </si>
  <si>
    <t>南康市赤土乡赤土中心小学正门();</t>
  </si>
  <si>
    <t>南康市城市广场城市广场品牌区喜园65号(南康广场天街喜园6栋3单元502);</t>
  </si>
  <si>
    <t>南康市南康市城市广场小区女人街4区M栋();</t>
  </si>
  <si>
    <t>南康市金鸡镇南水大道南水八中对面小郭粮油店后面3号箱F()</t>
  </si>
  <si>
    <t>南康市赣州南康市蓉江镇夜市南街温州名剪后面FTTB();</t>
  </si>
  <si>
    <t>南康市南水南水安置点();</t>
  </si>
  <si>
    <t>南康市芙蓉大道苏馨园小区B9栋1单元();</t>
  </si>
  <si>
    <t>南康市金赣北大道安居小区A2栋2单元();</t>
  </si>
  <si>
    <t>南康市东门北路社会停车场小区社会停车场后门对面(旭山公园后门);</t>
  </si>
  <si>
    <t>南康市英才路锦绣城小区6栋1单元();</t>
  </si>
  <si>
    <t>南康市泓泰家具城汇展中心小区1栋2楼();</t>
  </si>
  <si>
    <t>南康市赣州南康市金鸡镇南水村坊安置点光纤FTTH6</t>
  </si>
  <si>
    <t>南康市龙华乡龙华信用社</t>
  </si>
  <si>
    <t>南康市环城路南康市榕城花园小区6栋();</t>
  </si>
  <si>
    <t>经核实，用户对宽带资费有疑议属资费类问题，己建议用户去营业厅，用户认可</t>
  </si>
  <si>
    <t>南康市南康市龙岭镇龙岭镇政府后面小商品();</t>
  </si>
  <si>
    <t>南康市康信路南康市路福服装城小区南区7栋();</t>
  </si>
  <si>
    <t>经检测，尾纤被人断，经维护后恢复正常，用户认可</t>
  </si>
  <si>
    <t>南康市赣州南康市金鸡镇东山南路和平大厦边上FTTB();</t>
  </si>
  <si>
    <t>南康市赣州南康市金鸡镇泓泰家具城A区2楼左箱FTTB();</t>
  </si>
  <si>
    <t>南康市赣州南康市蓉江镇东门北路东门北路东门北路220一幼儿园();</t>
  </si>
  <si>
    <t>南康市赣州南康市金鸡镇金鸡镇金城西二街2号FTTB();</t>
  </si>
  <si>
    <t>南康市蓉江镇东门北路东门北路社会停车场后门正对面F();</t>
  </si>
  <si>
    <t>南康市东原路附近</t>
  </si>
  <si>
    <t>南康市赣州南康市金鸡镇塔凹快乐宝贝幼儿园对面FTTB();</t>
  </si>
  <si>
    <t>南康市第一夜市街南康市第一夜市街小区工商局家属楼边上();</t>
  </si>
  <si>
    <t>南康市赣州南康市金鸡镇文峰大道坪岭安置点光纤FTTH17#();</t>
  </si>
  <si>
    <t>南康市赣州南康市金鸡镇南水巴黎大厦1排1号箱FTTB(联系18720752092);</t>
  </si>
  <si>
    <t>南康市泓泰家具城泓泰家具城小区A7栋1楼();</t>
  </si>
  <si>
    <t>南康市金鸡路233号(河边街马草塘小区);</t>
  </si>
  <si>
    <t>南康市赣州南康市金鸡镇佳兴花园城光纤小区20F();</t>
  </si>
  <si>
    <t>南康市赣州南康市蓉江镇芙蓉大道南（FTTH)17号箱();</t>
  </si>
  <si>
    <t>南康市赣州南康市金鸡镇泓泰会展中心2栋1楼FTTB();</t>
  </si>
  <si>
    <t>南康市赣州南康市金鸡镇翡翠湾家具市场光纤10号箱(翡翠湾C区11号);</t>
  </si>
  <si>
    <t>南康市赣州南康市蓉江镇迎春路工商局家属楼4号FTTB();</t>
  </si>
  <si>
    <t>南康市蓉江镇蓉江镇旭山北路朱屹里3号箱FTTB(实际地址老中医院);</t>
  </si>
  <si>
    <t>南康市英才路佳和欧陆经典小区1栋();</t>
  </si>
  <si>
    <t>南康市蓉江镇接官亭花园接官亭花园官亭花园后面F(夜市南街凡恩服装店楼上);</t>
  </si>
  <si>
    <t>南康市第一夜市街南康市第一夜市街小区快乐童年斜对面();</t>
  </si>
  <si>
    <t>用户没时间，预约明天上门安装，同意先回单</t>
  </si>
  <si>
    <t>南康市金鸡镇南水大道南水大道南水周屋安置点F();</t>
  </si>
  <si>
    <t>南康市泓泰家具城泓泰家具城小区A3栋1楼();</t>
  </si>
  <si>
    <t>南康市赣州南康市龙华乡龙华农贸市场华丽窗帘布艺店();</t>
  </si>
  <si>
    <t>南康市旭山南路公安局边上();</t>
  </si>
  <si>
    <t>南康市赣州南康市蓉江镇苏步西街(FTTH)5号箱();</t>
  </si>
  <si>
    <t>南康市赣州南康市岭背东门北路271号FTTB();</t>
  </si>
  <si>
    <t>南康市赣州南康市金鸡镇金桥路(FTTH)04#();</t>
  </si>
  <si>
    <t>南康市金鸡镇金桥路光纤19#();</t>
  </si>
  <si>
    <t>南康市金赣西大道芙蓉花园小区C栋();</t>
  </si>
  <si>
    <t>南康市金鸡镇东域名都</t>
  </si>
  <si>
    <t>南康市金鸡镇坪岭路46号（实际地址卡洛岛）</t>
  </si>
  <si>
    <t>南康市蓉江镇泰康西路</t>
  </si>
  <si>
    <t>南康市夜市南街南康市接官亭小区4号楼1单元104室();</t>
  </si>
  <si>
    <t>南康市安居工程小区B2栋3号</t>
  </si>
  <si>
    <t>经检测，设备电源线被剪，导致设备没电，经抢修后网络恢复正常，用户认可。</t>
  </si>
  <si>
    <t>南康市河边街南康市河边街马草塘小区南面4#(老自来水厂家属楼);</t>
  </si>
  <si>
    <t>南康市蓉江镇苏步西街宝宝宝宝幼儿园FTTB(联系电话：18666200690);</t>
  </si>
  <si>
    <t>南康市赣州南康市蓉江镇马草塘1号箱FTTB();</t>
  </si>
  <si>
    <t>南康市南康市金河二路怡景苑</t>
  </si>
  <si>
    <t>南康市蓝田大道蓝田二路26号();</t>
  </si>
  <si>
    <t>南康市金赣北大道安居小区A1栋1单元();</t>
  </si>
  <si>
    <t>南康市赣州南康市金鸡镇泓泰会展中心1栋2楼FTTB();</t>
  </si>
  <si>
    <t>南康市金鸡镇工业大道工业大道鸿泰家具城A12栋();</t>
  </si>
  <si>
    <t>南康市金鸡镇金鸡镇工业三路路口FTTB();</t>
  </si>
  <si>
    <t>南康市金鸡镇康蓉苑小区5单元</t>
  </si>
  <si>
    <t>南康市赣州南康市龙岭镇金龙花园1单元FTTB();</t>
  </si>
  <si>
    <t>南康市金赣西大道芙蓉花园小区A栋3单元(文峰路城市便急酒店);</t>
  </si>
  <si>
    <t>南康市金鸡镇金水路增补箱30号FTTB(老张婆理发店楼上);</t>
  </si>
  <si>
    <t>南康市金赣北大道安居小区B3栋1单元();</t>
  </si>
  <si>
    <t>南康市天马山大道廉租房小区廉租房二期(B1栋4单元602号);</t>
  </si>
  <si>
    <t>南康市金城大街商贸城金城西一街3号();</t>
  </si>
  <si>
    <t>南康市金鸡镇塔凹三期FTTH小区26F();</t>
  </si>
  <si>
    <t>经检测，用户端光猫设置有误，经重新设置后网络恢复正常，用户认可</t>
  </si>
  <si>
    <t>用户反映设备箱网线比较乱，已经了解，会去现场整理</t>
  </si>
  <si>
    <t>南康市赣州南康市金鸡镇大景城大景城恒辉大景城7栋7楼F();</t>
  </si>
  <si>
    <t>南康市赣州南康市隆木乡街上小东WBS1();</t>
  </si>
  <si>
    <t>隆木</t>
  </si>
  <si>
    <t>南康市赣州南康市金鸡镇金赣大道府后路安置点9#(FTTH)();</t>
  </si>
  <si>
    <t>南康市蓝田大道蓝田花园小区5栋1单元(5单元402);</t>
  </si>
  <si>
    <t>南康市赣州南康市金鸡镇金鸡镇南水60米大道杰锐副食店后面2号箱FTTB();</t>
  </si>
  <si>
    <t>南康市赣州南康市金鸡镇五星公馆三期光纤</t>
  </si>
  <si>
    <t>南康市赣州南康市蓉江镇苏步东街万顺小区2单元FTTB</t>
  </si>
  <si>
    <t>南康市金山路河边街商贸区金山路开运游戏厅对面1单元;</t>
  </si>
  <si>
    <t>南康市赣州南康市蓉江镇水果批发市场水果市场D栋FTTB();</t>
  </si>
  <si>
    <t>经检测，设备箱割接导致，现已恢复，用户认可！</t>
  </si>
  <si>
    <t>南康市赣州南康市金鸡镇文峰大道坪岭安置点（实际地址坪岭路）;</t>
  </si>
  <si>
    <t>南康市赣州南康市金鸡镇东山南路和平大厦和平大厦fg();</t>
  </si>
  <si>
    <t>南康市康信路东山南路派出所边上小区2#(东山南路 183-3号);</t>
  </si>
  <si>
    <t>南康市赣州南康市金鸡镇文峰路文峰路蛇坑安置北斗星制衣厂2(旺达石材);</t>
  </si>
  <si>
    <t>南康市赣州南康市蓉江镇蓉江西路小区光纤5号箱()兴隆广场</t>
  </si>
  <si>
    <t>经检测，尾纤折断，经抢修后网络恢复正常，用户认可</t>
  </si>
  <si>
    <t>南康市赣州南康市金鸡镇南水村坊安置点光纤</t>
  </si>
  <si>
    <t>南康市泰康西路南康市三中小区();</t>
  </si>
  <si>
    <t>南康市金鸡路河边街商贸区金鸡路钟向春诊所1单元();实际地址东门坝</t>
  </si>
  <si>
    <t>南康市天马山大道廉租房小区A1栋1单元();</t>
  </si>
  <si>
    <t>南康市鸿泰家具城</t>
  </si>
  <si>
    <t>南康市赣州南康市金鸡镇南水巴黎大厦面第四排4号箱FTTB();</t>
  </si>
  <si>
    <t>南康市赣州南康市锦绣城FTTH小区25F();</t>
  </si>
  <si>
    <t>南康市赣州南康市金鸡镇新配套市场4栋FTTB(新配套市场4栋22号3楼);</t>
  </si>
  <si>
    <t>南康市赣州南康市火车站东景苑小区</t>
  </si>
  <si>
    <t>南康市南康唐江镇十里街唐江窑前合作厅旁窑前平价超市();</t>
  </si>
  <si>
    <t>南康市学府路城市家园小区2栋2单元();</t>
  </si>
  <si>
    <t>南康市赣州南康市金鸡镇南水巴黎大厦第四排5号箱FTTB(联系15999684605);</t>
  </si>
  <si>
    <t>南康市赣州南康市河边街金山路31号FTTB();</t>
  </si>
  <si>
    <t>处理办法只有更换路由器，但用户又不舍得投资</t>
  </si>
  <si>
    <t>南康市赣州南康市金鸡镇金鸡镇东山南路301号FTTB();</t>
  </si>
  <si>
    <t>南康市迎宾东大道光明家具城小区商铺C区一层E箱();</t>
  </si>
  <si>
    <t>南康锦绣城</t>
  </si>
  <si>
    <t>南康市金鸡路河边街商贸区金鸡路19号后(实际地址小燕子幼儿园旁);</t>
  </si>
  <si>
    <t>南康市金鸡镇南水村坊安置点光纤FTTH8%2523()@</t>
  </si>
  <si>
    <t>南康市赣州南康市金鸡镇阳光里小区光纤FTTH16#();</t>
  </si>
  <si>
    <t>南康市迎宾东大道家具城小区家具城红绿灯旁1单元();</t>
  </si>
  <si>
    <t>南康市金鸡镇蔡河边北门岭安置点小区14#(FTTH)(逸夫小学旁);</t>
  </si>
  <si>
    <t>南康市蓉江镇南水大道南水龙珠房天胜制衣厂后面 F();</t>
  </si>
  <si>
    <t>南康市康信路南康市路福服装城小区杭州街(杭州街2栋12号);</t>
  </si>
  <si>
    <t>经检测，用户端电话线问题，经维护后网络恢复正常，用户认可</t>
  </si>
  <si>
    <t>南康市南康市龙岭镇金乔小区4();</t>
  </si>
  <si>
    <t>南康市泰康中路运隆公寓1栋4单元(502);</t>
  </si>
  <si>
    <t>南康市泰康东路河边街商贸区金鸡路105号();</t>
  </si>
  <si>
    <t>南康市赣州南康市蓉江镇成衣市场3号设备箱FTTB();</t>
  </si>
  <si>
    <t>南康市蓉江镇蓉江镇旭山北路朱屹里4号箱FTTB();</t>
  </si>
  <si>
    <t>南康市赣州南康市金鸡镇通站花园小区A2栋FTTB();</t>
  </si>
  <si>
    <t>南康市环城路南康市教育苑小区B区1单元101室();</t>
  </si>
  <si>
    <t>南康市龙岭镇李家山安置点1号箱FTTB();</t>
  </si>
  <si>
    <t>南康市金鸡镇金赣大道府后路安置点9#(FTTH)();</t>
  </si>
  <si>
    <t>南康市赣州南康市金鸡镇东城名苑光纤小区2F();</t>
  </si>
  <si>
    <t>南康市赣州南康市泰康中路食品城3栋();</t>
  </si>
  <si>
    <t>用户未购买好路由器，己和用户预约好时间安装，用户认可同意先回单</t>
  </si>
  <si>
    <t>07977094113</t>
  </si>
  <si>
    <t>南康市龙岭镇龙岭镇金桥小区北东三单元2楼FTTB(南康市龙岭镇金桥小区);</t>
  </si>
  <si>
    <t>南康市赣州南康市迎宾大道蛇坑安置点FP点F();</t>
  </si>
  <si>
    <t>南康市赣州南康市蓉江镇教育苑教育苑A1栋5单元F();</t>
  </si>
  <si>
    <t>南康市迎宾大道蛇坑3栋1排();</t>
  </si>
  <si>
    <t>南康市赣州南康市锦绣城FTTH小区9F();</t>
  </si>
  <si>
    <t>南康市赣州南康市金鸡镇佳和睿智居FTTH小区11F();</t>
  </si>
  <si>
    <t>南康市赣州南康市迎宾大道蛇坑光纤FTTH5#();</t>
  </si>
  <si>
    <t>南康市夜市南街南康市接官亭小区9号楼1单元109室(接官亭20号);</t>
  </si>
  <si>
    <t>南康市赣州南康市旭山北路周边商铺（FTTH）22号箱();</t>
  </si>
  <si>
    <t>南康市金鸡镇蓝田四路麻将馆旁边3号箱FTTB();</t>
  </si>
  <si>
    <t>南康市赤土镇赤土村通无线宽带（WBS）花园村();</t>
  </si>
  <si>
    <t>南康市金鸡镇金鸡镇阳光康城17栋();</t>
  </si>
  <si>
    <t>南康市赣州南康市金鸡镇金鸡镇东山南路171号FTTB（实际地址服装城)(联系15270027270);</t>
  </si>
  <si>
    <t>南康市夜市南街接官亭小区官亭花园2栋(实际地址佳和睿智居);</t>
  </si>
  <si>
    <t>南康市赣州南康市金鸡镇塔凹四期安置点光纤FTTH2#();</t>
  </si>
  <si>
    <t>南康市工业大道坪岭安置点坪岭小学2号箱();</t>
  </si>
  <si>
    <t>南康市赣州南康市金鸡镇嘉城花园FTTH小区8F();</t>
  </si>
  <si>
    <t>南康市赣州南康市金鸡镇新塔凹安置点超市第4排光束一体箱FTTB();</t>
  </si>
  <si>
    <t>南康市赣州南康市金鸡镇翡翠湾家具市场光纤4号箱(翡</t>
  </si>
  <si>
    <t>南康市东门北路南康市东门北路小区旭山公园后门边商住楼1单元(旭山公园后门2单元);</t>
  </si>
  <si>
    <t>经检测，用户端网络正常网卡问题，己解释好，用户认可</t>
  </si>
  <si>
    <t>南康市泰康西路第二中学（蓉江中学）小区西门家属楼3栋();</t>
  </si>
  <si>
    <t>南康市金鸡镇东山南路东山南路路福服装城纽约街F();</t>
  </si>
  <si>
    <t>南康市泰康中路二建小区A2栋1单元(实际地址卡洛岛);</t>
  </si>
  <si>
    <t>南康市赣州南康市金鸡镇六中对面4#FTTB();</t>
  </si>
  <si>
    <t>南康市赣州南康市金鸡镇城市广场景园FTTH小区30F();</t>
  </si>
  <si>
    <t>南康市赣州南康市上蓝路35号后13号箱FTTB();</t>
  </si>
  <si>
    <t>南康市金鸡镇东山南路东山南路145号</t>
  </si>
  <si>
    <t>南康市蓉江中路水保局1单元(实际地址东原路泓科白莲);</t>
  </si>
  <si>
    <t>南康市学府路佳和睿智居小区6栋1单元();</t>
  </si>
  <si>
    <t>南康市泰康西路泰康西路280号小区();</t>
  </si>
  <si>
    <t>用户没时间，预约后天上门处理，同意先回单</t>
  </si>
  <si>
    <t>南康市赣州南康市金鸡镇塔凹二期5-7排FTTH小区30F();</t>
  </si>
  <si>
    <t>南康市通站大道瑞都名苑小区瑞都名苑3栋2单元();</t>
  </si>
  <si>
    <t>南康市赣州南康市金鸡镇南水巴黎大厦4单元8楼FTTB</t>
  </si>
  <si>
    <t>南康市蓉江东路夜市街小区南京雀友后1单元();</t>
  </si>
  <si>
    <t>南康市赣州南康市金鸡镇南水巴黎大厦第6排16号箱</t>
  </si>
  <si>
    <t>南康市赣州南康市金鸡镇南水巴黎大厦第6排16号箱FTTB();</t>
  </si>
  <si>
    <t>南康市南水巴黎大厦第6排15号箱();</t>
  </si>
  <si>
    <t>南康市东原路东门下坝小区客家缘停车场后1单元();</t>
  </si>
  <si>
    <t>南康市金赣西路南康市西门坝小区1号楼1单元102室();</t>
  </si>
  <si>
    <t>南康市东原路东门下坝小区赛凡宫旁1单元();</t>
  </si>
  <si>
    <t>南康市赣州南康市金鸡镇阳光里小区光纤FTTH4#();</t>
  </si>
  <si>
    <t>南康市金鸡镇金鸡镇光明家具城C区4栋1楼D箱FTTB();</t>
  </si>
  <si>
    <t>南康市赣州南康市蓉江镇泰康西路万客隆家属楼3栋FTTB();</t>
  </si>
  <si>
    <t>南康市赣州南康市蓉江镇蓉江镇食品城5栋FTTB();</t>
  </si>
  <si>
    <t>南康市赣州南康市金鸡镇南水龙珠房49号设备箱FTTB(联系电话：13870752461);</t>
  </si>
  <si>
    <t>南康市赣州南康市金鸡镇国际家具城二期前栋一楼二号箱</t>
  </si>
  <si>
    <t>南康市蓉江东路蓉江东路小区179号();</t>
  </si>
  <si>
    <t>南康市赣州南康市金鸡镇金鸡镇金桥路39号FTTB();</t>
  </si>
  <si>
    <t>南康市迎宾大道恒辉大景城小区6栋1单元();</t>
  </si>
  <si>
    <t>南康市泰康西路南康市油库营业厅小区1号楼1单元101室();</t>
  </si>
  <si>
    <t>南康市赣州南康市西门坝(FTTH)19号箱();</t>
  </si>
  <si>
    <t>南康市赣州南康市金鸡镇文峰大道佳兴材料中心26#（FTTH）();</t>
  </si>
  <si>
    <t>南康市天马山大道塔凹安置点二期(实际地址塔凹三期);</t>
  </si>
  <si>
    <t>南康市赣州南康市锦绣城FTTH小区30F();</t>
  </si>
  <si>
    <t>南康市榕江西路水果市场对面</t>
  </si>
  <si>
    <t>南康市赣州南康市泰康中路交警一中队1#FTTB(东山公园);</t>
  </si>
  <si>
    <t>南康市天马山大道塔凹安置点B2栋3单元(3号楼);</t>
  </si>
  <si>
    <t>南康市赣州南康市金鸡镇天马山大道日豪花园FTTH光纤9();</t>
  </si>
  <si>
    <t>南康市赣州南康市金鸡镇南水国际二期FTTH小区25F();</t>
  </si>
  <si>
    <t>南康市赣州南康市龙岭镇工业园东区12号箱FTTB();</t>
  </si>
  <si>
    <t>南康市英才路锦绣城小区8栋1单元();</t>
  </si>
  <si>
    <t>南康市赣州南康市金鸡镇御龙城FTTH小区4F();</t>
  </si>
  <si>
    <t>经检测，电线故障导致设备没电，经抢修后网络恢复正常，用户认可</t>
  </si>
  <si>
    <t>南康市泰康东路南康市聆江花园小区F栋3单元(实际地址君家酒店);</t>
  </si>
  <si>
    <t>南康市赣州南康市蓉江镇蓉江镇泰康中路城隍庙38号FTTB();</t>
  </si>
  <si>
    <t>南康市赣州南康市金鸡镇嘉城花园FTTH小区29F(嘉城4栋3单园);</t>
  </si>
  <si>
    <t>南康市南康太窝乡木材加工();</t>
  </si>
  <si>
    <t>南康市金赣大道金赣小区A7栋1单元FTTB(2</t>
  </si>
  <si>
    <t>南康市赣州南康市光明家具城B区8栋FTTB();</t>
  </si>
  <si>
    <t>已解释安装时间，用户认可！</t>
  </si>
  <si>
    <t>南康市泰康西路南康市康榕花园小区4号楼1单元104室</t>
  </si>
  <si>
    <t>南康市金鸡镇挹翠路挹翠路南水社区后面第二排2号箱();</t>
  </si>
  <si>
    <t>南康市赣州南康市蓉江镇泰康西路151号后面8号箱FTTB();</t>
  </si>
  <si>
    <t>南康市金赣北大道安居工程A栋后面的对面();</t>
  </si>
  <si>
    <t>经检查，用户端遥控器坏了，更换后恢复，用户认可1</t>
  </si>
  <si>
    <t>南康市泰康中路运隆公寓3栋1单元();</t>
  </si>
  <si>
    <t>南康宝林路文化局2楼金苹果减肥中心</t>
  </si>
  <si>
    <t>南康市赣州南康市龙华乡龙华乡桥头8号箱FTTB();</t>
  </si>
  <si>
    <t>用户暂时不安装，已撤单</t>
  </si>
  <si>
    <t>南康市南水南水5中对面2号箱();</t>
  </si>
  <si>
    <t>南康市赣州南康市蓉江镇蓉江镇社会停车场121号FTTB();</t>
  </si>
  <si>
    <t>南康市南康三江乡三江新红村委会();</t>
  </si>
  <si>
    <t>南康市泰康东路泰康东路小区君嘉酒店对面1号箱君嘉酒店对面2号箱();</t>
  </si>
  <si>
    <t>南康市赣州南康市路福服装城明珠楼D栋3楼FTTB();</t>
  </si>
  <si>
    <t>南康市泰康中路二建小区A4栋1单元;</t>
  </si>
  <si>
    <t>南康市迎宾大道蛇坑安置点1栋2单元();配套市场的，</t>
  </si>
  <si>
    <t>南康市赣州南康市聆江花园小区F栋3单元FTTB();</t>
  </si>
  <si>
    <t>2015-12-112:05</t>
  </si>
  <si>
    <t>南康市赣州南康市金鸡镇芙蓉新城小区FTTH光纤单元92(萃蓉苑9座602);</t>
  </si>
  <si>
    <t>南康市赣州南康市唐江镇中天广场汽车站后面FTTB();</t>
  </si>
  <si>
    <t>南康市赣州南康市金鸡镇佳兴花园城光纤小区7F();</t>
  </si>
  <si>
    <t>经检测，用户端室外线路故障，经重新接入后网络恢复正常，用户认可</t>
  </si>
  <si>
    <t>南康市赣州南康市迎宾大道蛇坑安置点美惠超市对面F();锦江旁边。</t>
  </si>
  <si>
    <t>南康市旭山南路公安局边上()宝林大厦;</t>
  </si>
  <si>
    <t>南康市天马山大道塔凹安置点动感地带营业厅旁();</t>
  </si>
  <si>
    <t>南康市赣州南康市金鸡镇塔凹安置点新东方幼儿园FTTB();</t>
  </si>
  <si>
    <t>南康市南康市龙岭金龙手机城();</t>
  </si>
  <si>
    <t>南康市赣州南康市家具城一期一栋2楼5号箱F();</t>
  </si>
  <si>
    <t>南康市迎宾东大道家具城小区家具城新配套市场门口();</t>
  </si>
  <si>
    <t>南康市泰康西路泰康西路泰康西路三中对面();</t>
  </si>
  <si>
    <t>南康市赣州南康市金鸡镇精品家具城FTTH小区12F();</t>
  </si>
  <si>
    <t>经检测，用户端密码错误，现已教会</t>
  </si>
  <si>
    <t>南康市赣州南康市锦绣城FTTH小区27F();</t>
  </si>
  <si>
    <t>南康市赣州南康市蓉江镇蓉江镇迎宾中大道308号FTTB();</t>
  </si>
  <si>
    <t>南康市南水南水安置点(D栋19号);</t>
  </si>
  <si>
    <t>南康市金鸡镇马草塘48号箱12号箱FTTB();</t>
  </si>
  <si>
    <t>南康市金鸡镇金鸡镇塔凹廉租房A10栋1单元FTTB();</t>
  </si>
  <si>
    <t>南康市泰康中路运隆公寓1栋3单元();</t>
  </si>
  <si>
    <t>南康市金鸡镇南水村坊安置点光纤FTTH8#();</t>
  </si>
  <si>
    <t>南康市东门北路东门北路小区东门北路208号(实际地址万客隆);</t>
  </si>
  <si>
    <t>南康市金山路蓝田花园</t>
  </si>
  <si>
    <t>南康市赣州南康市横市镇老郭头增补箱3号箱FTTB();</t>
  </si>
  <si>
    <t>南康市赣州南康市聆江花园小区C栋3单元FTTB();</t>
  </si>
  <si>
    <t>南康市康信路南康市路福服装城小区大门对面(实际地址岭背);</t>
  </si>
  <si>
    <t>经核实，用户电信公安网打不开，己解释好，用户认可</t>
  </si>
  <si>
    <t>南康市赣州南康市金鸡镇金鸡镇联想电脑联想电脑(实际地址蓉江东路224号);</t>
  </si>
  <si>
    <t>南康阳光康城14栋</t>
  </si>
  <si>
    <t>南康市旭山北路岭背开发区();</t>
  </si>
  <si>
    <t>南康东门南路赣州银行旁</t>
  </si>
  <si>
    <t>南康市-中心幼稚园-林传瑜-13879795779</t>
  </si>
  <si>
    <t>南康市蓉江镇迎春路迎春路迎春路东门卫生所对面F();</t>
  </si>
  <si>
    <t>南康市赣州南康市龙岭镇G105国道街道两边（FTTH）</t>
  </si>
  <si>
    <t>南康市夜市南街南康市接官亭小区C栋1单元();</t>
  </si>
  <si>
    <t>南康市河边街商贸区金鸡路爱美丽化妆品店旁1单元(金鸡路288号);</t>
  </si>
  <si>
    <t>南康市天马山大道新塔垇村房安置点小区FTTH新塔凹第4排24号箱(南康区南水新区新塔凹第三期第三排)</t>
  </si>
  <si>
    <t>经核实，用户反应国寿E家网页版经常有得时候进的去，有得时候进不去，己上报处理，同意先回单</t>
  </si>
  <si>
    <t>南康市赣州南康市硕博园小区3栋7单元FTTB();</t>
  </si>
  <si>
    <t>南康市赣州南康市金鸡镇金鸡镇通站花园小区B3栋FTTB();</t>
  </si>
  <si>
    <t>南康市泰康中路南康市食品城小区1号楼1单元101室();</t>
  </si>
  <si>
    <t>南康市赣州南康市城市壹号小区A栋32楼FTTB(B栋</t>
  </si>
  <si>
    <t>南康市赣州南康市金鸡镇金鸡镇博览中心一楼C区7号箱FTTB(博览中心A1-A4);</t>
  </si>
  <si>
    <t>南康市蓉江镇莲花村九口塘顺发五金电后面7号箱FTTB();</t>
  </si>
  <si>
    <t>南康市迎宾大道蛇坑安置点东四排();</t>
  </si>
  <si>
    <t>南康市赣州南康市家具城博览中心</t>
  </si>
  <si>
    <t>南康市赣州南康市坪岭坪岭南康市金龙小区B栋3单元2井箱(B栋5单元);</t>
  </si>
  <si>
    <t>南康市迎宾大道太子龙宾馆后FTTB();</t>
  </si>
  <si>
    <t>南康市泰康西路南康市旭山花园小区2栋3单元();</t>
  </si>
  <si>
    <t>南康市第一夜市街小区6号楼1单元106室(实际地址中英文);</t>
  </si>
  <si>
    <t>南康市赣州南康市阳光康城FTTH小区16F(2单元303号);</t>
  </si>
  <si>
    <t>经检测，用户宽带密码错误，己更改后网络恢复正常，用户不认可</t>
  </si>
  <si>
    <t>南康市旭山北路周边商铺（FTTH）4号箱();</t>
  </si>
  <si>
    <t>南康市金鸡镇金鸡镇蛇坑安置点3栋1排FTTB();</t>
  </si>
  <si>
    <t>南康市东门北路78号</t>
  </si>
  <si>
    <t>南康市赣州南康市蓉江镇社会停车场111号FTTB();</t>
  </si>
  <si>
    <t>南康市泰康中路成衣市场小区布衣后面2号箱();</t>
  </si>
  <si>
    <t>南康市赣州南康市金鸡镇新世纪购物中心7栋2单FTTB();</t>
  </si>
  <si>
    <t>南康分局火车站机房工业6路</t>
  </si>
  <si>
    <t>用户铁通宽带，己解释好</t>
  </si>
  <si>
    <t>南康体育广场旁佳龙雅苑</t>
  </si>
  <si>
    <t>经核实，用户地址在建设中己解释好，用户认可</t>
  </si>
  <si>
    <t>南康市迎宾东大道家具博览中心(二楼);</t>
  </si>
  <si>
    <t>南康市赣州南康市夜市街四平家电3楼FTTB(实际地址中英文的);</t>
  </si>
  <si>
    <t>南康市南康市隆木乡隆木供电所边上();</t>
  </si>
  <si>
    <t>南康市赣州南康市金鸡镇佳兴花园城小区1F();</t>
  </si>
  <si>
    <t>南康市赣州南康市金鸡镇金鸡镇南水60米大道38号后面</t>
  </si>
  <si>
    <t>南康市赣州南康市金鸡镇通站大道通站大道通站花园B4栋F();</t>
  </si>
  <si>
    <t>南康市赣州南康市蓉江镇东门北路东门北路东门北路288号27号箱F();</t>
  </si>
  <si>
    <t>南康市赣州南康市金鸡镇塔凹塔凹新塔凹北一排中间();</t>
  </si>
  <si>
    <t>南康市宝林路南康市中心农贸市场小区宝林路17号();</t>
  </si>
  <si>
    <t>南康市赣州南康市蓉江镇夜市南街夜市南街公路局边F(赣州银行旁);</t>
  </si>
  <si>
    <t>南康市赣州南康市蓉江镇西门坝405号斜对面FTTB();</t>
  </si>
  <si>
    <t>南康市赣州南康市金鸡镇通站花园小区A1栋FTTB(站前家园605号);</t>
  </si>
  <si>
    <t>南康市赣州南康市镜坝镇江氏装潢14号箱FTTB();</t>
  </si>
  <si>
    <t>经核实，用户咨询宽带迁移问题己解释好，用户认可</t>
  </si>
  <si>
    <t>南康市赣州南康市蓉江镇蓉江西路现代商城1号楼4单元();</t>
  </si>
  <si>
    <t>南康市赣州南康市金鸡镇鑫安苑鑫安苑小区2栋3单元F();</t>
  </si>
  <si>
    <t>南康市赣州南康市龙岭镇G105国道街道两边（FTTH）21号箱();</t>
  </si>
  <si>
    <t>南康市康信路南康市路福服装城小区杭州街(2栋18号);</t>
  </si>
  <si>
    <t>南康市通站大道瑞都名苑小区瑞都名苑3栋2单元(3栋2单元407);</t>
  </si>
  <si>
    <t>南康市赣州南康市金鸡镇恒辉大景城1栋1单元FTTB(实际地址大名城);</t>
  </si>
  <si>
    <t>南康市金水路75号();</t>
  </si>
  <si>
    <t>07977881773</t>
  </si>
  <si>
    <t>南康市东山北路金田花园小区A栋();</t>
  </si>
  <si>
    <t>南康市芙蓉大道苏馨园小区B4栋2单元(701);</t>
  </si>
  <si>
    <t>南康市赣州南康市金山路金山路金山路89号F();</t>
  </si>
  <si>
    <t>南康市南康潭口镇新大街新大街138号();</t>
  </si>
  <si>
    <t>南康市通站大道通站花园A2栋();</t>
  </si>
  <si>
    <t>南康市第一夜市街小区爱登堡后面1单元();</t>
  </si>
  <si>
    <t>南康市安居工程小区A1栋后面的对面FTTB</t>
  </si>
  <si>
    <t>南康市金鸡镇南水村坊安置点光纤FTTH2#();</t>
  </si>
  <si>
    <t>南康市镜坝镇红星路3号箱FTTB</t>
  </si>
  <si>
    <t>南康市南康市潭口镇金石小区4栋A单元();</t>
  </si>
  <si>
    <t>南康市天马山大道廉租房小区廉租房二期(13330138385);</t>
  </si>
  <si>
    <t>南康市东门北路东门北路小区225号();</t>
  </si>
  <si>
    <t>南康市赣州南康市蓝田大道怡然居1栋4单元FFTTB(金凯悦宾馆斜对面往坪岭方向怡然居店面四川烧烤店)</t>
  </si>
  <si>
    <t>南康市赣州南康市泰康中路泰康中路社会停车场昌盛楼资源点fg();</t>
  </si>
  <si>
    <t>南康市赣州南康市金鸡镇塔凹二期5-7排FTTH小区25F();</t>
  </si>
  <si>
    <t>南康市赣州南康市金鸡镇通站花园小区B2栋2单元FTTB</t>
  </si>
  <si>
    <t>南康市南水南水中学后面A8号箱();</t>
  </si>
  <si>
    <t>南康市天马山大道廉租房小区A5栋3单元();</t>
  </si>
  <si>
    <t>南康市河边街河边街河边街逸夫小学旁(河边街垃圾中转站);</t>
  </si>
  <si>
    <t>南康市通站大道通站花园A3栋();</t>
  </si>
  <si>
    <t>南康市蓉江九口塘蓉江镇九口塘营业厅旁();</t>
  </si>
  <si>
    <t>南康市赣州南康市金鸡镇中心市场光纤小区1F();</t>
  </si>
  <si>
    <t>南康市赣州南康市蓉江镇岭背路60号7号箱FTTB();</t>
  </si>
  <si>
    <t>南康市赣州南康市蓉江镇商贸城小燕子幼儿园2#();</t>
  </si>
  <si>
    <t>南康市环城路南康市昌盛花园小区1号楼1单元106室();</t>
  </si>
  <si>
    <t>南康市赣州南康市金鸡镇奎角上安居小区光纤FTTH2号箱();</t>
  </si>
  <si>
    <t>南康市金鸡镇天马山大道日豪花园FTTH光纤5();</t>
  </si>
  <si>
    <t>南康市金鸡镇天马山大道日豪花园19栋1单元FTTB(联系电话：13698458836);</t>
  </si>
  <si>
    <t>南康市赣州南康市金鸡镇塔凹刘师傅理发店fg();</t>
  </si>
  <si>
    <t>南康市佳兴花园</t>
  </si>
  <si>
    <t>南康市赣州南康市岭背路37号FTTB();</t>
  </si>
  <si>
    <t>南康市赣州南康市金鸡镇金鸡镇塔凹廉租房A20栋3单元</t>
  </si>
  <si>
    <t>南康市赣州南康市蓉江镇新世纪购物中心1#FTTB();</t>
  </si>
  <si>
    <t>南康市赣州南康市金鸡镇塔垇一期安置点光纤小区46F</t>
  </si>
  <si>
    <t>南康市赣州南康市蓉江镇泰康西路光纤小区FTTH9号箱();</t>
  </si>
  <si>
    <t>南康市南水南水安置点第1栋();</t>
  </si>
  <si>
    <t>南康市赣州南康市金鸡镇南水村坊安置点光纤FTTH2#</t>
  </si>
  <si>
    <t>南康市赣州南康市金鸡镇泰康东路泰康东路六中对面小区2单元();</t>
  </si>
  <si>
    <t>南康市泰康西路南康市华盛苑小区3号楼1单元103室();</t>
  </si>
  <si>
    <t>南康市蓝田大道蓝田安置点上蓝路佳和后门(上蓝路52</t>
  </si>
  <si>
    <t>南康市赣州南康市大窝乡238省道街道两边（FTTH)13号箱();</t>
  </si>
  <si>
    <t>南康市金桥路176号</t>
  </si>
  <si>
    <t>南康市赣州南康市龙华乡龙华老工商所旁();</t>
  </si>
  <si>
    <t>07977785499</t>
  </si>
  <si>
    <t>南康市赣州南康市金鸡镇南水村坊安置点光纤FTTH23#();</t>
  </si>
  <si>
    <t>经检测，用户端电话线松，经维护后网络恢复正常，用户认可</t>
  </si>
  <si>
    <t>南康市赣州南康市金鸡镇火车站站前花园3单元FTTB();</t>
  </si>
  <si>
    <t>南康市赣州南康市唐江镇中天广场哈弗幼儿园2楼FTTB();</t>
  </si>
  <si>
    <t>用户手机微信视频听不到对方声音</t>
  </si>
  <si>
    <t>南康市蓉江镇迎春路迎春路东门卫生所对面F();</t>
  </si>
  <si>
    <t>南康市赤土乡赤土十里村大理石加工点19#();</t>
  </si>
  <si>
    <t>南康市迎宾大道159号();工业二路</t>
  </si>
  <si>
    <t>南康市天马山大道新塔凹安置点小区新塔凹2期20号箱();</t>
  </si>
  <si>
    <t>南康市蓉江东路夜市街小区房管局家属楼1单元();</t>
  </si>
  <si>
    <t>经检测，箱体设备端口插错，已更换网络恢复正常，用户认可</t>
  </si>
  <si>
    <t>南康天马山大道实际地址佳龙雅苑的</t>
  </si>
  <si>
    <t>南康市赣州南康市金鸡镇泰康东路泰康东路建材市场E栋F();</t>
  </si>
  <si>
    <t>南康市赣州南康市迎宾大道蛇坑光纤FTTH4#();</t>
  </si>
  <si>
    <t>南康市赣州南康市金鸡镇塔凹三期FTTH小区12F(联系电</t>
  </si>
  <si>
    <t>南康市赣州南康市蓉江镇建设银行家属楼1栋4单元FTTB(实际地址和平大厦);</t>
  </si>
  <si>
    <t>南康市迎宾东大道家具博览中心();</t>
  </si>
  <si>
    <t>南康唐江镇幸屋村</t>
  </si>
  <si>
    <t>南康市赣州南康市金鸡镇鸿泰家具城C区2栋2楼F箱FTTB();</t>
  </si>
  <si>
    <t>南康市赣州南康市凤岗镇凤岗新村南二街;</t>
  </si>
  <si>
    <t>南康市赣州南康市金鸡镇金鸡镇家具城博览中心1楼4号箱FTTB();</t>
  </si>
  <si>
    <t>南康市赣州南康市路福服装城台湾街FTTB(路福服装城明珠楼13号);</t>
  </si>
  <si>
    <t>南康市赣州南康市蓉江镇上坳里143号FTTB();</t>
  </si>
  <si>
    <t>南康市金赣北大道安居小区C2栋1单元();</t>
  </si>
  <si>
    <t>南康市文峰路城市酒店隔壁</t>
  </si>
  <si>
    <t>南康市金鸡镇金水路金水路金水路60号F(实际地址金河二路);</t>
  </si>
  <si>
    <t>南康市赣州南康市金鸡镇塔凹安置点2号箱FTTB();</t>
  </si>
  <si>
    <t>南康市赣州南康市金鸡镇阳光里小区光纤FTTH12#();</t>
  </si>
  <si>
    <t>南康市金桥路河边街商贸区金桥路万盛楼2单元(实际地址看守所旁);</t>
  </si>
  <si>
    <t>南康家具城床具中心（迎宾东大道252号沙县营养小吃）</t>
  </si>
  <si>
    <t>经核实，前台录错地址，己跟用户解释好重新录单后安装，用户认可</t>
  </si>
  <si>
    <t>南康市金赣北大道安居小区B2栋2单元();</t>
  </si>
  <si>
    <t>南康市赣州南康市蓉江镇蓉江东路蓉江东路222号FG();</t>
  </si>
  <si>
    <t>南康市赣州南康市蓉江镇蓉江镇东门北路136号后面FFTTB();</t>
  </si>
  <si>
    <t>南康市赣州南康市蓉江镇迎春路迎春路迎春路119号对面F(客家大排档);</t>
  </si>
  <si>
    <t>南康市赣州南康市蓉江镇蓉江镇旭山南路11号FTTB();</t>
  </si>
  <si>
    <t>南康市泰康东路河边街商贸区金鸡路139号();</t>
  </si>
  <si>
    <t>南康市泰康中路鑫安苑小区6栋3单元();</t>
  </si>
  <si>
    <t>南康市河边街蛇坑安置点蛇坑机房附近FTTB();</t>
  </si>
  <si>
    <t>南康市天马山大道塔凹安置点二期5-7排FTTH第五排第一栋();</t>
  </si>
  <si>
    <t>南康市金鸡镇东山南路和平大厦边上和平大厦和平大厦fg();</t>
  </si>
  <si>
    <t>南康市苏步东街南康市东老教育小区1号楼1单元106室</t>
  </si>
  <si>
    <t>南康市金鸡镇新塔凹二期第2排33号箱FTTB(实际地址塔凹三期);</t>
  </si>
  <si>
    <t>约下午处理</t>
  </si>
  <si>
    <t>南康市蓉江镇老国税局家属楼2#FTTB(联系13576778188);</t>
  </si>
  <si>
    <t>南康市60米大道南水60米大道52号(南水安置点);</t>
  </si>
  <si>
    <t>南康市赣州南康市金山路金山路金山路82号F(逸夫小学后面);</t>
  </si>
  <si>
    <t>南康市赣州南康市蓉江镇东门北路东门北路东门北路199号后面21号箱F();</t>
  </si>
  <si>
    <t>南康市赣州南康市泰康中路奎角上12号2号箱FTTB();</t>
  </si>
  <si>
    <t>南康市泰康中路南康市电信大楼小区电信局后奎角上13</t>
  </si>
  <si>
    <t>南康市河边街马草塘3号箱(马草塘);</t>
  </si>
  <si>
    <t>用户不在家</t>
  </si>
  <si>
    <t>南康市赣州南康市金鸡镇书香华庭FTTH小区3F();</t>
  </si>
  <si>
    <t>南康市赣州南康市河边街马草塘3号箱();</t>
  </si>
  <si>
    <t>南康市赣州南康市蓉江镇迎春路迎春路迎春路东门卫生所对面F();</t>
  </si>
  <si>
    <t>不接电话</t>
  </si>
  <si>
    <t>南康市赣州南康市金鸡镇塔凹3期安置点光纤FTTH4#();</t>
  </si>
  <si>
    <t>南康市赣州南康市光明家具城B区2栋FTTB();</t>
  </si>
  <si>
    <t>南康市东门北路东门北路小区108号();</t>
  </si>
  <si>
    <t>南康市泰康中路泰康中路小区三颗树漆后1单元();</t>
  </si>
  <si>
    <t>南康市赣州南康市金鸡镇金鸡镇国豪汽贸边上FTTB();</t>
  </si>
  <si>
    <t>南康市金山路金山路七色花幼儿园</t>
  </si>
  <si>
    <t>光猫亮红灯</t>
  </si>
  <si>
    <t>南康市赣州南康市河边街金城西一街9号();</t>
  </si>
  <si>
    <t>已处理，用户认可</t>
  </si>
  <si>
    <t>南康市赣州南康市金赣大道赣南卷烟厂公侧旁FTTB();</t>
  </si>
  <si>
    <t>南康市阳光康城FTTH小区16F();</t>
  </si>
  <si>
    <t>经核实，用户地址无PON口， 己解释好，用户认可。</t>
  </si>
  <si>
    <t>南康市泰康中路成衣市场小区布衣后面2号箱(档口1229);</t>
  </si>
  <si>
    <t>南康市赣州南康市潭口镇坞洋山老郭路口15号箱FTTB();</t>
  </si>
  <si>
    <t>南康市赣州南康市泰康中路食品城1栋FTTB(西二栋中单元601);</t>
  </si>
  <si>
    <t>超4小时时间</t>
  </si>
  <si>
    <t>宽带账号</t>
  </si>
  <si>
    <t>片区</t>
  </si>
  <si>
    <t>责任人</t>
  </si>
  <si>
    <t>南康</t>
  </si>
  <si>
    <t>刘金河</t>
  </si>
  <si>
    <t>南康市迎宾大道迎宾大道小区太子龙商务宾馆旁1单元();</t>
  </si>
  <si>
    <t>无本地故障电话</t>
  </si>
  <si>
    <t>家具城，坪岭</t>
  </si>
  <si>
    <t>刘发林</t>
  </si>
  <si>
    <t>南康市赣州南康市金鸡镇文峰酒店后面2号箱FTTB();</t>
  </si>
  <si>
    <t>卢致香</t>
  </si>
  <si>
    <t>南康市天马山大道城市广场颐园小区7栋3单元();</t>
  </si>
  <si>
    <t>刘东华</t>
  </si>
  <si>
    <t>南康市南康市麻双乡麻双乡废品站();</t>
  </si>
  <si>
    <t>乡镇</t>
  </si>
  <si>
    <t>赖恒福</t>
  </si>
  <si>
    <t>经检测，用户地址无信号覆盖不具备安装条件，己多次向用户解释，用户不认可，烦请省客服中心协助解释处理，谢谢！！</t>
  </si>
  <si>
    <t>朱伟伟</t>
  </si>
  <si>
    <t>南康市天马山大道塔凹安置点东方红幼儿园旁();</t>
  </si>
  <si>
    <t>用户6号才有时间同意先回单</t>
  </si>
  <si>
    <t>刘润平</t>
  </si>
  <si>
    <t>南康市迎宾东大道光明家具城小区商铺A区B5栋H箱();</t>
  </si>
  <si>
    <t>打完邹海平电话后就拨打10086</t>
  </si>
  <si>
    <t>谢志华</t>
  </si>
  <si>
    <t>南康市赣州南康市唐江镇唐南关爱畜牧药业边上FTTB();</t>
  </si>
  <si>
    <t>经检测，用户端路由器坏网络正常，已向用户解释好，用户认可</t>
  </si>
  <si>
    <t>接通后挂机不配合回访</t>
  </si>
  <si>
    <t>李育荣</t>
  </si>
  <si>
    <t>承诺上门但未及时处理</t>
  </si>
  <si>
    <t>南康市赣州南康市金山路金山路96号();</t>
  </si>
  <si>
    <t>打了离职人员电话</t>
  </si>
  <si>
    <t>邹茂华</t>
  </si>
  <si>
    <t>南康市南水南水安置点第1栋()@</t>
  </si>
  <si>
    <t>郑德娣</t>
  </si>
  <si>
    <t>南康市金鸡路73号();</t>
  </si>
  <si>
    <t>只有离职人员电话</t>
  </si>
  <si>
    <t>赖日英</t>
  </si>
  <si>
    <t>南康市赣州南康市阳光康城FTTH小区11F();</t>
  </si>
  <si>
    <t>用户名片丢失</t>
  </si>
  <si>
    <t>袁太军</t>
  </si>
  <si>
    <t>谢家东</t>
  </si>
  <si>
    <t>南康市天马山大道廉租房小区A7栋2单元();</t>
  </si>
  <si>
    <t>黄爱民</t>
  </si>
  <si>
    <t>黄燕</t>
  </si>
  <si>
    <t>南康市赣州南康市金鸡镇南水挹翠路180号对面1号箱</t>
  </si>
  <si>
    <t>谢康</t>
  </si>
  <si>
    <t>南康市赣州南康市唐江镇水晶之恋8号箱FTTB();</t>
  </si>
  <si>
    <t>经检测，用户端路由器坏网络正常，己建议用户更换路由器，用户认可</t>
  </si>
  <si>
    <t>刘维洲</t>
  </si>
  <si>
    <t>南康市金水路河边街商贸区金水路锦江楼1单元;</t>
  </si>
  <si>
    <t>罗载龙</t>
  </si>
  <si>
    <t>南康市龙岭镇龙岭工业园东区龙岭工业园东区()@</t>
  </si>
  <si>
    <t>胡化青</t>
  </si>
  <si>
    <t>李明华</t>
  </si>
  <si>
    <t>南康市泰康中路泰康中路小区奎角上72号();</t>
  </si>
  <si>
    <t>经检测，用户端电脑故障网络正常，己跟用户解释好，用户认可</t>
  </si>
  <si>
    <t>廖清华</t>
  </si>
  <si>
    <t>光缆断导致</t>
  </si>
  <si>
    <t>钟晓飞</t>
  </si>
  <si>
    <t>南康市金鸡路金鸡路326号();</t>
  </si>
  <si>
    <t>经检测，用户室内线水晶头松动，经更换水晶头后网络恢复正常，用户认可。</t>
  </si>
  <si>
    <t>30号打了方林电话未上门处理</t>
  </si>
  <si>
    <t>朱毅</t>
  </si>
  <si>
    <t>南康市天马山大道塔凹安置点3排头上B3箱();</t>
  </si>
  <si>
    <t>刘淑琴</t>
  </si>
  <si>
    <t>南康市天马山大道廉租房小区廉租房二期(实际地址书香华庭);</t>
  </si>
  <si>
    <t>严来国</t>
  </si>
  <si>
    <t>南康市赣州南康市金鸡镇塔凹三期FTTH小区27F();</t>
  </si>
  <si>
    <t>用户电话无法接通</t>
  </si>
  <si>
    <t>刘芙蓉</t>
  </si>
  <si>
    <t>南康市金鸡镇芙蓉新城小区FTTH光纤单元13(芙蓉新城慧蓉13座302);</t>
  </si>
  <si>
    <t>打了离职人员电话关机</t>
  </si>
  <si>
    <t>肖路琴</t>
  </si>
  <si>
    <t>胡雪荣</t>
  </si>
  <si>
    <t>罗福英</t>
  </si>
  <si>
    <t>卢敏</t>
  </si>
  <si>
    <t>廖光维</t>
  </si>
  <si>
    <t>刘建军</t>
  </si>
  <si>
    <t>南康市金鸡镇金鸡镇金河二路105号FTTB()@</t>
  </si>
  <si>
    <t>经核实，因用户前期没时间己撤单，现己告知用户重新录单后安装，用户认可。HITV故障，请派往自有业务--互联网电视--使用类，非宽带故障投诉。请省客服核实并更改投诉类型，谢谢！</t>
  </si>
  <si>
    <t>黄小丽</t>
  </si>
  <si>
    <t>朱运红</t>
  </si>
  <si>
    <t>南康市赣州南康市接官亭光纤FTTH1();</t>
  </si>
  <si>
    <t>邱平香</t>
  </si>
  <si>
    <t>南康市南康市城市广场城市广场景园小区()@</t>
  </si>
  <si>
    <t>经核实，用户反应在前台办理了HITV业务，我处系统无受理工单无法安装，己向用户解释好办理后安装，用户认可，HITV故障，请派往自有业务--互联网电视--使用类，非宽带故障投诉。请省客服核实并更改投诉类型，谢谢！</t>
  </si>
  <si>
    <t>熊振环</t>
  </si>
  <si>
    <t>南康市蓉江镇蓉江东路蓉江东路193号后F();</t>
  </si>
  <si>
    <t>有联系号码没打</t>
  </si>
  <si>
    <t>赖金才</t>
  </si>
  <si>
    <t>章贡区市区栎木坑栎木坑1栋(实际地址文峰路);</t>
  </si>
  <si>
    <t>肖建华</t>
  </si>
  <si>
    <t>南康市赣州南康市潭口镇杜田生小区8号箱FTTB();</t>
  </si>
  <si>
    <t>谢华彬</t>
  </si>
  <si>
    <t>南康市赣州南康市金鸡镇塔凹三期FTTH小区8F();</t>
  </si>
  <si>
    <t>蔡叙德</t>
  </si>
  <si>
    <t>南康市金鸡镇塔凹安置点定福超市后面34号箱FTTB();</t>
  </si>
  <si>
    <t>吴俊</t>
  </si>
  <si>
    <t>南康市金鸡镇金鸡镇南水周屋安置点FTTB(联系电话：13632938670)@</t>
  </si>
  <si>
    <t>邱水林</t>
  </si>
  <si>
    <t>南康市凤岗镇凤岗北街酒店33号36号箱FTTB();</t>
  </si>
  <si>
    <t>谢少卿</t>
  </si>
  <si>
    <t>南康市迎宾大道恒辉大景城小区1栋2单元9楼(实际地址大名城)@</t>
  </si>
  <si>
    <t>张香</t>
  </si>
  <si>
    <t>申小艳</t>
  </si>
  <si>
    <t>南康市赣州南康市潭口镇猪条行6号FTTB();</t>
  </si>
  <si>
    <t>经核实，营业厅未及时录单并录错地址导致，用户反应是中秋前办理的宽带，营业厅5号16：58分才录单且地址录错导致撤单，实际地址在潭口镇录到市区了，现营业厅己重新录单并己安装好，用户认可，非未及时安装投诉，烦请省客服核实后更改投诉类型，谢谢！！</t>
  </si>
  <si>
    <t>刘传葵</t>
  </si>
  <si>
    <t>南康市太窝乡太窝村通无线宽带（WBS）太窝村();</t>
  </si>
  <si>
    <t>朱兆平</t>
  </si>
  <si>
    <t>南康市龙回镇乡满楼();</t>
  </si>
  <si>
    <t>奚光旺</t>
  </si>
  <si>
    <t>经检测，用户办理的是50M宽带，经测试网速正常，已跟用户解释，用户认可。</t>
  </si>
  <si>
    <t>谭武彬</t>
  </si>
  <si>
    <t>南康市赣州南康市家具城一期一楼 FTTB();</t>
  </si>
  <si>
    <t>经检测，设备未上反向供电模块，经更换后网络恢复正常</t>
  </si>
  <si>
    <t>有72名片没打</t>
  </si>
  <si>
    <t>宋永雀</t>
  </si>
  <si>
    <t>南康市赣州南康市金鸡镇东山南路东山南路145号FG();实际地址和平大厦</t>
  </si>
  <si>
    <t>有离职师傅电话</t>
  </si>
  <si>
    <t>陈明航</t>
  </si>
  <si>
    <t>名片丢失</t>
  </si>
  <si>
    <t>杨金梅</t>
  </si>
  <si>
    <t>有打7210086，师傅上门未处理好</t>
  </si>
  <si>
    <t>陈绍波</t>
  </si>
  <si>
    <t>经检测，箱体设备坏死，已更换后网络恢复正常，用户认可</t>
  </si>
  <si>
    <t>叶春</t>
  </si>
  <si>
    <t>南康市赣州南康市金鸡镇东山南路福服装城明珠楼B栋3楼FTTB();</t>
  </si>
  <si>
    <t>吉庆升</t>
  </si>
  <si>
    <t>南康市323国道岭背路岭背路37号(岭背路41号)@</t>
  </si>
  <si>
    <t>曾凡金</t>
  </si>
  <si>
    <t>南康市赣州南康市金鸡镇金鸡镇东山南路213号旁FTTB(东山南路208号);</t>
  </si>
  <si>
    <t>谭华东</t>
  </si>
  <si>
    <t>南康市迎宾大道迎宾苑小区2栋1号箱();</t>
  </si>
  <si>
    <t>王刚</t>
  </si>
  <si>
    <t>南康市金赣西大道芙蓉花园小区B栋3单元(芙蓉大道苏馨园小区B6栋2单元601号)@</t>
  </si>
  <si>
    <t>吴剑峰</t>
  </si>
  <si>
    <t>南康市赣州南康市金鸡镇挹翠路挹翠路南水龙珠房49号设备箱F();实际地址塔凹</t>
  </si>
  <si>
    <t>南水龙珠房移机塔凹二期四排，经过现场核实，确实无法安装，端口满，以和用户解释，用户同意到期再销户</t>
  </si>
  <si>
    <t>黄炫斌</t>
  </si>
  <si>
    <t>打完10086后才打工作人员电话</t>
  </si>
  <si>
    <t>余海兵</t>
  </si>
  <si>
    <t>南康市泰康东路河边街商贸区金山路168号()@</t>
  </si>
  <si>
    <t>欧阳镇</t>
  </si>
  <si>
    <t>朱美？</t>
  </si>
  <si>
    <t>南康市迎宾大道恒辉大景城5栋3单元()@</t>
  </si>
  <si>
    <t>经检测，用户端路由器在房间相隔客厅有一段距离己向用户解释好，用户认可。HITV故障，请派往自有业务--互联网电视--使用类，非宽带故障投诉。请省客服核实并更改投诉类型，谢谢！</t>
  </si>
  <si>
    <t>洪瑞波</t>
  </si>
  <si>
    <t>陈元龙</t>
  </si>
  <si>
    <t>南康市南康市唐江镇新街上唐江庄稼村委会对面家属房();</t>
  </si>
  <si>
    <t>经检测，用户改了宽带密码未设置路由器，经重新设置后网络恢复，用户认可</t>
  </si>
  <si>
    <t>郭隆锋</t>
  </si>
  <si>
    <t>南康市泰康西路南康市老市委小区1号楼1单元104室();</t>
  </si>
  <si>
    <t>8号打了方林电话未上门处理</t>
  </si>
  <si>
    <t>张海云</t>
  </si>
  <si>
    <t>钟芳珍</t>
  </si>
  <si>
    <t>打了7210086工作人员联系用户电话无人接听</t>
  </si>
  <si>
    <t>刘光玉</t>
  </si>
  <si>
    <t>南康市南康潭口镇沙树村沙树村2栋();</t>
  </si>
  <si>
    <t>董小华</t>
  </si>
  <si>
    <t>南康市赣州南康市朱坊乡开发区前排4号箱FTTB();</t>
  </si>
  <si>
    <t>经检测，线路故障，经维护后网络恢复正常，用户认可</t>
  </si>
  <si>
    <t>钟丽</t>
  </si>
  <si>
    <t>张可雄</t>
  </si>
  <si>
    <t>南康市南康浮石乡浮石信用社(15879734488);</t>
  </si>
  <si>
    <t>经检测，用户端路由器问题，己建议用户更换，用户认可。</t>
  </si>
  <si>
    <t>刘海燕</t>
  </si>
  <si>
    <t>南康市赣州南康市蓉江镇龙事达小区B栋1单元FTTB();</t>
  </si>
  <si>
    <t>彭燕华</t>
  </si>
  <si>
    <t>吴其相</t>
  </si>
  <si>
    <t>南康市金赣西大道芙蓉花园小区B栋2单元(实际地址名特优)@</t>
  </si>
  <si>
    <t>经核实，用户家宽带已经安装好，因用户未及时购买路由器，导致HITV使用不了，已跟用户解释，用户认可，现已安装好，烦请核实。HITV未安装，请派往自有业务--互联网电视--开通受理类。非未及时安装类投诉。</t>
  </si>
  <si>
    <t>王宝生</t>
  </si>
  <si>
    <t>南康市蓝田大道名特优小区财富港11楼(实际地址城市壹号);</t>
  </si>
  <si>
    <t>罗婷婷</t>
  </si>
  <si>
    <t>南康市宝林路南康市中心农贸市场小区南区1单元();</t>
  </si>
  <si>
    <t>赖庆明</t>
  </si>
  <si>
    <t>南康市蓝田大道新康中安置点民房1单元();</t>
  </si>
  <si>
    <t>经核实，用户网络正常想一个宽带帐号两个地方随时拨号，己建议用户办理移机，用户认可</t>
  </si>
  <si>
    <t>袁翔</t>
  </si>
  <si>
    <t>南康市泰康东路南康市商贸城小区金城西二街11号();</t>
  </si>
  <si>
    <t>陈飞者</t>
  </si>
  <si>
    <t>南康市南康十八塘乡十八塘乡陈飞陶瓷旁边()@</t>
  </si>
  <si>
    <t>经检测，用户端机顶盒死机，经重启后网络恢复正常，用户认可请派往自有业务--互联网电视--使用类，非宽带故障投诉。请省客服核实并更改投诉类型，谢谢</t>
  </si>
  <si>
    <t>彭俊</t>
  </si>
  <si>
    <t>廖伟飞</t>
  </si>
  <si>
    <t>申继超</t>
  </si>
  <si>
    <t>南康市南康潭口镇金石小区金石大道139号小区2栋B单元();</t>
  </si>
  <si>
    <t>王命宝</t>
  </si>
  <si>
    <t>南康市赣州南康市金鸡镇工业大道坪岭安置点文峰酒店FTTB();</t>
  </si>
  <si>
    <t>曾庆伶</t>
  </si>
  <si>
    <t>南康市南康浮石乡庭记饭店(曾庆伶家);</t>
  </si>
  <si>
    <t>谢仙亮</t>
  </si>
  <si>
    <t>南康市金鸡镇巴黎大厦后面3排3栋F(实际地址夜市街米兰婚纱);</t>
  </si>
  <si>
    <t>肖六斤</t>
  </si>
  <si>
    <t>南康市蓝田大道大名城小区7栋2单元()@</t>
  </si>
  <si>
    <t>经核实，用户反应自己己办理机顶盒但前台未录单，现用户己到营业厅重新录好单并己安装好，用户认可，HITV未安装，请派往自有业务--互联网电视--开通受理类。非未及时安装类投诉。</t>
  </si>
  <si>
    <t>刘斌</t>
  </si>
  <si>
    <t>南康市赣州南康市唐江镇唐江石塘营业厅();</t>
  </si>
  <si>
    <t>曾志良</t>
  </si>
  <si>
    <t>07977896598</t>
  </si>
  <si>
    <t>南康市南水幼稚园旁慧民超市一楼(南水大道瑞丰花园);</t>
  </si>
  <si>
    <t>经检测，用户端路由器问题网络正常，己向用户解释好，用户认可</t>
  </si>
  <si>
    <t>谭广林</t>
  </si>
  <si>
    <t>揭海欧</t>
  </si>
  <si>
    <t>南康市金鸡镇家具中心市场光纤小区90#(中心市场1楼B10号);</t>
  </si>
  <si>
    <t>施心燕</t>
  </si>
  <si>
    <t>南康市金鸡镇名品家具批发中心光纤小区7F();</t>
  </si>
  <si>
    <t>袁薇</t>
  </si>
  <si>
    <t>南康市金鸡镇家具中心市场光纤小区1#();</t>
  </si>
  <si>
    <t>朱金敏</t>
  </si>
  <si>
    <t>曾庆飞</t>
  </si>
  <si>
    <t>钟小芳</t>
  </si>
  <si>
    <t>蒋晓莲</t>
  </si>
  <si>
    <t>南康市接官亭蓝波湾时尚酒店附近();</t>
  </si>
  <si>
    <t>经核实，用户地址无资源覆盖不具备安装条件，已向用户解释好，用户认可</t>
  </si>
  <si>
    <t>朱晓秋</t>
  </si>
  <si>
    <t>南康市赣州南康市蓝田二路25号后面FTTB();</t>
  </si>
  <si>
    <t>范德权</t>
  </si>
  <si>
    <t>南康市康信路南康市路福服装城小区宁波街后面();</t>
  </si>
  <si>
    <t>用户下午才有时间，同意先回单</t>
  </si>
  <si>
    <t>陈丹霞</t>
  </si>
  <si>
    <t>南康市旭山南路南康市工商银行小区3号楼1单元103室();</t>
  </si>
  <si>
    <t>经核实，用户续费前台录错单导致，经重新录单开通后网络恢复正常，用户认可</t>
  </si>
  <si>
    <t>谢源</t>
  </si>
  <si>
    <t>南康市赣州南康市金鸡东口坪塘WBS1(石塘村WBS);</t>
  </si>
  <si>
    <t>经检测，无线设备问题，已更换后网络恢复正常，用户认可</t>
  </si>
  <si>
    <t>温花香</t>
  </si>
  <si>
    <t>南康市金山路金山路149号();</t>
  </si>
  <si>
    <t>用户打过工作人员电话未上门处理，但是不愿提供号码</t>
  </si>
  <si>
    <t>黄素平</t>
  </si>
  <si>
    <t>南康市南康市龙岭镇清华手机超市();</t>
  </si>
  <si>
    <t>经核实，用户办理的20M宽带系统未同步，经上报县公司处理后恢复正常，用户认可</t>
  </si>
  <si>
    <t>习惯性拔打10086</t>
  </si>
  <si>
    <t>赖训华</t>
  </si>
  <si>
    <t>南康市金赣西大道芙蓉花园小区A栋2单元();</t>
  </si>
  <si>
    <t>刘康</t>
  </si>
  <si>
    <t>经检测，用户端网线未插好，经维护后网络恢复正常，用户认可</t>
  </si>
  <si>
    <t>谭礼强</t>
  </si>
  <si>
    <t>肖龙芳</t>
  </si>
  <si>
    <t>南康市金鸡镇泓泰家具城E3光纤小区24F(联系15079608088);</t>
  </si>
  <si>
    <t>打完10086后拨打7210086</t>
  </si>
  <si>
    <t>谭文双</t>
  </si>
  <si>
    <t>南康市天马山大道塔凹安置点A2栋()@</t>
  </si>
  <si>
    <t>谢辉阳</t>
  </si>
  <si>
    <t>南康市赣州南康市锦绣城小区4栋1单元FTTB();</t>
  </si>
  <si>
    <t>卢铁城</t>
  </si>
  <si>
    <t>南康市泰康东路六中小区南康市泰康东路六中对面检查院后面4#();</t>
  </si>
  <si>
    <t>邱燕</t>
  </si>
  <si>
    <t>光缆割接导致</t>
  </si>
  <si>
    <t>黄泽清</t>
  </si>
  <si>
    <t>南康市赣州南康市上蓝路上蓝路上蓝路15号();</t>
  </si>
  <si>
    <t>赖华良</t>
  </si>
  <si>
    <t>南康市迎宾东大道家具城小区红绿灯旁仁青小区();</t>
  </si>
  <si>
    <t>刘勇</t>
  </si>
  <si>
    <t>南康市龙岭镇李家山安置点15号箱FTTB(南康市龙岭西区李有山安置点);</t>
  </si>
  <si>
    <t>打过工作人员电话说自己之前只是临时接管的，用户无法提供号码</t>
  </si>
  <si>
    <t>冯为林</t>
  </si>
  <si>
    <t>南康市三江乡南坑村();</t>
  </si>
  <si>
    <t>经核实，用户地址无资源覆盖不具备安装条件，已跟用户解释，用户不认可，烦请省客服中心协助解释处理，谢谢！</t>
  </si>
  <si>
    <t>余先楷 (z)</t>
  </si>
  <si>
    <t>南康市蓉江镇蓉江东路蓉江东路179F();</t>
  </si>
  <si>
    <t>赖敏生</t>
  </si>
  <si>
    <t>南康市苏步东街南康市东街万顺小区;</t>
  </si>
  <si>
    <t>明玉城</t>
  </si>
  <si>
    <t>谢英英</t>
  </si>
  <si>
    <t>南康市赣州南康市唐江镇唐江中学F1FFTTB(唐江 唐江中</t>
  </si>
  <si>
    <t>陈功荣</t>
  </si>
  <si>
    <t>南康市南康潭口镇东广场江海楼上楼();</t>
  </si>
  <si>
    <t>经检测，用户办理的是4M宽带，经测试网速正常，已跟用户解释，用户认可。</t>
  </si>
  <si>
    <t>林远平</t>
  </si>
  <si>
    <t>南康市金赣西大道芙蓉安置点蓉江派出所车库对面1单元()@</t>
  </si>
  <si>
    <t>邓海平</t>
  </si>
  <si>
    <t>南康市龙岭镇龙岭镇向阳卫生所1号箱FTTB();</t>
  </si>
  <si>
    <t>经检测，网线被车挂断，经重新接好后网络恢复正常，用户认可</t>
  </si>
  <si>
    <t>南康市金鸡镇东山南路东山南路145号FG(实际地址和平大厦);</t>
  </si>
  <si>
    <t>刘小文</t>
  </si>
  <si>
    <t>南康市迎宾大道蛇坑光纤FTTH16#(联系18370710698);</t>
  </si>
  <si>
    <t>一直联系不上己回单</t>
  </si>
  <si>
    <t>曹北秀</t>
  </si>
  <si>
    <t>南康市金水路95号();</t>
  </si>
  <si>
    <t>吴忠文</t>
  </si>
  <si>
    <t>南康市蓉江镇岭背路岭背路岭背路37号F();</t>
  </si>
  <si>
    <t>周书挺</t>
  </si>
  <si>
    <t>南康市南康市凤岗镇凤岗镇车站旁（迎宾大道38号）();</t>
  </si>
  <si>
    <t>经检测，网线连接电脑网络正常路由器问题，己建议用户更换，用户认可</t>
  </si>
  <si>
    <t>伍玉平</t>
  </si>
  <si>
    <t>南康市英才路佳和欧陆经典小区2栋2单元(实际地址金水路);</t>
  </si>
  <si>
    <t>割接导致</t>
  </si>
  <si>
    <t>刘小健</t>
  </si>
  <si>
    <t>南康市赣州南康市河边街金山路82号FTTB();</t>
  </si>
  <si>
    <t>袁文华</t>
  </si>
  <si>
    <t>南康市赣州南康市隆木乡隆木福田基站WBS1();</t>
  </si>
  <si>
    <t>王祥英</t>
  </si>
  <si>
    <t>南康市赣州南康市蓉江镇塔凹塔凹廉租房11栋3单元F();</t>
  </si>
  <si>
    <t>蓝旦</t>
  </si>
  <si>
    <t>经检测，用户宽带密码错误，经更改后网络恢复正常，用户不认可</t>
  </si>
  <si>
    <t>廖继亮</t>
  </si>
  <si>
    <t>经检测，用户端电视播放器卡，己解释好用户认可</t>
  </si>
  <si>
    <t>曾日湖</t>
  </si>
  <si>
    <t>谢翔</t>
  </si>
  <si>
    <t>南康市赣州南康市泰康中路奎角上13号FTTB();</t>
  </si>
  <si>
    <t>刘昇宝</t>
  </si>
  <si>
    <t>南康市赣州南康市镜坝镇镜坝工业园西区F18f();</t>
  </si>
  <si>
    <t>经联系，用户是因为手机停机，导致上不了网，已叫用户去厅店办理，用户认可！</t>
  </si>
  <si>
    <t>客户打10086咨询手机停机是否会导致宽带上不了网</t>
  </si>
  <si>
    <t>有联系号码不打，习惯性拔打10086</t>
  </si>
  <si>
    <t>张高林</t>
  </si>
  <si>
    <t>南康市赣州南康市金鸡镇金鸡镇联想电脑联想电脑();蓉江东路246号</t>
  </si>
  <si>
    <t>陈太金</t>
  </si>
  <si>
    <t>刘平平</t>
  </si>
  <si>
    <t>南康市赣州南康市金鸡镇南水巴黎大厦后面边长FTTB</t>
  </si>
  <si>
    <t>罗强</t>
  </si>
  <si>
    <t>南康市迎宾大道迎宾大道小区50号();实际地址   商贸城  小燕子幼儿园</t>
  </si>
  <si>
    <t>谢春云</t>
  </si>
  <si>
    <t>南康市赣州南康市龙岭镇板材城华中光纤FTTH6#(南康区龙岭西区板材城华中4栋111号);</t>
  </si>
  <si>
    <t>李祖龙</t>
  </si>
  <si>
    <t>经联系，用户已经叫他朋友帮忙处理好了，无需上门处理</t>
  </si>
  <si>
    <t>刘小亮</t>
  </si>
  <si>
    <t>不是本人使用，用户也不清楚</t>
  </si>
  <si>
    <t>明雨民</t>
  </si>
  <si>
    <t>有打7210086电话，但因为客户的手机设置了来电限制，我们工作人员一直未联系上</t>
  </si>
  <si>
    <t>刘金梅</t>
  </si>
  <si>
    <t>南康市赣州南康市蓉江镇康蓉花园小区2栋FTTB(1栋1单元701室);</t>
  </si>
  <si>
    <t>陈福香</t>
  </si>
  <si>
    <t>南康市金鸡镇挹翠路挹翠路南水龙珠房49号设备箱F()@</t>
  </si>
  <si>
    <t>梁浩</t>
  </si>
  <si>
    <t>南康市泰康东路南康市聆江花园小区F栋1单元();</t>
  </si>
  <si>
    <t>用户中午才有时间，同意先回单</t>
  </si>
  <si>
    <t>董家飞</t>
  </si>
  <si>
    <t>南康市赣州南康市坪岭坪岭马草塘1号箱();</t>
  </si>
  <si>
    <t>刘丙香</t>
  </si>
  <si>
    <t>刘聪</t>
  </si>
  <si>
    <t>南康市泰康西路南康市乡镇企业局小区西门菜市场1单元</t>
  </si>
  <si>
    <t>工作人员上门处理过未处理好</t>
  </si>
  <si>
    <t>王齐文</t>
  </si>
  <si>
    <t>南康市赣州南康市大名城小区4栋15楼FTTB();</t>
  </si>
  <si>
    <t>经检测，用户端路由器坏网络正常，己建议用户更换，用户认可</t>
  </si>
  <si>
    <t>昨天安装好的一直用不了，几次上门未处理好</t>
  </si>
  <si>
    <t>10086客服回访用户时派的单</t>
  </si>
  <si>
    <t>康芳吉</t>
  </si>
  <si>
    <t>南康市天马山大道塔凹安置点A1栋C4箱();</t>
  </si>
  <si>
    <t>何国华</t>
  </si>
  <si>
    <t>南康市南康市浮石乡伟伟平价超市();</t>
  </si>
  <si>
    <t>朱生慧</t>
  </si>
  <si>
    <t>邹晓玲</t>
  </si>
  <si>
    <t>南康市赣州南康市龙岭镇龙岭镇营业厅内营业厅内();</t>
  </si>
  <si>
    <t>南康市赣州南康市金鸡镇东城名苑光纤小区5F();</t>
  </si>
  <si>
    <t>邱贻林</t>
  </si>
  <si>
    <t>南康市夜市南街夜市南街小区海尔专卖店后();</t>
  </si>
  <si>
    <t>李干辉</t>
  </si>
  <si>
    <t>南康市龙岭镇龙岭镇金桥小区北东三单元2楼FTTB();</t>
  </si>
  <si>
    <t>兰宁</t>
  </si>
  <si>
    <t>南康市蓝田大道蓝田安置点上蓝路2号(101号);</t>
  </si>
  <si>
    <t>张新丽</t>
  </si>
  <si>
    <t>南康市金鸡镇塔凹一期一到四排光纤FTTH101#箱();</t>
  </si>
  <si>
    <t>经检测，用户端内线故障，经维护后网络恢复正常，用户认可</t>
  </si>
  <si>
    <t>洪帅</t>
  </si>
  <si>
    <t>南康市天马山大道塔凹安置点新东方幼儿园(塔凹二期);</t>
  </si>
  <si>
    <t>曹芳忠</t>
  </si>
  <si>
    <t>南康市龙岭镇西区安置点11号箱FTTB(龙岭西区公租房C区6栋四单元604);</t>
  </si>
  <si>
    <t>邱崇伟</t>
  </si>
  <si>
    <t>南康市赣州南康市蓉江镇西门菜市场3#FTTB(西门村砂子岭第五组9号);</t>
  </si>
  <si>
    <t>郭秀珍</t>
  </si>
  <si>
    <t>经检测，线路故障，经重新拉线后网络恢复正常，用户认可</t>
  </si>
  <si>
    <t>王家发</t>
  </si>
  <si>
    <t>周春莲</t>
  </si>
  <si>
    <t>南康市赣州南康市金鸡镇东山北路41号FTTB();</t>
  </si>
  <si>
    <t>经检测，室外网线被剪，经重新接好后网络恢复正常，用户认可</t>
  </si>
  <si>
    <t>张祖春</t>
  </si>
  <si>
    <t>南康市蓝田大道蓝田花园小区3栋4单元()@</t>
  </si>
  <si>
    <t>周秋英</t>
  </si>
  <si>
    <t>南康市南康市潭口镇玉潭大道潭口中学门口旁();</t>
  </si>
  <si>
    <t>经检测，用户端电脑故障网络正常，己解释好，用户认可</t>
  </si>
  <si>
    <t>卢普康</t>
  </si>
  <si>
    <t>南康市赣州南康市唐江镇欧景城小区6号楼1单元FG();</t>
  </si>
  <si>
    <t>曹毅</t>
  </si>
  <si>
    <t>南康市赣州南康市金鸡镇南水建设大厦10号箱FTTB();</t>
  </si>
  <si>
    <t>有72名片忘记打</t>
  </si>
  <si>
    <t>谢春燕</t>
  </si>
  <si>
    <t>南康市赣州南康市金鸡镇金鸡镇新塔凹安置点4排光交箱处FTTB(联系15297887828);</t>
  </si>
  <si>
    <t>余丽</t>
  </si>
  <si>
    <t>南康市赣州南康市金鸡镇恒辉大景城6栋1单元FTTB();</t>
  </si>
  <si>
    <t>朱新宇</t>
  </si>
  <si>
    <t>南康市泰康中路南康市食品城小区3号楼2单元203室();</t>
  </si>
  <si>
    <t>经检测，设备割接导致，经维护后网络恢复正常，用户认可</t>
  </si>
  <si>
    <t>魏崇明</t>
  </si>
  <si>
    <t>南康市赣州南康市凤岗镇心语通讯40号FTTB();</t>
  </si>
  <si>
    <t>张丹红</t>
  </si>
  <si>
    <t>南康市赣州南康市金鸡镇金赣大道府后路安置点18#(FTTH)(西门坝15);</t>
  </si>
  <si>
    <t>邱海明</t>
  </si>
  <si>
    <t>南康市赣州南康市路福服装城北区8栋FTTB();</t>
  </si>
  <si>
    <t>肖春梅</t>
  </si>
  <si>
    <t>南康市英才路佳和欧陆经典小区9栋1单元(实际地址佳和睿智居9栋1101号);</t>
  </si>
  <si>
    <t>吴青姝</t>
  </si>
  <si>
    <t>南康市赣州南康市蓉江镇蓉江镇苏步东街绿子巷6号对面FTTB();</t>
  </si>
  <si>
    <t>刘峰</t>
  </si>
  <si>
    <t>南康市赣州南康市阳光康城FTTH小区17F(阳光康城17栋二单元806);</t>
  </si>
  <si>
    <t>经检测，光猫电源故障，经维护后网络恢复正常，用户认可</t>
  </si>
  <si>
    <t>李金</t>
  </si>
  <si>
    <t>南康市康信路东山南路136号()@</t>
  </si>
  <si>
    <t>肖付尧</t>
  </si>
  <si>
    <t>南康市赣州南康市潭口镇街上街上潭口朝阳路11号F()@</t>
  </si>
  <si>
    <t>谢世洋</t>
  </si>
  <si>
    <t>南康市南水南水巴黎大厦面第2排3号箱();</t>
  </si>
  <si>
    <t>刘华</t>
  </si>
  <si>
    <t>经检测，用户网络正常电脑连接不到无线信号，经接根短接线后网络恢复正常，用户认可</t>
  </si>
  <si>
    <t>赖路聪</t>
  </si>
  <si>
    <t>南康市金水路122号();</t>
  </si>
  <si>
    <t>刘事和</t>
  </si>
  <si>
    <t>赣州南康市;康中安置点-刘事和-13970733354-刘波涛</t>
  </si>
  <si>
    <t>曾辉</t>
  </si>
  <si>
    <t>南康市夜市南街南康市接官亭小区A栋2单元(夜市南街赣州银行对面);</t>
  </si>
  <si>
    <t>黄河</t>
  </si>
  <si>
    <t>南康市金桥路41号后(实际地址服装城红果果幼儿园旁);</t>
  </si>
  <si>
    <t>曾祥伟</t>
  </si>
  <si>
    <t>南康市蓝田大道蓝田安置点蓝田二路冯起林诊所后1单元();</t>
  </si>
  <si>
    <t>联系了陈华平未上门处理</t>
  </si>
  <si>
    <t>欧阳小勇</t>
  </si>
  <si>
    <t>南康市大坪乡大坪村农贸市场边上</t>
  </si>
  <si>
    <t>经核实，用户是咨询宽带是否能迁移至大坪农贸市场但未办理迁移手续，己建议用户至营业厅办理后上门安装，用户认可</t>
  </si>
  <si>
    <t>王新华</t>
  </si>
  <si>
    <t>经检测，尾纤被老鼠咬断，经维护后恢复正常，用户认可</t>
  </si>
  <si>
    <t>李鑫</t>
  </si>
  <si>
    <t>南康市金鸡镇光明家具城3－5楼商务中心光纤小区4F();</t>
  </si>
  <si>
    <t>经检测，用户端网络正常，用户反应光纤线不够长，已建议用户加长网线，用户认可</t>
  </si>
  <si>
    <t>黄路招</t>
  </si>
  <si>
    <t>经检测，用户端路由器未插电源，经维护后网络恢复正常，用户认可</t>
  </si>
  <si>
    <t>联系了工作人员称自己休息，用户不愿提供号码</t>
  </si>
  <si>
    <t>方彬</t>
  </si>
  <si>
    <t>南康市迎宾东大道光明家具城小区商务大厦13层();</t>
  </si>
  <si>
    <t>经检测，用户端网络正常，不知道无线名称和密码，己解释好，用户认可</t>
  </si>
  <si>
    <t>何小红</t>
  </si>
  <si>
    <t>南康市赣州南康市金鸡镇城市广场景园FTTH小区22F()@</t>
  </si>
  <si>
    <t>曾庆海</t>
  </si>
  <si>
    <t>南康市南山大道御龙城小区(10栋909);</t>
  </si>
  <si>
    <t>丁雪华</t>
  </si>
  <si>
    <t>南康市工业大道坪岭安置点坪岭安置点嘉乐惠超市();</t>
  </si>
  <si>
    <t>彭燕</t>
  </si>
  <si>
    <t>南康市蓝田大道蓝田安置点上蓝路95号(上蓝路103号金鑫汽车维修中心);</t>
  </si>
  <si>
    <t>经检测，用户端电脑故障网络正常，己向用户解释好，用户认可</t>
  </si>
  <si>
    <t>巫小燕</t>
  </si>
  <si>
    <t>南康市蓉江镇迎春路迎春路119号对面();</t>
  </si>
  <si>
    <t>陈小建</t>
  </si>
  <si>
    <t>南康市金鸡镇五星公馆三期光纤FTTH15#();</t>
  </si>
  <si>
    <t>联系了工作人员电话无人接听</t>
  </si>
  <si>
    <t>黄红英</t>
  </si>
  <si>
    <t>南康市英才路锦绣城FTTH小区锦绣城FTTH小区28栋();</t>
  </si>
  <si>
    <t>刘会春</t>
  </si>
  <si>
    <t>南康市金鸡镇南水村坊安置点光纤FTTH21#();</t>
  </si>
  <si>
    <t>钟雪梅</t>
  </si>
  <si>
    <t>南康市赣州南康市金鸡镇家具城一期光纤1#();</t>
  </si>
  <si>
    <t>经检测，用户端路由器未设置，经重新设置后网络恢复正常，用户认可</t>
  </si>
  <si>
    <t>张平莲</t>
  </si>
  <si>
    <t>南康市天马山大道新塔凹安置点小区新塔凹第5排北();</t>
  </si>
  <si>
    <t>经检测，用户端电脑问题测试网速正常，己向用户解释好，用户认可</t>
  </si>
  <si>
    <t>钟庆升</t>
  </si>
  <si>
    <t>南康市康信路南康市路福服装城小区台湾街1单元();</t>
  </si>
  <si>
    <t>李陶君</t>
  </si>
  <si>
    <t>南康市河边街南康市河边街马草塘小区南面3#();</t>
  </si>
  <si>
    <t>赵云山</t>
  </si>
  <si>
    <t>南康市蓉江镇南水龙珠坊安置点D栋2号箱FTTB(龙珠坊一楼店面);</t>
  </si>
  <si>
    <t>吴莉明</t>
  </si>
  <si>
    <t>南康市天马山大道廉租房小区A20栋2单元(廉租房A2栋2单元);</t>
  </si>
  <si>
    <t>张贵生</t>
  </si>
  <si>
    <t>南康市蓉江镇府后路府后路市政后街宏光礼品店后F();</t>
  </si>
  <si>
    <t>蓝凤</t>
  </si>
  <si>
    <t>南康市环城路南康市榕城花园小区A栋3单元();</t>
  </si>
  <si>
    <t>李丙生</t>
  </si>
  <si>
    <t>南康市金桥路60号(实际地址马草塘);</t>
  </si>
  <si>
    <t>吴友平</t>
  </si>
  <si>
    <t>南康市泰康西路南康市新华书店小区新华书店后面上坳里42号();</t>
  </si>
  <si>
    <t>黄丽春</t>
  </si>
  <si>
    <t>南康市323国道岭背路岭背肖屋2();</t>
  </si>
  <si>
    <t>明建妹</t>
  </si>
  <si>
    <t>南康市60米大道南康市南水安居小区1号楼1单元101室();</t>
  </si>
  <si>
    <t>南康市赣州南康市金鸡镇金鸡镇马草塘3号箱FTTB();</t>
  </si>
  <si>
    <t>郭水生</t>
  </si>
  <si>
    <t>南康市金赣西大道芙蓉安置点东门村通道口1单元();</t>
  </si>
  <si>
    <t>网址打不开己上报处理，同意先回单</t>
  </si>
  <si>
    <t>曾月英</t>
  </si>
  <si>
    <t>经核实，用户地址无资源覆盖己撤单并多次向用户解释，用户认可，现用户是投诉姓邓客户经理乱承诺可以补点且多次不接用户电话导致用户不满投诉，我处9月18号已经撤单，客户经理承诺可以补点但是未上报，用户实际是对无宽带覆盖不满，请省客服核实并更改投诉类型，谢谢！</t>
  </si>
  <si>
    <t>林盛谦</t>
  </si>
  <si>
    <t>南康市赣州南康市泰康中路卫生局院内2栋FTTB();</t>
  </si>
  <si>
    <t>黄礼民</t>
  </si>
  <si>
    <t>南康市60米大道南康市南水安居小区1号楼2单元201室();</t>
  </si>
  <si>
    <t>用户不在家，同意先回单</t>
  </si>
  <si>
    <t>段德燕</t>
  </si>
  <si>
    <t>南康市东门北路社会停车场小区昌盛楼1单元();</t>
  </si>
  <si>
    <t>李静</t>
  </si>
  <si>
    <t>南康市南康凤岗镇凤岗镇李小华农贸市场();</t>
  </si>
  <si>
    <t>姜英</t>
  </si>
  <si>
    <t>南康市赣州南康市金鸡镇迎宾东大道金鸡路139号2#(迎宾东大道131号);</t>
  </si>
  <si>
    <t>经核实，用户迁移地址迎宾东大道131号无资源覆盖无法安装，己再次解释好，用户认可</t>
  </si>
  <si>
    <t>肖飞天</t>
  </si>
  <si>
    <t>南康市蓉江镇教育路教育路教育苑C栋4单元F();</t>
  </si>
  <si>
    <t>赵本忠</t>
  </si>
  <si>
    <t>南康市赣州南康市金鸡镇金鸡镇人民医院宿舍楼5楼</t>
  </si>
  <si>
    <t>经核实，用户地址人民医院右侧新建房子无资源覆盖无法安装，己再次解释好 ，用户认可</t>
  </si>
  <si>
    <t>郭哲颖</t>
  </si>
  <si>
    <t>南康市南康唐江镇大街上刘大新金店后面家属楼();</t>
  </si>
  <si>
    <t>钟立斌</t>
  </si>
  <si>
    <t>南康市天马山大道塔凹安置点刘师傅理发店();</t>
  </si>
  <si>
    <t>张龙英</t>
  </si>
  <si>
    <t>承诺上门维护但未及时处理</t>
  </si>
  <si>
    <t>南康市龙岭镇西区安置点3号箱FG(龙岭西区安置点惠明超市后排);</t>
  </si>
  <si>
    <t>经核实，用户地址发生火灾导致光缆断，影响面积广与周边用户协商困难导致抢修延误，己跟用户解释好，用户认可</t>
  </si>
  <si>
    <t>李长发</t>
  </si>
  <si>
    <t>黄龙</t>
  </si>
  <si>
    <t>南康市天马山大道新塔凹安置点小区新塔凹定福超市后面34号箱();</t>
  </si>
  <si>
    <t>严华宁</t>
  </si>
  <si>
    <t>南康市南康唐江镇唐南片唐南信用社边上(信用社对面副食店);</t>
  </si>
  <si>
    <t>李民</t>
  </si>
  <si>
    <t>曾桥</t>
  </si>
  <si>
    <t>南康市赣州南康市坪市乡坪市乡红旗小学4号箱FTTB();</t>
  </si>
  <si>
    <t>董玉芳</t>
  </si>
  <si>
    <t>吴珍</t>
  </si>
  <si>
    <t>刘育平</t>
  </si>
  <si>
    <t>霭春耀</t>
  </si>
  <si>
    <t>南康市泰康西路南康市清华苑小区3号楼1单元(实际地址怡然居)@</t>
  </si>
  <si>
    <t>彭启良</t>
  </si>
  <si>
    <t>南康市赣州南康市金鸡镇光明家具城3－5楼商务中心光纤小区15F();</t>
  </si>
  <si>
    <t>黄燕华</t>
  </si>
  <si>
    <t>南康市金山路金山路168号(实际地址塔凹1期);</t>
  </si>
  <si>
    <t>胡华莲</t>
  </si>
  <si>
    <t>南康市金鸡镇天马山大道日豪花园FTTH光纤6();</t>
  </si>
  <si>
    <t>林兴华</t>
  </si>
  <si>
    <t>罗发兵</t>
  </si>
  <si>
    <t>龚福生</t>
  </si>
  <si>
    <t>南康市赣州南康市金鸡镇南水国际二期FTTH小区16F();</t>
  </si>
  <si>
    <t>周祥</t>
  </si>
  <si>
    <t>蓝建</t>
  </si>
  <si>
    <t>黄久平</t>
  </si>
  <si>
    <t>扬庆洪</t>
  </si>
  <si>
    <t>伍群民</t>
  </si>
  <si>
    <t>南康市金鸡镇天马山大道日豪花园FTTH光纤8();</t>
  </si>
  <si>
    <t>张利民</t>
  </si>
  <si>
    <t>南康市金鸡镇五星公馆三期光纤FTTH16#(28栋3单元209);</t>
  </si>
  <si>
    <t>扶菊香</t>
  </si>
  <si>
    <t>南康市金赣北大道安居小区A3栋2单元();</t>
  </si>
  <si>
    <t>周黎明</t>
  </si>
  <si>
    <t>南康市南康市隆木乡隆木村通无线宽带（WBS）黄石村();</t>
  </si>
  <si>
    <t>经检测，无线设备位移，经重新调整好位置后网络恢复正常，用户认可</t>
  </si>
  <si>
    <t>洪亮</t>
  </si>
  <si>
    <t>南康市金鸡镇天马山大道日豪花园FTTH光纤10();</t>
  </si>
  <si>
    <t>陈敬英</t>
  </si>
  <si>
    <t>南康市路福服装城;福州街1栋14号-陈敬英/15970949496-谢飞</t>
  </si>
  <si>
    <t>余忠省</t>
  </si>
  <si>
    <t>南康市金鸡镇泰康中路泰康中路成衣市场3号设备箱F();</t>
  </si>
  <si>
    <t>有联系号码忘记打</t>
  </si>
  <si>
    <t>赖金平</t>
  </si>
  <si>
    <t>南康市迎宾大道小区工业三路路口诚信超市旁(实际地址坪岭菜市场);</t>
  </si>
  <si>
    <t>刘良有</t>
  </si>
  <si>
    <t>方键</t>
  </si>
  <si>
    <t>南康市河边街金河二路锦江楼FTTB(锦江酒店旁边);</t>
  </si>
  <si>
    <t>杨万东</t>
  </si>
  <si>
    <t>南康市天马山大道塔凹安置点B2栋1单元();</t>
  </si>
  <si>
    <t>赖勇斌</t>
  </si>
  <si>
    <t>南康市蓉江镇旭山南路旭山南路53号旁F();</t>
  </si>
  <si>
    <t>吴春华</t>
  </si>
  <si>
    <t>南康市蓉江镇泰康中大道布市后面2号设备箱FTTB();</t>
  </si>
  <si>
    <t>朱林</t>
  </si>
  <si>
    <t>南康市金赣大道金赣小区C1栋3单元(实际地址城市广场);</t>
  </si>
  <si>
    <t>钟水育</t>
  </si>
  <si>
    <t>南康市蓉江镇东门北路社会停车场后门正对面F()@</t>
  </si>
  <si>
    <t>刘小萍</t>
  </si>
  <si>
    <t>南康市东门北路小区东门北路270号(269号);</t>
  </si>
  <si>
    <t>林淑华</t>
  </si>
  <si>
    <t>经核实，用户说改电信宽带不需要上门处理，同意回单</t>
  </si>
  <si>
    <t>黄家斌</t>
  </si>
  <si>
    <t>南康市金鸡镇金鸡镇马草塘3号箱FTTB();</t>
  </si>
  <si>
    <t>陈美华</t>
  </si>
  <si>
    <t>南康市南康浮石乡浮石罗坳村桥头组(323国道旁边陈美平家);</t>
  </si>
  <si>
    <t>王齐发</t>
  </si>
  <si>
    <t>南康市金鸡镇天马山大道日豪花园FTTH光纤9();</t>
  </si>
  <si>
    <t>刘宗乾</t>
  </si>
  <si>
    <t>南康市天马山大道廉租房小区A20栋2单元();</t>
  </si>
  <si>
    <t>高庆兵</t>
  </si>
  <si>
    <t>南康市金山路82号(实际地址和平大厦);</t>
  </si>
  <si>
    <t>曾家财</t>
  </si>
  <si>
    <t>严婷婷</t>
  </si>
  <si>
    <t>曾繁盛</t>
  </si>
  <si>
    <t>南康市蓝田大道蓝田花园小区7栋1单元();</t>
  </si>
  <si>
    <t>陈冬英</t>
  </si>
  <si>
    <t>南康市泰康西路蓉江镇二小();</t>
  </si>
  <si>
    <t>徐超</t>
  </si>
  <si>
    <t>南康市天马山大道塔凹安置点益丰超市旁边(实际地址塔凹二期);</t>
  </si>
  <si>
    <t>钟义平</t>
  </si>
  <si>
    <t>卢燕芳</t>
  </si>
  <si>
    <t>南康市蓉江镇南水心连心购物后面楼梯间fg(心连心超市旁);</t>
  </si>
  <si>
    <t>郭添博</t>
  </si>
  <si>
    <t>南康市蓉江镇泰康西路农机局2#FTTB(泰康西路农机局1栋601);</t>
  </si>
  <si>
    <t>黄家洪</t>
  </si>
  <si>
    <t>南康市接官亭百汇超市后面FTTB();</t>
  </si>
  <si>
    <t>南康蓉江镇一品指定专营店</t>
  </si>
  <si>
    <t>南康市蓉江镇泰康西路锦苑小区光纤1#();</t>
  </si>
  <si>
    <t>经检测，用户机顶盒用不了，经维护后恢复正常，用户认可。HITV故障，请派往自有业务--互联网电视--使用类，非宽带故障投诉。请省客服核实并更改投诉类型，谢谢！</t>
  </si>
  <si>
    <t>方代明</t>
  </si>
  <si>
    <t>南康市南水南水巴黎大厦后面民房();</t>
  </si>
  <si>
    <t>南康市蓉江镇南水南水心连心购物后面楼梯间fg(心连心超市旁);</t>
  </si>
  <si>
    <t>蓝恩健</t>
  </si>
  <si>
    <t>南康市蓝田大道蓝田安置点上蓝路蓝田保育院后1单元();</t>
  </si>
  <si>
    <t>林苏中</t>
  </si>
  <si>
    <t>南康市金鸡镇天马山大道日豪花园FTTH光纤3();</t>
  </si>
  <si>
    <t>有联系号码没打，对经常断网不满</t>
  </si>
  <si>
    <t>郑志涛</t>
  </si>
  <si>
    <t>南康市学府路阳光康城小区4栋1单元(实际地址桃李苑);</t>
  </si>
  <si>
    <t>明淼</t>
  </si>
  <si>
    <t>南康市蓉江镇岭背路27号22号箱FFTTB();</t>
  </si>
  <si>
    <t>吴述席</t>
  </si>
  <si>
    <t>南康市泰康中路电力小区家属楼5栋2单元();</t>
  </si>
  <si>
    <t>李顺飞</t>
  </si>
  <si>
    <t>南康市迎宾东大道新配套市场小区配套市场门口();</t>
  </si>
  <si>
    <t>肖银凤</t>
  </si>
  <si>
    <t>南康市南康市横市镇横市中学老师宿舍楼();</t>
  </si>
  <si>
    <t>陈英</t>
  </si>
  <si>
    <t>南康市迎宾东大道汽配城小区3栋3单元()@</t>
  </si>
  <si>
    <t>王星星</t>
  </si>
  <si>
    <t>南康市赣州南康市金鸡镇金鸡镇蔡边河蔡边河();</t>
  </si>
  <si>
    <t>黄同强</t>
  </si>
  <si>
    <t>南康市东门北路小区东门北路240号(230号);</t>
  </si>
  <si>
    <t>谢远州</t>
  </si>
  <si>
    <t>南康市金鸡镇天马山大道日豪花园FTTH光纤3()@</t>
  </si>
  <si>
    <t>陈礼波</t>
  </si>
  <si>
    <t>南康市金鸡镇蔡边河安置点FTTH小区16F();</t>
  </si>
  <si>
    <t>何李古</t>
  </si>
  <si>
    <t>南康市迎宾大道小区迎宾中大道236号()@</t>
  </si>
  <si>
    <t>刘吉明</t>
  </si>
  <si>
    <t>南康市赣州南康市金鸡镇五星公馆三期光纤FTTH14%23()@</t>
  </si>
  <si>
    <t>魏至清</t>
  </si>
  <si>
    <t>南康市南康市潭口镇东广场东广场酒楼217号();</t>
  </si>
  <si>
    <t>王家泰</t>
  </si>
  <si>
    <t>南康市金鸡路金鸡路213号();</t>
  </si>
  <si>
    <t>经检测，用户端室外线路被砖压断，经重新接入后网络恢复正常，用户认可。</t>
  </si>
  <si>
    <t>不是本人打的不太清楚</t>
  </si>
  <si>
    <t>严桂花</t>
  </si>
  <si>
    <t>南康市泓泰家具城泓泰家具城小区A2栋1楼();实际地址:南门沿江西路34号</t>
  </si>
  <si>
    <t>经检测，用户端安利易联网打不开，经重新安装后恢复正常，已跟用户解释，用户认可。</t>
  </si>
  <si>
    <t>巫小军</t>
  </si>
  <si>
    <t>南康市东门北路东门北路小区东门北路199号后面21号箱()@</t>
  </si>
  <si>
    <t>廖东兰</t>
  </si>
  <si>
    <t>南康市学府路桃李苑小区1栋2单元();</t>
  </si>
  <si>
    <t>南康市唐江站前专营店</t>
  </si>
  <si>
    <t>南康市赣州南康市唐江镇唐江镇步行街8号箱FTTB();</t>
  </si>
  <si>
    <t>经检测，用户端电脑硬件问题，已告知用户前往电脑城进行修理，用户认可。。</t>
  </si>
  <si>
    <t>曾晓霞</t>
  </si>
  <si>
    <t>南康市赣州南康市金鸡镇御龙城FTTH小区19F()@</t>
  </si>
  <si>
    <t>刘荣富</t>
  </si>
  <si>
    <t>南康市赣州南康市镜坝镇老弹簧厂8号箱FTTB();</t>
  </si>
  <si>
    <t>有打黄会康电话</t>
  </si>
  <si>
    <t>郭胜国</t>
  </si>
  <si>
    <t>刘贤德</t>
  </si>
  <si>
    <t>南康市赣州南康市迎宾大道蛇坑光纤FTTH2#();</t>
  </si>
  <si>
    <t>吴林榕</t>
  </si>
  <si>
    <t>南康市金鸡路233号()@</t>
  </si>
  <si>
    <t>曾九长</t>
  </si>
  <si>
    <t>南康市康信路南康市路福服装城小区宁波街(实际地址南水地税局);</t>
  </si>
  <si>
    <t>打了7210086后拨打10086</t>
  </si>
  <si>
    <t>曾祥发</t>
  </si>
  <si>
    <t>南康市新华书店小区新华书店后面上坳里42号(中医院上坳路7号);</t>
  </si>
  <si>
    <t>对处理好后几天就没用不满</t>
  </si>
  <si>
    <t>赖华栋</t>
  </si>
  <si>
    <t>南康市赣州南康市金鸡镇蔡边河安置点FTTH小区11F(金岛酒店边上)@</t>
  </si>
  <si>
    <t>光缆故障己解释用户不认可，要求尽快恢复</t>
  </si>
  <si>
    <t>何祥尧</t>
  </si>
  <si>
    <t>南康市蓉江镇泰康西路泰康西路泰康西大道三中对面F();</t>
  </si>
  <si>
    <t>方华东</t>
  </si>
  <si>
    <t>南康市金鸡镇文峰大道坪岭安置点（FTTH)24号箱();</t>
  </si>
  <si>
    <t>赖瑞芳</t>
  </si>
  <si>
    <t>南康市金鸡镇蔡边河安置点FTTH小区26F(金岛酒店与华天酒店中间路进去200米放心汽修对面);</t>
  </si>
  <si>
    <t>光缆故障己解释用户不认可</t>
  </si>
  <si>
    <t>朱生云</t>
  </si>
  <si>
    <t>胡代海</t>
  </si>
  <si>
    <t>南康市金鸡路259号();</t>
  </si>
  <si>
    <t>商慧兰</t>
  </si>
  <si>
    <t>李民福</t>
  </si>
  <si>
    <t>刘世明</t>
  </si>
  <si>
    <t>南康市赣州南康市唐江镇唐江十里街F万德木工杨械厂();</t>
  </si>
  <si>
    <t>黎颖颖</t>
  </si>
  <si>
    <t>南康市金鸡镇工业大道坪岭安置点文峰酒店FTTB();</t>
  </si>
  <si>
    <t>陈全福</t>
  </si>
  <si>
    <t>杨丹坪</t>
  </si>
  <si>
    <t>南康市蓉江镇东门北路东门北路东门北路240号资源点fg();</t>
  </si>
  <si>
    <t>朱作中</t>
  </si>
  <si>
    <t>南康市金鸡镇佳和欧陆经典2栋4单元FTTB(实际地址广场天街);</t>
  </si>
  <si>
    <t>林菁英</t>
  </si>
  <si>
    <t>南康市赣州南康市蓉江镇西门菜市场3#FTTB();</t>
  </si>
  <si>
    <t>钟田妹</t>
  </si>
  <si>
    <t>南康市赣州南康市城市广场女人世界7栋2单元FTTB();</t>
  </si>
  <si>
    <t>打了王万鹏电话未上门处理</t>
  </si>
  <si>
    <t>罗海福</t>
  </si>
  <si>
    <t>南康市赤土镇赤土农贸大市场12#();</t>
  </si>
  <si>
    <t>陈济明</t>
  </si>
  <si>
    <t>南康市康信路南康市路福服装城小区明珠楼后面壹分利超市()@</t>
  </si>
  <si>
    <t>杨衍银</t>
  </si>
  <si>
    <t>南康市金鸡镇通站大道通站大道通站花园A2栋F();</t>
  </si>
  <si>
    <t>邱全勇</t>
  </si>
  <si>
    <t>南康市金山路河边街商贸区金山路七色花幼儿园门口1单元(实际地址三中);</t>
  </si>
  <si>
    <t>王功志</t>
  </si>
  <si>
    <t>王胜</t>
  </si>
  <si>
    <t>南康市金赣西路西门坝119号二单元();</t>
  </si>
  <si>
    <t>陶加谊</t>
  </si>
  <si>
    <t>刘院连</t>
  </si>
  <si>
    <t>南康市赣州南康市隆木乡隆木邓屋旁12号箱(实际地址旭山北路101号);</t>
  </si>
  <si>
    <t>谢树亮</t>
  </si>
  <si>
    <t>南康市蓉江九口塘九口塘桥边民房();</t>
  </si>
  <si>
    <t>蒙东平</t>
  </si>
  <si>
    <t>南康市龙华乡龙华乡溜冰厂边溜冰厂边();</t>
  </si>
  <si>
    <t>经检测，用户办理的是4M宽带，经测试网速正常，己跟用户解释，用户认可</t>
  </si>
  <si>
    <t>吉登斌</t>
  </si>
  <si>
    <t>南康市蓉江镇蓉江西路万客隆超市1栋1单元2#();</t>
  </si>
  <si>
    <t>陈海波</t>
  </si>
  <si>
    <t>施桂兰</t>
  </si>
  <si>
    <t>南康市金山路金山花园2栋(实际址蓝田花园);</t>
  </si>
  <si>
    <t>刘中秀</t>
  </si>
  <si>
    <t>邓翔</t>
  </si>
  <si>
    <t>南康市东山北路安置点</t>
  </si>
  <si>
    <t>经核实，用户地址无资源覆盖无法安装，已向用户解释好，用户认可</t>
  </si>
  <si>
    <t>庄华</t>
  </si>
  <si>
    <t>南康市泰康东路泰康东路农行旁边(实际地址夜市街农行家属楼);</t>
  </si>
  <si>
    <t>李本贵</t>
  </si>
  <si>
    <t>南康市蓝田大道蓝田安置点上蓝路35号后()@</t>
  </si>
  <si>
    <t>李倩</t>
  </si>
  <si>
    <t>南康市赣州南康市金鸡镇塔凹二期二排30号箱FTTB(实际地址广场天街);</t>
  </si>
  <si>
    <t>经检测，光缆故障，施工队己在现场抢修，预计下午18:00恢复网络，请省客服在网络恢复时回访用户，谢谢！</t>
  </si>
  <si>
    <t>罗宝胜</t>
  </si>
  <si>
    <t>南康市赣州南康市泰康中路卫生防疫站FTTB();</t>
  </si>
  <si>
    <t>经检测，用户宽带账号欠费导致，己解释好，用户认可</t>
  </si>
  <si>
    <t>王立平</t>
  </si>
  <si>
    <t>朱光明</t>
  </si>
  <si>
    <t>南康市赣州南康市金鸡镇天马山大道日豪花园FTTH光纤1()@</t>
  </si>
  <si>
    <t>叶玉</t>
  </si>
  <si>
    <t>经检测，用户看电视卡，己向用户解释好，用户认可</t>
  </si>
  <si>
    <t>徐琳</t>
  </si>
  <si>
    <t>南康市南康市城市广场城市广场景园小区(6栋1602);</t>
  </si>
  <si>
    <t>李福兰</t>
  </si>
  <si>
    <t>南康市南康市泰康东路六中对面检查院后面4#();</t>
  </si>
  <si>
    <t>张长桥</t>
  </si>
  <si>
    <t>罗开府</t>
  </si>
  <si>
    <t>肖小平</t>
  </si>
  <si>
    <t>沈瑾金</t>
  </si>
  <si>
    <t>南康市金鸡镇塔凹安置点A2栋益丰超市旁();</t>
  </si>
  <si>
    <t>经核实，此用户主叫号码和联系号码均关机，到现在仍未联系上，也未查询到其他联系号码，此工单将会继续跟进，也烦请省公司协助解决，查询到用户联系方式及时告知我处，谢谢！！！</t>
  </si>
  <si>
    <t>2015-11-15 10:10:13</t>
  </si>
  <si>
    <t>郑志莲</t>
  </si>
  <si>
    <t>南康市南康市城市广场城市广场品牌区喜园65号()@</t>
  </si>
  <si>
    <t>廖？</t>
  </si>
  <si>
    <t>南康市芙蓉大道苏馨园小区C10栋2单元</t>
  </si>
  <si>
    <t>2015-11-15 11:25:29</t>
  </si>
  <si>
    <t>谢小英</t>
  </si>
  <si>
    <t>南康市南康市城市广场6栋2单元()@</t>
  </si>
  <si>
    <t>李玉</t>
  </si>
  <si>
    <t>南康市赣州南康市唐江镇牛角行增补箱7号箱FTTB()@</t>
  </si>
  <si>
    <t>陈连兵</t>
  </si>
  <si>
    <t>南康市赣州南康市金鸡镇瑞峰花园4栋1单元FTTB();</t>
  </si>
  <si>
    <t>罗海燕</t>
  </si>
  <si>
    <t>彭延敏</t>
  </si>
  <si>
    <t>曹庆英</t>
  </si>
  <si>
    <t>南康市赣州南康市金鸡镇东景苑小区光纤FTTH1%2523()@</t>
  </si>
  <si>
    <t>张小珠</t>
  </si>
  <si>
    <t>南康市南康市城市广场小区女人街5区M栋()@</t>
  </si>
  <si>
    <t>钟香梅</t>
  </si>
  <si>
    <t>南康市金河一路51号();</t>
  </si>
  <si>
    <t>肖健</t>
  </si>
  <si>
    <t>南康市南水巴黎大厦后面民房();</t>
  </si>
  <si>
    <t>刘显忠</t>
  </si>
  <si>
    <t>南康市潭口镇东广场及后面街道小区FTTH光纤19();</t>
  </si>
  <si>
    <t>不在家，同意先回单</t>
  </si>
  <si>
    <t>赖锡龙</t>
  </si>
  <si>
    <t>南康市蓉江镇南水御龙城2栋后面FG(南水幼稚园旁边);</t>
  </si>
  <si>
    <t>周树梅</t>
  </si>
  <si>
    <t>南康市金鸡镇蔡边河安置点FTTH小区23F();</t>
  </si>
  <si>
    <t>幸永明</t>
  </si>
  <si>
    <t>南康市蓉江镇南水南水新塔凹3排上B3箱F();</t>
  </si>
  <si>
    <t>何祥文</t>
  </si>
  <si>
    <t>南康市金鸡镇光明家具城3－5楼商务中心光纤小区13F();</t>
  </si>
  <si>
    <t>南康市赣州南康市金鸡镇天马山大道日豪花园FTTH光纤3()@</t>
  </si>
  <si>
    <t>阮小勇</t>
  </si>
  <si>
    <t>经检测，用户反应个别网页找不开己上报处理，同意先回单</t>
  </si>
  <si>
    <t>张小红</t>
  </si>
  <si>
    <t>南康市泰康西路南康市新华书店小区新华书店后面上坳里82号();</t>
  </si>
  <si>
    <t>设备搭公电</t>
  </si>
  <si>
    <t>黄燕明</t>
  </si>
  <si>
    <t>南康市赣州南康市河边街金山路七色花幼儿园FTTB();</t>
  </si>
  <si>
    <t>林久福</t>
  </si>
  <si>
    <t>江玉琴</t>
  </si>
  <si>
    <t>南康市凤岗镇凤岗镇新村中心街4号箱FTTB();</t>
  </si>
  <si>
    <t>肖庆燕</t>
  </si>
  <si>
    <t>南康市南康龙回镇龙回镇文化广场();</t>
  </si>
  <si>
    <t>2015-11-16 18:57:00</t>
  </si>
  <si>
    <t>刘剑龙</t>
  </si>
  <si>
    <t>南康市赣州南康市龙岭镇老八餐馆增补箱5号箱FTTB(龙岭工业园东区大门正对面)@</t>
  </si>
  <si>
    <t>胡协雷</t>
  </si>
  <si>
    <t>南康市赣州实际地址蓝天花园</t>
  </si>
  <si>
    <t>2015-11-17 12:23:37</t>
  </si>
  <si>
    <t>朱民</t>
  </si>
  <si>
    <t>帐号未激活</t>
  </si>
  <si>
    <t>南康市赣州南康市大坪乡信用社对面FTTB()@</t>
  </si>
  <si>
    <t>经核实，用户账号己激活，用户认可</t>
  </si>
  <si>
    <t>2015-11-17 12:30:07</t>
  </si>
  <si>
    <t>彭艳</t>
  </si>
  <si>
    <t>南康市赣州南康市接官亭光纤FTTH7();</t>
  </si>
  <si>
    <t>2015-11-17 13:50:14</t>
  </si>
  <si>
    <t>叶昌河</t>
  </si>
  <si>
    <t>南康市赣州南康市上蓝路上蓝路103号后(昌达摩托车维修部)@</t>
  </si>
  <si>
    <t>2015-11-17 15:11:29</t>
  </si>
  <si>
    <t>李秀萍</t>
  </si>
  <si>
    <t>南康市赣州南康市接官亭小区3栋1单元FTTB()@</t>
  </si>
  <si>
    <t>王兰建</t>
  </si>
  <si>
    <t>南康市南康内潮乡内潮农贸市场旁(斜对面);</t>
  </si>
  <si>
    <t>经检测，箱体设备故障，已更换后网络恢复正常，用户认可</t>
  </si>
  <si>
    <t>内潮</t>
  </si>
  <si>
    <t>刘兵强</t>
  </si>
  <si>
    <t>南康市南康市龙岭南康龙岭东区金石小区();</t>
  </si>
  <si>
    <t>经检测，供电停电导致没电，己来电后恢复正常，用户认可</t>
  </si>
  <si>
    <t>林春萍</t>
  </si>
  <si>
    <t>南康市金鸡镇天马山大道接官亭安置点二期7号箱FTTH();</t>
  </si>
  <si>
    <t>蓝贤忠</t>
  </si>
  <si>
    <t>曾靓</t>
  </si>
  <si>
    <t>南康市第一夜市街美持斯邦威边上()@</t>
  </si>
  <si>
    <t>南康市金赣大道南康市金赣小区C1栋3单元(实际地址城市广场)@</t>
  </si>
  <si>
    <t>邹声桂</t>
  </si>
  <si>
    <t>南康市赣州南康市金鸡镇金鸡镇金河路69号FTTB(实际地址明珠楼);</t>
  </si>
  <si>
    <t>经核实，用户未办理机顶盒，建议用户办理后安装，现己安装好，用户认可。HITV故障，请派往自有业务--互联网电视--使用类，非宽带故障投诉。请省客服核实并更改投诉类型，谢谢。</t>
  </si>
  <si>
    <t>朱挺锋</t>
  </si>
  <si>
    <t>刘经平</t>
  </si>
  <si>
    <t>南康市东门北路麻双电站家属楼麻双电站家属楼2单元();</t>
  </si>
  <si>
    <t>刘云梅</t>
  </si>
  <si>
    <t>南康市南康龙华乡龙华指定营业厅旁();</t>
  </si>
  <si>
    <t>吴吉祥</t>
  </si>
  <si>
    <t>南康市蓉江西路南康市现代商城小区1号楼1单元101室(实际地址塔凹);</t>
  </si>
  <si>
    <t>曾美兰</t>
  </si>
  <si>
    <t>曾远保</t>
  </si>
  <si>
    <t>南康市蓝田大道蓝田安置点上蓝路95号(实际地址旭山北路)@</t>
  </si>
  <si>
    <t>高鸿江</t>
  </si>
  <si>
    <t>个别网站打不开己上报处理，同意先回单</t>
  </si>
  <si>
    <t>吕永飞</t>
  </si>
  <si>
    <t>南康市南康市迎春路1号后(迎春路中英文学校后面);</t>
  </si>
  <si>
    <t>黄际辉</t>
  </si>
  <si>
    <t>南康市旭山南路南康市工商银行小区1号楼()@</t>
  </si>
  <si>
    <t>林毅亮</t>
  </si>
  <si>
    <t>彭小清</t>
  </si>
  <si>
    <t>彭延想</t>
  </si>
  <si>
    <t>南康市赣州南康市金鸡镇金鸡镇金城西二街9号FTTB();</t>
  </si>
  <si>
    <t>黄乐平</t>
  </si>
  <si>
    <t>南康市天马山大道塔凹安置点快乐宝贝幼儿园斜对面();</t>
  </si>
  <si>
    <t>王礼生</t>
  </si>
  <si>
    <t>南康市赣州南康市迎宾大道蛇坑安置点蛇坑机房附近();</t>
  </si>
  <si>
    <t>王玉春</t>
  </si>
  <si>
    <t>南康市泓泰家具城泓泰家具城小区A3栋V箱()@</t>
  </si>
  <si>
    <t>罗青燕</t>
  </si>
  <si>
    <t>南康市天马山大道塔凹安置点B1栋嘉年华后面();</t>
  </si>
  <si>
    <t>韩华伟</t>
  </si>
  <si>
    <t>南康市赣州南康市泰康中路食品城1栋FTTB()@</t>
  </si>
  <si>
    <t>罗飞飞</t>
  </si>
  <si>
    <t>南康市赣州南康市金鸡镇蔡边河安置点FTTH小区16F()@</t>
  </si>
  <si>
    <t>冯蔚河</t>
  </si>
  <si>
    <t>南康市蓝田大道名特优小区长福楼二单元();</t>
  </si>
  <si>
    <t>廖盛兴</t>
  </si>
  <si>
    <t>南康市泰康西路泰康西路泰康西路星星幼儿园()@</t>
  </si>
  <si>
    <t>陈福定</t>
  </si>
  <si>
    <t>南康市老菜场南康市千禧楼小区2号楼1单元102室(肖家巷52号千禧楼201)@</t>
  </si>
  <si>
    <t>邱红燕</t>
  </si>
  <si>
    <t>朱建东</t>
  </si>
  <si>
    <t>蓝希发</t>
  </si>
  <si>
    <t>南康市南康横寨乡横寨乡老邱副食打铁铺旁();</t>
  </si>
  <si>
    <t>经检测，用户办理的是10M宽带，经测试网速正常，已跟用户解释，用户认可</t>
  </si>
  <si>
    <t>横寨</t>
  </si>
  <si>
    <t>肖伟平</t>
  </si>
  <si>
    <t>南康市金鸡路河边街商贸区金鸡路19号后();</t>
  </si>
  <si>
    <t>朱生强</t>
  </si>
  <si>
    <t>南康市金桥路41号后(实际地址红果果);</t>
  </si>
  <si>
    <t>卢普东</t>
  </si>
  <si>
    <t>南康市南康市潭口镇潭口代卫路29号();</t>
  </si>
  <si>
    <t>刘小明</t>
  </si>
  <si>
    <t>南康市东门北路东门北路小区136号();</t>
  </si>
  <si>
    <t>廖为佺</t>
  </si>
  <si>
    <t>南康市赣州南康市金鸡镇精品家具城FTTH小区16F();</t>
  </si>
  <si>
    <t>经检测，尾纤断，经维护后网络恢复正常，用户认可</t>
  </si>
  <si>
    <t>王万兴</t>
  </si>
  <si>
    <t>南康市赣州南康市金鸡镇南水巴黎大厦FTTB2单元();</t>
  </si>
  <si>
    <t>经检测，用户端发生火灾影响面积广破坏严重导致，己重新订设备箱通缆通电，并重新拉线后网络恢复正常，用户认可</t>
  </si>
  <si>
    <t>肖华兰</t>
  </si>
  <si>
    <t>南康市金鸡镇金赣大道府后路安置点25#(FTTH)(实际地址接官亭);</t>
  </si>
  <si>
    <t>卢峰</t>
  </si>
  <si>
    <t>南康市泰康东路南康市商贸城小区金城西一街店面1单元();</t>
  </si>
  <si>
    <t>经检测，尾纤被折断，经维护后恢复正常，用户认可</t>
  </si>
  <si>
    <t>张远平</t>
  </si>
  <si>
    <t>南康市芙蓉大道苏馨园小区C4栋2单元(1单元402)@</t>
  </si>
  <si>
    <t>廖肇康</t>
  </si>
  <si>
    <t>郭艳丽</t>
  </si>
  <si>
    <t>南康市南水和谐诚小区和谐城12栋3单元();</t>
  </si>
  <si>
    <t>经检测，用户机顶盒设置问题，经重新设置后网络恢复正常，用户认可</t>
  </si>
  <si>
    <t>肖瑞华</t>
  </si>
  <si>
    <t>叶慧芳</t>
  </si>
  <si>
    <t>7210086不打通</t>
  </si>
  <si>
    <t>林万年</t>
  </si>
  <si>
    <t>南康市金赣北大道安居小区安居工程A栋后面的对面();</t>
  </si>
  <si>
    <t>卢普林</t>
  </si>
  <si>
    <t>南康市老菜场南康市千禧楼小区2号楼1单元102室();</t>
  </si>
  <si>
    <t>范定辉</t>
  </si>
  <si>
    <t>南康市赣州南康市金鸡镇翠竹苑FTTH1号箱();</t>
  </si>
  <si>
    <t>周芳</t>
  </si>
  <si>
    <t>幸奕林</t>
  </si>
  <si>
    <t>南康市泓泰家具城泓泰家具城小区A6栋2楼(泓泰A2栋);</t>
  </si>
  <si>
    <t>钟受盛</t>
  </si>
  <si>
    <t>南康市赣州南康市河边街服装城机房FTTB();</t>
  </si>
  <si>
    <t>吴海峰</t>
  </si>
  <si>
    <t>经检测，用户忘记宽带密码，己更改密码后网络恢复正常，用户认可</t>
  </si>
  <si>
    <t>吴峰</t>
  </si>
  <si>
    <t>南康市龙华乡龙华农贸市场华丽窗帘布艺店();</t>
  </si>
  <si>
    <t>吉欠秀</t>
  </si>
  <si>
    <t>南康市金鸡镇金鸡镇金城大街邮政局边51号FTTB();</t>
  </si>
  <si>
    <t>经核实，用户家宽带已经安装好，因用户未及时购买路由器，导致HITV使用不了，已跟用户解释，用户认可，现已安装好，烦请核实。HITV未安装，请派往自有业务--互联网电视--开通受理类。非未及时安装类投诉</t>
  </si>
  <si>
    <t>林端盛</t>
  </si>
  <si>
    <t>南康市南康市横市镇横市乡肖家斌家具();</t>
  </si>
  <si>
    <t>温衷群</t>
  </si>
  <si>
    <t>南康市赣州南康市横市镇街上街上中心卫生院FTTB();</t>
  </si>
  <si>
    <t>曾晓文</t>
  </si>
  <si>
    <t>南康市金赣北大道安居小区B3栋1单元()@</t>
  </si>
  <si>
    <t>经检测，用户端机顶盒到期，经维护后恢复正常，用户认可。HITV故障，请派往自有业务--互联网电视--使用类，非宽带故障投诉。请省客服核实并更改投诉类型，谢谢！</t>
  </si>
  <si>
    <t>张丽丽</t>
  </si>
  <si>
    <t>南康市南康潭口镇东广场东广场酒楼217号();</t>
  </si>
  <si>
    <t>曾冬生</t>
  </si>
  <si>
    <t>梁永荣</t>
  </si>
  <si>
    <t>彭伟灵</t>
  </si>
  <si>
    <t>南康市赣州南康市蓉江镇旭山南路北街市场B栋FTTB();</t>
  </si>
  <si>
    <t>经核实，用户反应汽车之家打不开己上报优化，同意先回单</t>
  </si>
  <si>
    <t>朱挺富</t>
  </si>
  <si>
    <t>吴中勇</t>
  </si>
  <si>
    <t>南康市金鸡镇塔凹四期安置点光纤FTTH2#();</t>
  </si>
  <si>
    <t>经检测，用户端电脑问题网络正常，己向用户解释好，用户认可。</t>
  </si>
  <si>
    <t>郭小红</t>
  </si>
  <si>
    <t>南康市迎宾东大道光明家具城小区商务大厦19层(实际地址塔凹二期);</t>
  </si>
  <si>
    <t>用户星期六才有时间，同意先回单</t>
  </si>
  <si>
    <t>卢梅</t>
  </si>
  <si>
    <t>南康市天马山大道城市广场颐园小区5栋2单元();</t>
  </si>
  <si>
    <t>江雪</t>
  </si>
  <si>
    <t>南康市赣州南康市凤岗政府大门口();</t>
  </si>
  <si>
    <t>严梅梅</t>
  </si>
  <si>
    <t>南康市南水和谐诚小区2栋();</t>
  </si>
  <si>
    <t>谭命辉</t>
  </si>
  <si>
    <t>南康市金鸡镇东门北路东门北路旭山公园后门F();</t>
  </si>
  <si>
    <t>黄素霞</t>
  </si>
  <si>
    <t>南康市赣州南康市阳光康城FTTH小区7F();</t>
  </si>
  <si>
    <t>钟明亮</t>
  </si>
  <si>
    <t>南康市蓉江镇东门北路160号FTTB(锦兴楼4单元502（503超市后面附近）);</t>
  </si>
  <si>
    <t>经检测 ，用户地址无资源覆盖无法安装，己再次向用户解释，用户认可</t>
  </si>
  <si>
    <t>邱万菁</t>
  </si>
  <si>
    <t>经检测，用户端网线未插，经维护后网络恢复正常，用户认可</t>
  </si>
  <si>
    <t>曾以华!</t>
  </si>
  <si>
    <t>甘远征</t>
  </si>
  <si>
    <t>南康市唐江镇唐江天宇花园A栋3单元(唐江新唐江路中华网吧边上理发店)@</t>
  </si>
  <si>
    <t>经核实，用户宽带账号欠费导致，己向用户解释好，用户认可</t>
  </si>
  <si>
    <t>罗满红</t>
  </si>
  <si>
    <t>南康市光明家具城片区A区B5栋H箱();</t>
  </si>
  <si>
    <t>邱俊发</t>
  </si>
  <si>
    <t>南康市赣州南康市蓉江镇新世纪购物中心1#();</t>
  </si>
  <si>
    <t>方有华</t>
  </si>
  <si>
    <t>南康市金鸡镇东山南路路福服装城后面明珠楼后面壹分利超市资源点fg();</t>
  </si>
  <si>
    <t>陈军平</t>
  </si>
  <si>
    <t>南康市泰康西路南康市新华书店小区新华书店后面上坳里1单元();</t>
  </si>
  <si>
    <t>彭露</t>
  </si>
  <si>
    <t>南康市金桥路河边街商贸区乃旺制衣厂楼下1单元()@</t>
  </si>
  <si>
    <t>李军生</t>
  </si>
  <si>
    <t>南康市蓉江东路夜市街小区四平家电后面()@</t>
  </si>
  <si>
    <t>刘喜连</t>
  </si>
  <si>
    <t>廖亮</t>
  </si>
  <si>
    <t>南康市东门北路社会停车场小区小商品市场光缆1单元();</t>
  </si>
  <si>
    <t>邓祥金</t>
  </si>
  <si>
    <t>南康市东门北路东门北路小区东门北路旭山公园后门边();</t>
  </si>
  <si>
    <t>邱全平</t>
  </si>
  <si>
    <t>南康市赣州南康市镜坝镇境坝工业园4FTTBFTTB();</t>
  </si>
  <si>
    <t>郭振兴</t>
  </si>
  <si>
    <t>南康市赣州南康市唐江镇马齐坝光纤12();</t>
  </si>
  <si>
    <t>经检测，用户砍树时砍断光缆皮线，经重新拉线后网络恢复正常，用户认可</t>
  </si>
  <si>
    <t>陈翠</t>
  </si>
  <si>
    <t>经检测，用户端电脑设置问题，经重新设置后网络恢复正常，用户认可</t>
  </si>
  <si>
    <t>吴光文</t>
  </si>
  <si>
    <t>南康市蓉江镇泰康西路泰康西路泰康西路280号();</t>
  </si>
  <si>
    <t>黄仁海</t>
  </si>
  <si>
    <t>南康市蓉江东路蓉江东路小区后面24号(实际地址泰康西路);</t>
  </si>
  <si>
    <t>经检测，设备割接导致，已维护后网络恢复正常，用户认可</t>
  </si>
  <si>
    <t>曾舒祥</t>
  </si>
  <si>
    <t>南康市金鸡镇塔凹二期5-7排FTTH小区28F(503超市旁);</t>
  </si>
  <si>
    <t>肖文达</t>
  </si>
  <si>
    <t>南康市东门北路小区旭山公园后门边商住楼1单元(旭山公园后门2单元);</t>
  </si>
  <si>
    <t>伍奔</t>
  </si>
  <si>
    <t>陈美香</t>
  </si>
  <si>
    <t>刘学萍</t>
  </si>
  <si>
    <t>南康市赣州南康市聆江花园小区D栋2单元FTTB();</t>
  </si>
  <si>
    <t>严育东</t>
  </si>
  <si>
    <t>南康市龙岭镇龙岭镇信用社1号箱FTTB();</t>
  </si>
  <si>
    <t>邓生田</t>
  </si>
  <si>
    <t>吴春明</t>
  </si>
  <si>
    <t>南康市赣州南康市龙岭镇李家山安置点15号箱();</t>
  </si>
  <si>
    <t>经检测，由于设备没电，要进行重新接电处理，预计下午17点恢复，已跟客户沟通，用户认可，请省客服中心核实并协助压单处理，谢谢</t>
  </si>
  <si>
    <t>梁瑞华</t>
  </si>
  <si>
    <t>南康市赣州南康市蓉江镇南水巴黎大厦第2排3号箱FTTB</t>
  </si>
  <si>
    <t>廖福椿</t>
  </si>
  <si>
    <t>商春华</t>
  </si>
  <si>
    <t>南康市赣州南康市金鸡镇南水巴黎大厦第6排15号箱FTTB();</t>
  </si>
  <si>
    <t>张光华</t>
  </si>
  <si>
    <t>南康市南水南水巴黎大厦面第四排5号箱();</t>
  </si>
  <si>
    <t>项中荣</t>
  </si>
  <si>
    <t>设备没电</t>
  </si>
  <si>
    <t>张声东</t>
  </si>
  <si>
    <t>经检测，用户端路由器主线未插，经维护后网络恢复正常，用户认可</t>
  </si>
  <si>
    <t>刘立传</t>
  </si>
  <si>
    <t>经检测，用户端路由器及设备端口问题，经维护后网络恢复正常，用户认可</t>
  </si>
  <si>
    <t>赖正平</t>
  </si>
  <si>
    <t>雷辉</t>
  </si>
  <si>
    <t>刘妍</t>
  </si>
  <si>
    <t>南康市赣州南康市蓉江镇东门北路东门北路东门北路96</t>
  </si>
  <si>
    <t>肖春莲</t>
  </si>
  <si>
    <t>南康市赣州南康市金赣大道金赣小区A1栋2单元FTTB();</t>
  </si>
  <si>
    <t>张剑锋</t>
  </si>
  <si>
    <t>经检测，用户端路由器线没插好，经维护后网络恢复正常，用户认可</t>
  </si>
  <si>
    <t>郑志刚</t>
  </si>
  <si>
    <t>南康市赣州南康市接官亭小区对面1栋FTTB();</t>
  </si>
  <si>
    <t>钟福连</t>
  </si>
  <si>
    <t>南康市天马山大道廉租房小区A17栋2单元(实际地址芙蓉花园);</t>
  </si>
  <si>
    <t>郭斌</t>
  </si>
  <si>
    <t>南康市金鸡镇城市一号批发市场光纤小区2F(城市一号2F楼梯口);</t>
  </si>
  <si>
    <t>卢普英</t>
  </si>
  <si>
    <t>南康市南康市潭口镇潭口村通无线宽带（WBS）岭上村();</t>
  </si>
  <si>
    <t>邓永芳</t>
  </si>
  <si>
    <t>客户只有离职人员电话</t>
  </si>
  <si>
    <t>2015-11-30 14:06:36</t>
  </si>
  <si>
    <t>张元万</t>
  </si>
  <si>
    <t>南康市赣州南康市唐江镇龙凤超市5号箱FTTB()@</t>
  </si>
  <si>
    <t>客户不接电话</t>
  </si>
  <si>
    <t>梁正芳</t>
  </si>
  <si>
    <t>南康市金城大街商贸城金城西一街最后一排()@</t>
  </si>
  <si>
    <t>邱秀云</t>
  </si>
  <si>
    <t>南康市南水南水新学校对面动感地营业厅后();</t>
  </si>
  <si>
    <t>2015-11-30 19:44:28</t>
  </si>
  <si>
    <t>黄明波</t>
  </si>
  <si>
    <t>南康市赣州南康市金鸡镇塔凹一期一到四排光纤FTTH1#箱()@</t>
  </si>
  <si>
    <t>经检测，光猫数据问题，已维护后网络恢复正常，用户认可</t>
  </si>
  <si>
    <t>陈和生</t>
  </si>
  <si>
    <t>南康市迎宾大道迎宾大道金城1街;</t>
  </si>
  <si>
    <t>客户开车，客户不方便接电话</t>
  </si>
  <si>
    <t>河边街</t>
  </si>
  <si>
    <t>管小倩</t>
  </si>
  <si>
    <t>南康市赣州南康市金鸡镇恒辉大景城5栋2单元FTTB();</t>
  </si>
  <si>
    <t>客户电话通话</t>
  </si>
  <si>
    <t>张朝文</t>
  </si>
  <si>
    <t>南康市赣州南康市金鸡镇金桥路金桥路金桥路189号F()@</t>
  </si>
  <si>
    <t>肖传春</t>
  </si>
  <si>
    <t>南康市天马山大道塔凹安置点塔垇一期1-4排FTTH第3排第2栋();</t>
  </si>
  <si>
    <t>韩道贵</t>
  </si>
  <si>
    <t>南康市龙岭镇金龙花园1单元FTTB();</t>
  </si>
  <si>
    <t>经检测，设备故障，己维护后网络恢复正常，用户认可</t>
  </si>
  <si>
    <t>曾雪峰</t>
  </si>
  <si>
    <t>南康市蓝田大道新康中安置点大润发超市后1单元();</t>
  </si>
  <si>
    <t>南康市赣州南康市金鸡镇五星公馆三期光纤FTTH16#(</t>
  </si>
  <si>
    <t>经检测，用户端路由器问题网络正常，已解释好，用户认可。</t>
  </si>
  <si>
    <t>黄小飞</t>
  </si>
  <si>
    <t>南康市镜坝镇连城马峰栋();</t>
  </si>
  <si>
    <t>经核实，用户咨询营业厅说安装不了导致，现己上门确认并己安装好，用户认可</t>
  </si>
  <si>
    <t>李吉平</t>
  </si>
  <si>
    <t>南康市赣州南康市西门坝自来水公司2#FTTB();</t>
  </si>
  <si>
    <t>经核实，用户地址有信号覆盖可以安装，己建议用户重新录单后安装，用户认可</t>
  </si>
  <si>
    <t>肖春菁</t>
  </si>
  <si>
    <t>南康市潭口大道248号小区1单元();</t>
  </si>
  <si>
    <t>肖家水</t>
  </si>
  <si>
    <t>南康市赣州南康市蓝田二路26号FTTB()@</t>
  </si>
  <si>
    <t>赖恒华</t>
  </si>
  <si>
    <t>南康市赣州南康市龙华乡龙华乡老食品站1号箱FTTB()@</t>
  </si>
  <si>
    <t>刘华凤</t>
  </si>
  <si>
    <t>南康市南康市唐江镇十里街唐江窑前环保材料厂()@</t>
  </si>
  <si>
    <t>肖芳春</t>
  </si>
  <si>
    <t>南康市康信路路福服装城小区1号楼2单元201室(实际地址东山南路253号)</t>
  </si>
  <si>
    <t>朱诗洪</t>
  </si>
  <si>
    <t>南康市第一夜市街南康市第一夜市街小区8号楼1单元</t>
  </si>
  <si>
    <t>黄振祥</t>
  </si>
  <si>
    <t>南康市蓉江镇北门岭背屋11号FTTB(南康岭背开发区好又多超市旁);</t>
  </si>
  <si>
    <t>钟礼强</t>
  </si>
  <si>
    <t>南康市赣州南康市金鸡镇蔡边河安置点FTTH小区11F(金</t>
  </si>
  <si>
    <t>李学文</t>
  </si>
  <si>
    <t>南康市金鸡镇金鸡镇蛇坑安置点3栋1排FTTB()@</t>
  </si>
  <si>
    <t>曹炜</t>
  </si>
  <si>
    <t>南康市蓉江镇泰康西路泰康西路泰康西路3号F();</t>
  </si>
  <si>
    <t>龚伟</t>
  </si>
  <si>
    <t>南康市赣州南康市金鸡镇工业大道附近光纤10#(工业大</t>
  </si>
  <si>
    <t>赖仁忠</t>
  </si>
  <si>
    <t>刘业和</t>
  </si>
  <si>
    <t>南康市蓉江镇苏步东街苏步东街苏步东街47号F();</t>
  </si>
  <si>
    <t>经核实，用户端播放器问题，己跟用户解释好，用户认可</t>
  </si>
  <si>
    <t>有联系号码没打，打10086只是咨询</t>
  </si>
  <si>
    <t>彭明凤</t>
  </si>
  <si>
    <t>经检测，用户端室外线路断，经重新接入后网络恢复正常，用户认可</t>
  </si>
  <si>
    <t>黄丽萍</t>
  </si>
  <si>
    <t>南康市泰康西路第二中学（蓉江中学）小区西门家属楼3栋()@</t>
  </si>
  <si>
    <t>经联系用户，用户端网络自行恢复正常，无需上门，用户认可，烦请核实!HITV故障，请派往自有业务--互联网电视--使用类，非宽带故障投诉。请省客服核实并更改投诉类型，谢谢！</t>
  </si>
  <si>
    <t>用户不需要上门处理</t>
  </si>
  <si>
    <t>陈大章</t>
  </si>
  <si>
    <t>南康市金赣大道南康市金赣小区B1栋1单元(实际地址南康中学);</t>
  </si>
  <si>
    <t>王青华</t>
  </si>
  <si>
    <t>南康市迎宾大道恒辉大景城小区1栋2单元9楼(实际地址大名城4栋1802)@</t>
  </si>
  <si>
    <t>经核实，用户续费前台录错单系统无机顶盒录单记录导致，己重新录单并安装好，用户认可。HITV未安装，请派往自有业务--互联网电视--开通受理类。非未及时安装类投诉。</t>
  </si>
  <si>
    <t>南康市赣州南康市龙岭镇龙岭镇向阳卫生所1号箱FTTB();</t>
  </si>
  <si>
    <t>明经湖</t>
  </si>
  <si>
    <t>南康市天马山大道塔凹安置点3栋1单元();</t>
  </si>
  <si>
    <t>肖芳贵</t>
  </si>
  <si>
    <t>南康市南康潭口镇潭口中心小学边上桃园路1号(园林岗7号);</t>
  </si>
  <si>
    <t>打了黄强生电话未上门处理</t>
  </si>
  <si>
    <t>廖肇伟</t>
  </si>
  <si>
    <t>南康市金鸡镇上蓝路66号后上蓝路66号后FG(上蓝路65号);</t>
  </si>
  <si>
    <t>拔打7210086无人接听</t>
  </si>
  <si>
    <t>李谷芬</t>
  </si>
  <si>
    <t>南康市金鸡镇迎宾东大道迎宾东大道光明家具城B区一层B箱(实际地址恒辉大景城3栋2单元1803);</t>
  </si>
  <si>
    <t>肖学有</t>
  </si>
  <si>
    <t>经联系用户，用户端网络自行恢复正常，无需上门，用户认可，烦请核实!</t>
  </si>
  <si>
    <t>罗剑锋</t>
  </si>
  <si>
    <t>上门处理过网速慢测速正常，用户不认可</t>
  </si>
  <si>
    <t>刘经万</t>
  </si>
  <si>
    <t>明帮平</t>
  </si>
  <si>
    <t>南康市赣州南康市金鸡镇塔垇一期安置点光纤小区46F();</t>
  </si>
  <si>
    <t>南康市金鸡镇蓝田四路蓝田四路蓝田四路牛屎垄5号箱F();</t>
  </si>
  <si>
    <t>黄先福</t>
  </si>
  <si>
    <t>南康市蓉江镇运隆公寓小区3栋2单元FTTB(运隆花园D区33栋);</t>
  </si>
  <si>
    <t>施昌斌</t>
  </si>
  <si>
    <t>南康市赣州南康市凤岗镇凤翔花园FTTH光纤2()@</t>
  </si>
  <si>
    <t>经核实，用户当时没时间，后期有联系号码没联系工作人员导致，现己安装并解释好，用户认可</t>
  </si>
  <si>
    <t>吴贻洲</t>
  </si>
  <si>
    <t>南康市泰康西路南康市中医院小区中医院旁@</t>
  </si>
  <si>
    <t>朱祥良</t>
  </si>
  <si>
    <t>南康市蓉江镇南水南水新塔凹安置点第3排B4箱F();</t>
  </si>
  <si>
    <t>邱志东</t>
  </si>
  <si>
    <t>南康市赤土镇赤土中心小学旁苑德五金房东();</t>
  </si>
  <si>
    <t>经检测，由于设备没电，要进行重新接电处理，预计晚上22点恢复，已跟客户沟通，用户认可，请省客服中心核实并协助压单处理，谢谢!</t>
  </si>
  <si>
    <t>赖伸龙</t>
  </si>
  <si>
    <t>南康市蓉江西路南康市阳光豪庭小区2号楼3单元();</t>
  </si>
  <si>
    <t>拔打了7210086未下派</t>
  </si>
  <si>
    <t>刘文</t>
  </si>
  <si>
    <t>刘瑜</t>
  </si>
  <si>
    <t>黄玉芬</t>
  </si>
  <si>
    <t>南康市赣州南康市横市镇中心小学新宿舍楼FTTB();</t>
  </si>
  <si>
    <t>曾祥权</t>
  </si>
  <si>
    <t>南康市旭山北路岭背朱屹里(4组3号箱)@</t>
  </si>
  <si>
    <t>黄月娟</t>
  </si>
  <si>
    <t>南康市赣州南康市太窝圆岭白其塘8号箱FTTB();</t>
  </si>
  <si>
    <t>张守义</t>
  </si>
  <si>
    <t>南康市赣州南康市夜市街接官亭小区C栋1单元FTTB();</t>
  </si>
  <si>
    <t>经检测，用户端电脑连接691，经维护后网络恢复正常，用户认可。</t>
  </si>
  <si>
    <t>严雪莲</t>
  </si>
  <si>
    <t>南康市泰康东路泰康东路小区君嘉酒店对面1号箱();实际地址  东山北路保育院</t>
  </si>
  <si>
    <t>钟贤丰</t>
  </si>
  <si>
    <t>游明兰</t>
  </si>
  <si>
    <t>南康市东门北路岭背开发区蓝天幼儿园旁1单元(实际地址接官亭);</t>
  </si>
  <si>
    <t>曾南山</t>
  </si>
  <si>
    <t>南康市天马山大道廉租房小区4栋1单元();</t>
  </si>
  <si>
    <t>经检测，用户端插错网线，现已处理网络恢复，用户认可</t>
  </si>
  <si>
    <t>梅长城</t>
  </si>
  <si>
    <t>宽带服务质量投诉</t>
  </si>
  <si>
    <t>南康市南康横寨乡横寨乡老廖超市();</t>
  </si>
  <si>
    <t>客户要移机，客户所在地址资源已满，移不了,客户想办理拆机消户，营业总厅说不能办理。</t>
  </si>
  <si>
    <t>有打师傅电话</t>
  </si>
  <si>
    <t>付声瑜</t>
  </si>
  <si>
    <t>南康市东门北路社会停车场小区红绿灯边店边(实际地址南水菜市场);</t>
  </si>
  <si>
    <t>廖为晏</t>
  </si>
  <si>
    <t>南康市老菜场南康市千禧楼小区1号楼();</t>
  </si>
  <si>
    <t>南康市唐江镇唐兴路赖灯光五金店FTTB(实际地址白石村WBS);</t>
  </si>
  <si>
    <t>经核实，此用户已联系很多次并发短息，到现在仍未联系上，用户电话关机，也未查询到其他联系号码，此工单将会继续跟进，请省客服中心核实并协助压单处理，如查询到用户联系方式及时告知我处，谢谢！！！</t>
  </si>
  <si>
    <t>钟秀广</t>
  </si>
  <si>
    <t>南康市赣州南康市唐江镇唐江郑和医院对面FTTB();</t>
  </si>
  <si>
    <t>南康市赣州南康市蓉江镇龙事达小区B1栋1FTTB();</t>
  </si>
  <si>
    <t>黎芳</t>
  </si>
  <si>
    <t>南康市金鸡镇芙蓉大道芙蓉新城商铺1号箱FTTH(芙蓉新城碧蓉苑15座104);</t>
  </si>
  <si>
    <t>经检测，皮线光缆断，己维护后网络恢复正常，用户认可</t>
  </si>
  <si>
    <t>饶时英</t>
  </si>
  <si>
    <t xml:space="preserve">南康市金鸡镇天马山大道女人世界颐园4栋2单元F()@ </t>
  </si>
  <si>
    <t>刘宏株</t>
  </si>
  <si>
    <t>南康市金鸡镇天马山大道女人世界颐园8栋2单元F();</t>
  </si>
  <si>
    <t>钟小均</t>
  </si>
  <si>
    <t>南康市赣州南康市金鸡镇东城名苑光纤小区8F();</t>
  </si>
  <si>
    <t>经检测，光猫死机，已重启后网络恢复正常，用户认可</t>
  </si>
  <si>
    <t>林健华</t>
  </si>
  <si>
    <t>南康市龙回镇龙回镇林工锯艺旁();</t>
  </si>
  <si>
    <t>郭聪丽</t>
  </si>
  <si>
    <t>南康市金鸡镇塔凹二期二排30号箱 FG(联系电话：15979746393);</t>
  </si>
  <si>
    <t>赖雅新</t>
  </si>
  <si>
    <t>南康市泰康中路南康市卫生局小区防疫站家属楼防疫站里面FP点();</t>
  </si>
  <si>
    <t>罗万江</t>
  </si>
  <si>
    <t>蒋金生</t>
  </si>
  <si>
    <t>南康市隆木乡陈源村</t>
  </si>
  <si>
    <t>经核实，用户地址无线信号己满，有线信号未开通无法安装，已解释好，用户认可</t>
  </si>
  <si>
    <t>刘焕金</t>
  </si>
  <si>
    <t>南康市迎宾大道蛇坑安置点蛇坑机房附近();</t>
  </si>
  <si>
    <t>张井孜</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</si>
</sst>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Red]\(0.00\)"/>
    <numFmt numFmtId="177" formatCode="yyyy/m/d\ h:mm;@"/>
  </numFmts>
  <fonts count="10" x14ac:knownFonts="1">
    <font>
      <sz val="11"/>
      <color theme="1"/>
      <name val="宋体"/>
      <charset val="134"/>
      <scheme val="minor"/>
    </font>
    <font>
      <sz val="12"/>
      <name val="宋体"/>
      <charset val="134"/>
    </font>
    <font>
      <sz val="12"/>
      <color indexed="10"/>
      <name val="宋体"/>
      <charset val="134"/>
    </font>
    <font>
      <sz val="12"/>
      <color indexed="14"/>
      <name val="宋体"/>
      <charset val="134"/>
    </font>
    <font>
      <b/>
      <sz val="12"/>
      <color indexed="8"/>
      <name val="宋体"/>
      <charset val="134"/>
    </font>
    <font>
      <b/>
      <sz val="12"/>
      <name val="宋体"/>
      <charset val="134"/>
    </font>
    <font>
      <sz val="12"/>
      <color indexed="0"/>
      <name val="宋体"/>
      <charset val="134"/>
    </font>
    <font>
      <sz val="12"/>
      <color indexed="8"/>
      <name val="宋体"/>
      <charset val="134"/>
    </font>
    <font>
      <sz val="9"/>
      <name val="宋体"/>
      <charset val="134"/>
    </font>
    <font>
      <sz val="9"/>
      <name val="宋体"/>
      <charset val="134"/>
      <scheme val="minor"/>
    </font>
  </fonts>
  <fills count="6">
    <fill>
      <patternFill patternType="none"/>
    </fill>
    <fill>
      <patternFill patternType="gray125"/>
    </fill>
    <fill>
      <patternFill patternType="solid">
        <fgColor indexed="9"/>
        <bgColor indexed="64"/>
      </patternFill>
    </fill>
    <fill>
      <patternFill patternType="solid">
        <fgColor indexed="15"/>
        <bgColor indexed="64"/>
      </patternFill>
    </fill>
    <fill>
      <patternFill patternType="solid">
        <fgColor indexed="43"/>
        <bgColor indexed="64"/>
      </patternFill>
    </fill>
    <fill>
      <patternFill patternType="solid">
        <fgColor indexed="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s>
  <cellStyleXfs count="4">
    <xf numFmtId="0" fontId="0" fillId="0" borderId="0">
      <alignment vertical="center"/>
    </xf>
    <xf numFmtId="0" fontId="8" fillId="0" borderId="0">
      <alignment vertical="center"/>
    </xf>
    <xf numFmtId="0" fontId="1" fillId="0" borderId="0">
      <alignment vertical="center"/>
    </xf>
    <xf numFmtId="0" fontId="1" fillId="0" borderId="0">
      <alignment vertical="center"/>
    </xf>
  </cellStyleXfs>
  <cellXfs count="473">
    <xf numFmtId="0" fontId="0" fillId="0" borderId="0" xfId="0">
      <alignment vertical="center"/>
    </xf>
    <xf numFmtId="0" fontId="1" fillId="0" borderId="1" xfId="0" applyFont="1" applyFill="1" applyBorder="1" applyAlignment="1">
      <alignment horizontal="center" vertical="center"/>
    </xf>
    <xf numFmtId="0" fontId="1" fillId="0" borderId="1" xfId="0" applyFont="1" applyFill="1" applyBorder="1" applyAlignment="1">
      <alignment vertical="center"/>
    </xf>
    <xf numFmtId="0" fontId="1" fillId="0" borderId="1" xfId="0" applyFont="1" applyFill="1" applyBorder="1" applyAlignment="1">
      <alignment vertical="center"/>
    </xf>
    <xf numFmtId="0" fontId="1" fillId="0" borderId="0" xfId="0" applyFont="1" applyFill="1" applyBorder="1" applyAlignment="1">
      <alignment vertical="center"/>
    </xf>
    <xf numFmtId="0" fontId="1" fillId="2" borderId="1" xfId="0" applyFont="1" applyFill="1" applyBorder="1" applyAlignment="1">
      <alignment vertical="center"/>
    </xf>
    <xf numFmtId="0" fontId="2" fillId="0" borderId="1" xfId="0" applyFont="1" applyFill="1" applyBorder="1" applyAlignment="1">
      <alignment vertical="center"/>
    </xf>
    <xf numFmtId="0" fontId="3" fillId="0" borderId="1" xfId="0" applyFont="1" applyFill="1" applyBorder="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1" fillId="0" borderId="1" xfId="0" applyFont="1" applyFill="1" applyBorder="1" applyAlignment="1">
      <alignment horizontal="left" vertical="center" wrapText="1"/>
    </xf>
    <xf numFmtId="49" fontId="4" fillId="3" borderId="1" xfId="3" applyNumberFormat="1" applyFont="1" applyFill="1" applyBorder="1" applyAlignment="1">
      <alignment horizontal="center" vertical="center"/>
    </xf>
    <xf numFmtId="49" fontId="5" fillId="3" borderId="1" xfId="3" applyNumberFormat="1" applyFont="1" applyFill="1" applyBorder="1" applyAlignment="1">
      <alignment horizontal="center" vertical="center"/>
    </xf>
    <xf numFmtId="49" fontId="4" fillId="3" borderId="1" xfId="3" applyNumberFormat="1" applyFont="1" applyFill="1" applyBorder="1" applyAlignment="1">
      <alignment horizontal="left" vertical="center"/>
    </xf>
    <xf numFmtId="49" fontId="4" fillId="3" borderId="1" xfId="1" applyNumberFormat="1" applyFont="1" applyFill="1" applyBorder="1" applyAlignment="1">
      <alignment horizontal="center" vertical="center"/>
    </xf>
    <xf numFmtId="49" fontId="5" fillId="3" borderId="1" xfId="3" applyNumberFormat="1" applyFont="1" applyFill="1" applyBorder="1" applyAlignment="1" applyProtection="1">
      <alignment horizontal="left" vertical="center"/>
    </xf>
    <xf numFmtId="0" fontId="4" fillId="3" borderId="1" xfId="3" applyFont="1" applyFill="1" applyBorder="1" applyAlignment="1" applyProtection="1">
      <alignment horizontal="left" vertical="center"/>
    </xf>
    <xf numFmtId="0" fontId="1" fillId="0" borderId="1" xfId="0" applyFont="1" applyFill="1" applyBorder="1" applyAlignment="1">
      <alignment horizontal="center" vertical="center"/>
    </xf>
    <xf numFmtId="22"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0" borderId="1" xfId="0" applyFont="1" applyFill="1" applyBorder="1" applyAlignment="1">
      <alignment vertical="center" wrapText="1"/>
    </xf>
    <xf numFmtId="22" fontId="1" fillId="0" borderId="1" xfId="0" applyNumberFormat="1" applyFont="1" applyFill="1" applyBorder="1" applyAlignment="1">
      <alignment horizontal="left" vertical="center"/>
    </xf>
    <xf numFmtId="0" fontId="4" fillId="3" borderId="3" xfId="3" applyNumberFormat="1" applyFont="1" applyFill="1" applyBorder="1" applyAlignment="1">
      <alignment horizontal="center" vertical="center"/>
    </xf>
    <xf numFmtId="0" fontId="4" fillId="3" borderId="1" xfId="3" applyNumberFormat="1" applyFont="1" applyFill="1" applyBorder="1" applyAlignment="1" applyProtection="1">
      <alignment horizontal="center" vertical="center" wrapText="1"/>
    </xf>
    <xf numFmtId="49" fontId="4" fillId="3" borderId="1" xfId="3" applyNumberFormat="1" applyFont="1" applyFill="1" applyBorder="1" applyAlignment="1" applyProtection="1">
      <alignment horizontal="center" vertical="center"/>
    </xf>
    <xf numFmtId="176" fontId="4" fillId="3" borderId="1" xfId="3" applyNumberFormat="1" applyFont="1" applyFill="1" applyBorder="1" applyAlignment="1">
      <alignment horizontal="center" vertical="center"/>
    </xf>
    <xf numFmtId="0" fontId="4" fillId="3" borderId="1" xfId="3" applyFont="1" applyFill="1" applyBorder="1" applyAlignment="1" applyProtection="1">
      <alignment horizontal="center" vertical="center"/>
    </xf>
    <xf numFmtId="0" fontId="4" fillId="3" borderId="1" xfId="3" applyFont="1" applyFill="1" applyBorder="1" applyAlignment="1">
      <alignment horizontal="left" vertical="center"/>
    </xf>
    <xf numFmtId="0" fontId="4" fillId="3" borderId="1" xfId="3" applyNumberFormat="1" applyFont="1" applyFill="1" applyBorder="1" applyAlignment="1">
      <alignment horizontal="center" vertical="center" wrapText="1"/>
    </xf>
    <xf numFmtId="0" fontId="1" fillId="0" borderId="1" xfId="0" applyFont="1" applyFill="1" applyBorder="1" applyAlignment="1">
      <alignment vertical="center" wrapText="1"/>
    </xf>
    <xf numFmtId="0" fontId="1" fillId="0" borderId="4" xfId="0" applyFont="1" applyFill="1" applyBorder="1" applyAlignment="1">
      <alignment horizontal="center" vertical="center"/>
    </xf>
    <xf numFmtId="0" fontId="6" fillId="0" borderId="1" xfId="0" applyFont="1" applyFill="1" applyBorder="1" applyAlignment="1">
      <alignment horizontal="left" vertical="center"/>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NumberFormat="1" applyFont="1" applyFill="1" applyBorder="1" applyAlignment="1">
      <alignment horizontal="left" vertical="center"/>
    </xf>
    <xf numFmtId="0" fontId="3" fillId="0" borderId="1" xfId="0" applyFont="1" applyFill="1" applyBorder="1" applyAlignment="1">
      <alignment horizontal="left" vertical="center" wrapText="1"/>
    </xf>
    <xf numFmtId="176" fontId="1" fillId="0" borderId="1" xfId="0" applyNumberFormat="1" applyFont="1" applyFill="1" applyBorder="1" applyAlignment="1">
      <alignment horizontal="left" vertical="center"/>
    </xf>
    <xf numFmtId="0" fontId="1" fillId="0" borderId="5" xfId="0" applyFont="1" applyFill="1" applyBorder="1" applyAlignment="1">
      <alignment horizontal="left" vertical="center" wrapText="1"/>
    </xf>
    <xf numFmtId="0" fontId="1" fillId="0" borderId="1" xfId="0" applyNumberFormat="1" applyFont="1" applyFill="1" applyBorder="1" applyAlignment="1">
      <alignment horizontal="left" vertical="center"/>
    </xf>
    <xf numFmtId="0" fontId="5" fillId="3" borderId="1" xfId="0" applyFont="1" applyFill="1" applyBorder="1" applyAlignment="1">
      <alignment horizontal="center" vertical="center"/>
    </xf>
    <xf numFmtId="0" fontId="5" fillId="3" borderId="1" xfId="3" applyFont="1" applyFill="1" applyBorder="1" applyAlignment="1" applyProtection="1">
      <alignment horizontal="center" vertical="center" wrapText="1"/>
    </xf>
    <xf numFmtId="0" fontId="1" fillId="3" borderId="1" xfId="0" applyFont="1" applyFill="1" applyBorder="1" applyAlignment="1">
      <alignment horizontal="center" vertical="center"/>
    </xf>
    <xf numFmtId="0" fontId="1" fillId="0" borderId="1" xfId="0" applyFont="1" applyFill="1" applyBorder="1" applyAlignment="1">
      <alignment horizontal="left" vertical="center"/>
    </xf>
    <xf numFmtId="0" fontId="1" fillId="0" borderId="1" xfId="0" applyFont="1" applyFill="1" applyBorder="1" applyAlignment="1">
      <alignment vertical="center"/>
    </xf>
    <xf numFmtId="0" fontId="2" fillId="0" borderId="1" xfId="0" applyFont="1" applyFill="1" applyBorder="1" applyAlignment="1">
      <alignment horizontal="left" vertical="center"/>
    </xf>
    <xf numFmtId="22" fontId="1" fillId="0" borderId="1" xfId="0" applyNumberFormat="1" applyFont="1" applyFill="1" applyBorder="1" applyAlignment="1">
      <alignment horizontal="left" vertical="center"/>
    </xf>
    <xf numFmtId="0" fontId="1" fillId="0" borderId="1" xfId="0" applyFont="1" applyFill="1" applyBorder="1" applyAlignment="1">
      <alignment vertical="center" wrapText="1"/>
    </xf>
    <xf numFmtId="22" fontId="1" fillId="0" borderId="1" xfId="0" applyNumberFormat="1" applyFont="1" applyFill="1" applyBorder="1" applyAlignment="1">
      <alignment horizontal="left" vertical="center" wrapText="1"/>
    </xf>
    <xf numFmtId="0" fontId="1" fillId="0" borderId="1" xfId="0" applyNumberFormat="1" applyFont="1" applyFill="1" applyBorder="1" applyAlignment="1">
      <alignment vertical="center"/>
    </xf>
    <xf numFmtId="0" fontId="1" fillId="0" borderId="1" xfId="0" applyNumberFormat="1" applyFont="1" applyFill="1" applyBorder="1" applyAlignment="1">
      <alignment vertical="center"/>
    </xf>
    <xf numFmtId="0" fontId="1" fillId="0" borderId="1" xfId="0" applyNumberFormat="1" applyFont="1" applyFill="1" applyBorder="1" applyAlignment="1">
      <alignment horizontal="left" vertical="center"/>
    </xf>
    <xf numFmtId="0" fontId="2" fillId="0" borderId="1" xfId="0" applyFont="1" applyFill="1" applyBorder="1" applyAlignment="1">
      <alignment vertical="center"/>
    </xf>
    <xf numFmtId="0" fontId="7" fillId="0" borderId="1" xfId="0" applyFont="1" applyFill="1" applyBorder="1" applyAlignment="1">
      <alignment horizontal="center" vertical="center"/>
    </xf>
    <xf numFmtId="22" fontId="7" fillId="0" borderId="1" xfId="0" applyNumberFormat="1" applyFont="1" applyFill="1" applyBorder="1" applyAlignment="1">
      <alignment horizontal="left" vertical="center"/>
    </xf>
    <xf numFmtId="0" fontId="7" fillId="0" borderId="1" xfId="0" applyFont="1" applyFill="1" applyBorder="1" applyAlignment="1">
      <alignment vertical="center"/>
    </xf>
    <xf numFmtId="0" fontId="7" fillId="0" borderId="1" xfId="0" applyFont="1" applyFill="1" applyBorder="1" applyAlignment="1">
      <alignment horizontal="left" vertical="center"/>
    </xf>
    <xf numFmtId="0" fontId="1" fillId="0" borderId="1" xfId="0" applyFont="1" applyFill="1" applyBorder="1" applyAlignment="1">
      <alignment horizontal="left" vertical="center"/>
    </xf>
    <xf numFmtId="22" fontId="1" fillId="0" borderId="0"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xf>
    <xf numFmtId="176" fontId="7" fillId="0" borderId="1" xfId="0" applyNumberFormat="1" applyFont="1" applyFill="1" applyBorder="1" applyAlignment="1">
      <alignment horizontal="left" vertical="center"/>
    </xf>
    <xf numFmtId="0" fontId="1" fillId="0" borderId="1" xfId="0" applyFont="1" applyFill="1" applyBorder="1" applyAlignment="1">
      <alignment vertical="center"/>
    </xf>
    <xf numFmtId="0" fontId="1" fillId="0" borderId="1" xfId="0" applyNumberFormat="1" applyFont="1" applyFill="1" applyBorder="1" applyAlignment="1">
      <alignment horizontal="left" vertical="center"/>
    </xf>
    <xf numFmtId="0" fontId="7" fillId="0" borderId="1" xfId="0" applyFont="1" applyFill="1" applyBorder="1" applyAlignment="1">
      <alignment horizontal="left" vertical="center"/>
    </xf>
    <xf numFmtId="0" fontId="7" fillId="0" borderId="1" xfId="0" applyFont="1" applyFill="1" applyBorder="1" applyAlignment="1">
      <alignment vertical="center"/>
    </xf>
    <xf numFmtId="0" fontId="1" fillId="2" borderId="1" xfId="0" applyFont="1" applyFill="1" applyBorder="1" applyAlignment="1">
      <alignment horizontal="center" vertical="center"/>
    </xf>
    <xf numFmtId="22" fontId="1" fillId="2" borderId="1" xfId="0" applyNumberFormat="1" applyFont="1" applyFill="1" applyBorder="1" applyAlignment="1">
      <alignment horizontal="left" vertical="center"/>
    </xf>
    <xf numFmtId="22" fontId="1" fillId="2" borderId="1" xfId="0" applyNumberFormat="1" applyFont="1" applyFill="1" applyBorder="1" applyAlignment="1">
      <alignment horizontal="left" vertical="center"/>
    </xf>
    <xf numFmtId="0" fontId="1" fillId="2" borderId="1" xfId="0" applyFont="1" applyFill="1" applyBorder="1" applyAlignment="1">
      <alignment vertical="center"/>
    </xf>
    <xf numFmtId="0" fontId="1" fillId="2" borderId="1" xfId="0" applyFont="1" applyFill="1" applyBorder="1" applyAlignment="1">
      <alignment horizontal="left" vertical="center"/>
    </xf>
    <xf numFmtId="0" fontId="1" fillId="0" borderId="0" xfId="0" applyFont="1" applyFill="1" applyBorder="1" applyAlignment="1">
      <alignment horizontal="left" vertical="center" wrapText="1"/>
    </xf>
    <xf numFmtId="22" fontId="1" fillId="0" borderId="0" xfId="0" applyNumberFormat="1" applyFont="1" applyFill="1" applyBorder="1" applyAlignment="1">
      <alignment horizontal="left" vertical="center"/>
    </xf>
    <xf numFmtId="0" fontId="1" fillId="0" borderId="2" xfId="0" applyFont="1" applyFill="1" applyBorder="1" applyAlignment="1">
      <alignment vertical="center"/>
    </xf>
    <xf numFmtId="0" fontId="1" fillId="0" borderId="1" xfId="0" applyFont="1" applyFill="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4" xfId="0" applyFont="1" applyFill="1" applyBorder="1" applyAlignment="1">
      <alignment horizontal="left" vertical="center"/>
    </xf>
    <xf numFmtId="0" fontId="1" fillId="0" borderId="5" xfId="0" applyFont="1" applyFill="1" applyBorder="1" applyAlignment="1">
      <alignment horizontal="left" vertical="center"/>
    </xf>
    <xf numFmtId="0" fontId="1" fillId="2" borderId="1" xfId="0" applyFont="1" applyFill="1" applyBorder="1" applyAlignment="1">
      <alignment horizontal="left" vertical="center" wrapText="1"/>
    </xf>
    <xf numFmtId="176" fontId="1"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22" fontId="1" fillId="0" borderId="3" xfId="0" applyNumberFormat="1" applyFont="1" applyFill="1" applyBorder="1" applyAlignment="1">
      <alignment horizontal="left" vertical="center"/>
    </xf>
    <xf numFmtId="0" fontId="1" fillId="0" borderId="3" xfId="0" applyFont="1" applyFill="1" applyBorder="1" applyAlignment="1">
      <alignment vertical="center"/>
    </xf>
    <xf numFmtId="0" fontId="1" fillId="0" borderId="3" xfId="0" applyFont="1" applyFill="1" applyBorder="1" applyAlignment="1">
      <alignment horizontal="left" vertical="center"/>
    </xf>
    <xf numFmtId="0" fontId="1" fillId="0" borderId="2" xfId="0" applyFont="1" applyFill="1" applyBorder="1" applyAlignment="1">
      <alignment horizontal="center" vertical="center"/>
    </xf>
    <xf numFmtId="22" fontId="1" fillId="0" borderId="1" xfId="0" applyNumberFormat="1" applyFont="1" applyFill="1" applyBorder="1" applyAlignment="1">
      <alignment horizontal="left" vertical="center"/>
    </xf>
    <xf numFmtId="0" fontId="1" fillId="0" borderId="1" xfId="0" applyNumberFormat="1" applyFont="1" applyFill="1" applyBorder="1" applyAlignment="1">
      <alignment vertical="center"/>
    </xf>
    <xf numFmtId="22" fontId="1" fillId="0" borderId="5" xfId="0" applyNumberFormat="1" applyFont="1" applyFill="1" applyBorder="1" applyAlignment="1">
      <alignment horizontal="left" vertical="center"/>
    </xf>
    <xf numFmtId="0" fontId="1" fillId="0" borderId="5" xfId="0" applyFont="1" applyFill="1" applyBorder="1" applyAlignment="1">
      <alignment vertical="center"/>
    </xf>
    <xf numFmtId="0" fontId="1" fillId="0" borderId="5" xfId="0" applyFont="1" applyFill="1" applyBorder="1" applyAlignment="1">
      <alignment horizontal="left" vertical="center"/>
    </xf>
    <xf numFmtId="0" fontId="1" fillId="0" borderId="0" xfId="0" applyFont="1" applyFill="1" applyBorder="1" applyAlignment="1">
      <alignment horizontal="left" vertical="center"/>
    </xf>
    <xf numFmtId="0" fontId="1" fillId="0" borderId="0" xfId="0" applyFont="1" applyFill="1" applyBorder="1" applyAlignment="1">
      <alignment horizontal="left" vertical="center" wrapText="1"/>
    </xf>
    <xf numFmtId="0" fontId="1" fillId="0" borderId="4" xfId="0" applyNumberFormat="1" applyFont="1" applyFill="1" applyBorder="1" applyAlignment="1">
      <alignment horizontal="left" vertical="center" wrapText="1"/>
    </xf>
    <xf numFmtId="0" fontId="1" fillId="0" borderId="4" xfId="0" applyFont="1" applyFill="1" applyBorder="1" applyAlignment="1">
      <alignment vertical="center"/>
    </xf>
    <xf numFmtId="0" fontId="1" fillId="0" borderId="4"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 xfId="0" applyNumberFormat="1" applyFont="1" applyFill="1" applyBorder="1" applyAlignment="1">
      <alignment horizontal="left" vertical="center"/>
    </xf>
    <xf numFmtId="0" fontId="1" fillId="0" borderId="5" xfId="0" applyNumberFormat="1" applyFont="1" applyFill="1" applyBorder="1" applyAlignment="1">
      <alignment vertical="center"/>
    </xf>
    <xf numFmtId="22" fontId="1" fillId="0" borderId="1" xfId="0" applyNumberFormat="1" applyFont="1" applyFill="1" applyBorder="1" applyAlignment="1">
      <alignment horizontal="left" vertical="center"/>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1" fillId="0" borderId="1" xfId="0" applyNumberFormat="1" applyFont="1" applyFill="1" applyBorder="1" applyAlignment="1">
      <alignment horizontal="left" vertical="center" wrapText="1"/>
    </xf>
    <xf numFmtId="0" fontId="1" fillId="0" borderId="7" xfId="0" applyFont="1" applyFill="1" applyBorder="1" applyAlignment="1">
      <alignment vertical="center"/>
    </xf>
    <xf numFmtId="0" fontId="1" fillId="0" borderId="3" xfId="0"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Font="1" applyFill="1" applyBorder="1" applyAlignment="1">
      <alignment vertical="center"/>
    </xf>
    <xf numFmtId="0" fontId="1" fillId="0" borderId="5" xfId="0" applyNumberFormat="1" applyFont="1" applyFill="1" applyBorder="1" applyAlignment="1">
      <alignment horizontal="left" vertical="center" wrapText="1"/>
    </xf>
    <xf numFmtId="0" fontId="1" fillId="0" borderId="5" xfId="0" applyFont="1" applyFill="1" applyBorder="1" applyAlignment="1">
      <alignment vertical="center"/>
    </xf>
    <xf numFmtId="0" fontId="1" fillId="0" borderId="1" xfId="0" applyFont="1" applyFill="1" applyBorder="1" applyAlignment="1">
      <alignment vertical="center"/>
    </xf>
    <xf numFmtId="22" fontId="1" fillId="0" borderId="1" xfId="0" applyNumberFormat="1" applyFont="1" applyFill="1" applyBorder="1" applyAlignment="1">
      <alignment horizontal="left" vertical="center"/>
    </xf>
    <xf numFmtId="0" fontId="1" fillId="0" borderId="3" xfId="0" applyFont="1" applyFill="1" applyBorder="1" applyAlignment="1">
      <alignment horizontal="left" vertical="center" wrapText="1"/>
    </xf>
    <xf numFmtId="0" fontId="1" fillId="2" borderId="5"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2" xfId="0" applyFont="1" applyFill="1" applyBorder="1" applyAlignment="1">
      <alignment horizontal="left" vertical="center"/>
    </xf>
    <xf numFmtId="0" fontId="1" fillId="0" borderId="8" xfId="0" applyFont="1" applyFill="1" applyBorder="1" applyAlignment="1">
      <alignment horizontal="left" vertical="center"/>
    </xf>
    <xf numFmtId="0" fontId="1" fillId="0" borderId="8" xfId="0" applyFont="1" applyFill="1" applyBorder="1" applyAlignment="1">
      <alignment horizontal="left" vertical="center"/>
    </xf>
    <xf numFmtId="0" fontId="1" fillId="0"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NumberFormat="1" applyFont="1" applyFill="1" applyBorder="1" applyAlignment="1">
      <alignment horizontal="left" vertical="center"/>
    </xf>
    <xf numFmtId="0" fontId="1" fillId="0" borderId="8"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2" borderId="1" xfId="0" applyNumberFormat="1" applyFont="1" applyFill="1" applyBorder="1" applyAlignment="1">
      <alignment horizontal="left" vertical="center" wrapText="1"/>
    </xf>
    <xf numFmtId="22" fontId="1" fillId="0" borderId="3" xfId="0" applyNumberFormat="1" applyFont="1" applyFill="1" applyBorder="1" applyAlignment="1">
      <alignment horizontal="left" vertical="center"/>
    </xf>
    <xf numFmtId="22" fontId="1" fillId="0" borderId="2" xfId="0" applyNumberFormat="1" applyFont="1" applyFill="1" applyBorder="1" applyAlignment="1">
      <alignment horizontal="left" vertical="center"/>
    </xf>
    <xf numFmtId="22" fontId="1" fillId="0" borderId="5" xfId="0" applyNumberFormat="1" applyFont="1" applyFill="1" applyBorder="1" applyAlignment="1">
      <alignment horizontal="left" vertical="center"/>
    </xf>
    <xf numFmtId="0" fontId="2" fillId="0" borderId="1" xfId="0" applyFont="1" applyFill="1" applyBorder="1" applyAlignment="1">
      <alignment horizontal="center" vertical="center"/>
    </xf>
    <xf numFmtId="0" fontId="2" fillId="0" borderId="5" xfId="0" applyFont="1" applyFill="1" applyBorder="1" applyAlignment="1">
      <alignment horizontal="center" vertical="center"/>
    </xf>
    <xf numFmtId="22" fontId="2" fillId="0" borderId="1" xfId="0" applyNumberFormat="1" applyFont="1" applyFill="1" applyBorder="1" applyAlignment="1">
      <alignment horizontal="left" vertical="center"/>
    </xf>
    <xf numFmtId="22"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1" xfId="0" applyFont="1" applyFill="1" applyBorder="1" applyAlignment="1">
      <alignment horizontal="left" vertical="center"/>
    </xf>
    <xf numFmtId="0" fontId="1" fillId="0" borderId="0" xfId="0" applyFont="1" applyFill="1" applyBorder="1" applyAlignment="1">
      <alignment vertical="center" wrapText="1"/>
    </xf>
    <xf numFmtId="0" fontId="1" fillId="0" borderId="3" xfId="0" applyFont="1" applyFill="1" applyBorder="1" applyAlignment="1">
      <alignment horizontal="left" vertical="center" wrapText="1"/>
    </xf>
    <xf numFmtId="0" fontId="1" fillId="0" borderId="0" xfId="0" applyNumberFormat="1" applyFont="1" applyFill="1" applyBorder="1" applyAlignment="1">
      <alignment vertical="center"/>
    </xf>
    <xf numFmtId="0" fontId="2" fillId="0" borderId="1" xfId="0" applyFont="1" applyFill="1" applyBorder="1" applyAlignment="1">
      <alignment horizontal="left" vertical="center" wrapText="1"/>
    </xf>
    <xf numFmtId="0" fontId="2" fillId="2" borderId="1" xfId="0" applyFont="1" applyFill="1" applyBorder="1" applyAlignment="1">
      <alignment horizontal="center" vertical="center"/>
    </xf>
    <xf numFmtId="176" fontId="2" fillId="0" borderId="1" xfId="0" applyNumberFormat="1" applyFont="1" applyFill="1" applyBorder="1" applyAlignment="1">
      <alignment horizontal="center" vertical="center"/>
    </xf>
    <xf numFmtId="22" fontId="1" fillId="0" borderId="1" xfId="0" applyNumberFormat="1" applyFont="1" applyFill="1" applyBorder="1" applyAlignment="1">
      <alignment vertical="center"/>
    </xf>
    <xf numFmtId="0" fontId="1" fillId="0" borderId="9" xfId="0" applyFont="1" applyFill="1" applyBorder="1" applyAlignment="1">
      <alignment vertical="center"/>
    </xf>
    <xf numFmtId="0" fontId="1" fillId="0" borderId="1" xfId="0" applyFont="1" applyFill="1" applyBorder="1" applyAlignment="1">
      <alignment vertical="center"/>
    </xf>
    <xf numFmtId="0" fontId="1" fillId="0" borderId="3" xfId="0" applyFont="1" applyFill="1" applyBorder="1" applyAlignment="1">
      <alignment vertical="center"/>
    </xf>
    <xf numFmtId="0" fontId="3" fillId="0" borderId="1" xfId="0" applyFont="1" applyFill="1" applyBorder="1" applyAlignment="1">
      <alignment horizontal="center" vertical="center"/>
    </xf>
    <xf numFmtId="0" fontId="3" fillId="0" borderId="5" xfId="0" applyFont="1" applyFill="1" applyBorder="1" applyAlignment="1">
      <alignment horizontal="center" vertical="center"/>
    </xf>
    <xf numFmtId="22" fontId="3" fillId="0" borderId="5" xfId="0" applyNumberFormat="1" applyFont="1" applyFill="1" applyBorder="1" applyAlignment="1">
      <alignment horizontal="left" vertical="center"/>
    </xf>
    <xf numFmtId="22" fontId="3" fillId="0" borderId="1" xfId="0" applyNumberFormat="1" applyFont="1" applyFill="1" applyBorder="1" applyAlignment="1">
      <alignment horizontal="left" vertical="center"/>
    </xf>
    <xf numFmtId="0" fontId="3" fillId="0" borderId="2" xfId="0" applyFont="1" applyFill="1" applyBorder="1" applyAlignment="1">
      <alignment vertical="center"/>
    </xf>
    <xf numFmtId="0" fontId="3" fillId="0" borderId="1" xfId="0" applyFont="1" applyFill="1" applyBorder="1" applyAlignment="1">
      <alignment horizontal="left" vertical="center"/>
    </xf>
    <xf numFmtId="0" fontId="3" fillId="0" borderId="4" xfId="0" applyFont="1" applyFill="1" applyBorder="1" applyAlignment="1">
      <alignment horizontal="left"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176" fontId="3" fillId="0" borderId="1" xfId="0" applyNumberFormat="1" applyFont="1" applyFill="1" applyBorder="1" applyAlignment="1">
      <alignment horizontal="center" vertical="center"/>
    </xf>
    <xf numFmtId="0" fontId="3" fillId="0" borderId="1" xfId="0" applyFont="1" applyFill="1" applyBorder="1" applyAlignment="1">
      <alignment horizontal="left" vertical="center"/>
    </xf>
    <xf numFmtId="0" fontId="5" fillId="0" borderId="1" xfId="0" applyFont="1" applyFill="1" applyBorder="1" applyAlignment="1">
      <alignment horizontal="center" vertical="center"/>
    </xf>
    <xf numFmtId="0" fontId="1" fillId="0" borderId="5" xfId="0" applyFont="1" applyFill="1" applyBorder="1" applyAlignment="1">
      <alignment vertical="center"/>
    </xf>
    <xf numFmtId="0" fontId="1" fillId="0" borderId="1" xfId="0" applyFont="1" applyFill="1" applyBorder="1" applyAlignment="1">
      <alignment vertical="center"/>
    </xf>
    <xf numFmtId="0" fontId="1" fillId="2" borderId="1" xfId="0" applyFont="1" applyFill="1" applyBorder="1" applyAlignment="1">
      <alignment vertical="center"/>
    </xf>
    <xf numFmtId="0" fontId="7" fillId="0" borderId="1" xfId="0" applyFont="1" applyFill="1" applyBorder="1" applyAlignment="1">
      <alignment vertical="center"/>
    </xf>
    <xf numFmtId="0" fontId="7" fillId="2" borderId="1" xfId="0" applyFont="1" applyFill="1" applyBorder="1" applyAlignment="1">
      <alignment vertical="center"/>
    </xf>
    <xf numFmtId="0" fontId="1" fillId="0" borderId="3" xfId="0" applyFont="1" applyFill="1" applyBorder="1" applyAlignment="1">
      <alignment vertical="center"/>
    </xf>
    <xf numFmtId="0" fontId="1" fillId="0" borderId="8" xfId="0" applyFont="1" applyFill="1" applyBorder="1" applyAlignment="1">
      <alignment vertical="center"/>
    </xf>
    <xf numFmtId="0" fontId="7" fillId="0" borderId="3" xfId="0" applyFont="1" applyFill="1" applyBorder="1" applyAlignment="1">
      <alignment vertical="center"/>
    </xf>
    <xf numFmtId="0" fontId="1" fillId="2" borderId="5" xfId="0" applyFont="1" applyFill="1" applyBorder="1" applyAlignment="1">
      <alignment vertical="center"/>
    </xf>
    <xf numFmtId="0" fontId="1" fillId="2" borderId="8" xfId="0" applyFont="1" applyFill="1" applyBorder="1" applyAlignment="1">
      <alignment vertical="center"/>
    </xf>
    <xf numFmtId="0" fontId="1" fillId="2" borderId="3" xfId="0" applyFont="1" applyFill="1" applyBorder="1" applyAlignment="1">
      <alignment vertical="center"/>
    </xf>
    <xf numFmtId="0" fontId="3" fillId="0" borderId="1" xfId="0" applyFont="1" applyFill="1" applyBorder="1" applyAlignment="1">
      <alignment vertical="center"/>
    </xf>
    <xf numFmtId="0" fontId="2" fillId="0" borderId="1" xfId="0" applyFont="1" applyFill="1" applyBorder="1" applyAlignment="1">
      <alignment vertical="center"/>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3" fillId="0" borderId="1" xfId="0" applyFont="1" applyFill="1" applyBorder="1" applyAlignment="1">
      <alignment vertical="center"/>
    </xf>
    <xf numFmtId="49" fontId="5" fillId="3" borderId="1" xfId="1" applyNumberFormat="1" applyFont="1" applyFill="1" applyBorder="1" applyAlignment="1">
      <alignment horizontal="center" vertical="center"/>
    </xf>
    <xf numFmtId="49" fontId="5" fillId="3" borderId="1" xfId="3" applyNumberFormat="1" applyFont="1" applyFill="1" applyBorder="1" applyAlignment="1" applyProtection="1">
      <alignment horizontal="center" vertical="center"/>
    </xf>
    <xf numFmtId="0" fontId="5" fillId="3" borderId="1" xfId="3" applyFont="1" applyFill="1" applyBorder="1" applyAlignment="1" applyProtection="1">
      <alignment horizontal="left" vertical="center"/>
    </xf>
    <xf numFmtId="0" fontId="5" fillId="3" borderId="1" xfId="3" applyNumberFormat="1" applyFont="1" applyFill="1" applyBorder="1" applyAlignment="1">
      <alignment horizontal="center" vertical="center" wrapText="1"/>
    </xf>
    <xf numFmtId="0" fontId="1" fillId="0" borderId="5" xfId="0" applyFont="1" applyFill="1" applyBorder="1" applyAlignment="1">
      <alignment horizontal="left" vertical="center"/>
    </xf>
    <xf numFmtId="0" fontId="1" fillId="0" borderId="5" xfId="2" applyFont="1" applyFill="1" applyBorder="1" applyAlignment="1" applyProtection="1">
      <alignment horizontal="left" vertical="center"/>
      <protection locked="0"/>
    </xf>
    <xf numFmtId="22" fontId="1" fillId="0" borderId="5" xfId="0" applyNumberFormat="1" applyFont="1" applyFill="1" applyBorder="1" applyAlignment="1">
      <alignment horizontal="left" vertical="center" wrapText="1"/>
    </xf>
    <xf numFmtId="177" fontId="1" fillId="0" borderId="5" xfId="0" applyNumberFormat="1" applyFont="1" applyFill="1" applyBorder="1" applyAlignment="1">
      <alignment horizontal="left" vertical="center" wrapText="1"/>
    </xf>
    <xf numFmtId="0" fontId="1" fillId="0" borderId="1" xfId="2" applyFont="1" applyFill="1" applyBorder="1" applyAlignment="1" applyProtection="1">
      <alignment horizontal="left" vertical="center"/>
      <protection locked="0"/>
    </xf>
    <xf numFmtId="177" fontId="1" fillId="0" borderId="1" xfId="0" applyNumberFormat="1" applyFont="1" applyFill="1" applyBorder="1" applyAlignment="1">
      <alignment horizontal="left" vertical="center" wrapText="1"/>
    </xf>
    <xf numFmtId="0" fontId="5" fillId="3" borderId="1" xfId="3" applyFont="1" applyFill="1" applyBorder="1" applyAlignment="1" applyProtection="1">
      <alignment horizontal="center" vertical="center"/>
    </xf>
    <xf numFmtId="176" fontId="5" fillId="3" borderId="1" xfId="3" applyNumberFormat="1" applyFont="1" applyFill="1" applyBorder="1" applyAlignment="1">
      <alignment horizontal="center" vertical="center"/>
    </xf>
    <xf numFmtId="0" fontId="5" fillId="3" borderId="1" xfId="3" applyFont="1" applyFill="1" applyBorder="1" applyAlignment="1">
      <alignment horizontal="center" vertical="center"/>
    </xf>
    <xf numFmtId="0" fontId="5" fillId="3" borderId="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 xfId="0" applyNumberFormat="1" applyFont="1" applyFill="1" applyBorder="1" applyAlignment="1">
      <alignment vertical="center"/>
    </xf>
    <xf numFmtId="22" fontId="1" fillId="0" borderId="5" xfId="0" applyNumberFormat="1" applyFont="1" applyFill="1" applyBorder="1" applyAlignment="1">
      <alignment horizontal="left" vertical="center"/>
    </xf>
    <xf numFmtId="176" fontId="1" fillId="0" borderId="5" xfId="0" applyNumberFormat="1" applyFont="1" applyFill="1" applyBorder="1" applyAlignment="1">
      <alignment horizontal="center" vertical="center"/>
    </xf>
    <xf numFmtId="0" fontId="1" fillId="0" borderId="5" xfId="0" applyFont="1" applyFill="1" applyBorder="1" applyAlignment="1">
      <alignment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vertical="center"/>
    </xf>
    <xf numFmtId="0" fontId="5" fillId="0" borderId="1" xfId="0" applyFont="1" applyFill="1" applyBorder="1" applyAlignment="1">
      <alignment horizontal="center" vertical="center"/>
    </xf>
    <xf numFmtId="176" fontId="1" fillId="0" borderId="1" xfId="0" applyNumberFormat="1" applyFont="1" applyFill="1" applyBorder="1" applyAlignment="1">
      <alignment vertical="center"/>
    </xf>
    <xf numFmtId="22" fontId="1" fillId="0" borderId="1" xfId="0" applyNumberFormat="1" applyFont="1" applyFill="1" applyBorder="1" applyAlignment="1">
      <alignment horizontal="left" vertical="center" wrapText="1"/>
    </xf>
    <xf numFmtId="0" fontId="1" fillId="2" borderId="1" xfId="0" applyFont="1" applyFill="1" applyBorder="1" applyAlignment="1">
      <alignment horizontal="left" vertical="center"/>
    </xf>
    <xf numFmtId="0" fontId="1" fillId="2" borderId="1" xfId="2" applyFont="1" applyFill="1" applyBorder="1" applyAlignment="1" applyProtection="1">
      <alignment horizontal="left" vertical="center"/>
      <protection locked="0"/>
    </xf>
    <xf numFmtId="22" fontId="1" fillId="2" borderId="1" xfId="0" applyNumberFormat="1" applyFont="1" applyFill="1" applyBorder="1" applyAlignment="1">
      <alignment horizontal="left" vertical="center" wrapText="1"/>
    </xf>
    <xf numFmtId="177" fontId="1" fillId="2"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vertical="center"/>
    </xf>
    <xf numFmtId="22" fontId="1" fillId="2" borderId="1" xfId="0" applyNumberFormat="1" applyFont="1" applyFill="1" applyBorder="1" applyAlignment="1">
      <alignment horizontal="left" vertical="center"/>
    </xf>
    <xf numFmtId="176" fontId="1" fillId="2" borderId="1" xfId="0" applyNumberFormat="1" applyFont="1" applyFill="1" applyBorder="1" applyAlignment="1">
      <alignment horizontal="center" vertical="center"/>
    </xf>
    <xf numFmtId="0" fontId="7" fillId="0" borderId="1" xfId="2" applyFont="1" applyFill="1" applyBorder="1" applyAlignment="1" applyProtection="1">
      <alignment horizontal="left" vertical="center"/>
      <protection locked="0"/>
    </xf>
    <xf numFmtId="22" fontId="7" fillId="0" borderId="1" xfId="0" applyNumberFormat="1" applyFont="1" applyFill="1" applyBorder="1" applyAlignment="1">
      <alignment horizontal="left" vertical="center" wrapText="1"/>
    </xf>
    <xf numFmtId="177" fontId="7"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vertical="center"/>
    </xf>
    <xf numFmtId="22" fontId="7" fillId="0" borderId="1" xfId="0" applyNumberFormat="1" applyFont="1" applyFill="1" applyBorder="1" applyAlignment="1">
      <alignment horizontal="left" vertical="center"/>
    </xf>
    <xf numFmtId="176" fontId="7" fillId="0" borderId="1" xfId="0" applyNumberFormat="1" applyFont="1" applyFill="1" applyBorder="1" applyAlignment="1">
      <alignment horizontal="center" vertical="center"/>
    </xf>
    <xf numFmtId="22" fontId="7"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0" fontId="7" fillId="2" borderId="1" xfId="0" applyFont="1" applyFill="1" applyBorder="1" applyAlignment="1">
      <alignment horizontal="left" vertical="center"/>
    </xf>
    <xf numFmtId="0" fontId="7" fillId="2" borderId="1" xfId="2" applyFont="1" applyFill="1" applyBorder="1" applyAlignment="1" applyProtection="1">
      <alignment horizontal="left" vertical="center"/>
      <protection locked="0"/>
    </xf>
    <xf numFmtId="22" fontId="7" fillId="2" borderId="1" xfId="0" applyNumberFormat="1" applyFont="1" applyFill="1" applyBorder="1" applyAlignment="1">
      <alignment horizontal="left" vertical="center" wrapText="1"/>
    </xf>
    <xf numFmtId="177" fontId="7" fillId="2" borderId="1" xfId="0" applyNumberFormat="1" applyFont="1" applyFill="1" applyBorder="1" applyAlignment="1">
      <alignment horizontal="left" vertical="center" wrapText="1"/>
    </xf>
    <xf numFmtId="0" fontId="7"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7"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7" fillId="2" borderId="1" xfId="0" applyFont="1" applyFill="1" applyBorder="1" applyAlignment="1">
      <alignment horizontal="left" vertical="center"/>
    </xf>
    <xf numFmtId="22" fontId="7" fillId="2" borderId="1" xfId="0" applyNumberFormat="1" applyFont="1" applyFill="1" applyBorder="1" applyAlignment="1">
      <alignment horizontal="left" vertical="center"/>
    </xf>
    <xf numFmtId="176" fontId="7" fillId="2" borderId="1" xfId="0" applyNumberFormat="1" applyFont="1" applyFill="1" applyBorder="1" applyAlignment="1">
      <alignment horizontal="center" vertical="center"/>
    </xf>
    <xf numFmtId="0" fontId="7" fillId="2" borderId="1" xfId="0" applyFont="1" applyFill="1" applyBorder="1" applyAlignment="1">
      <alignment vertical="center"/>
    </xf>
    <xf numFmtId="22" fontId="1" fillId="0" borderId="1" xfId="0" applyNumberFormat="1" applyFont="1" applyFill="1" applyBorder="1" applyAlignment="1">
      <alignment horizontal="left" vertical="center"/>
    </xf>
    <xf numFmtId="22" fontId="1" fillId="0" borderId="1" xfId="0" applyNumberFormat="1" applyFont="1" applyFill="1" applyBorder="1" applyAlignment="1">
      <alignment horizontal="left" vertical="center" wrapText="1"/>
    </xf>
    <xf numFmtId="0" fontId="1" fillId="0" borderId="1" xfId="0" applyFont="1" applyFill="1" applyBorder="1" applyAlignment="1">
      <alignment horizontal="left" vertical="center" wrapText="1"/>
    </xf>
    <xf numFmtId="22" fontId="1" fillId="0" borderId="3" xfId="0" applyNumberFormat="1" applyFont="1" applyFill="1" applyBorder="1" applyAlignment="1">
      <alignment horizontal="left" vertical="center" wrapText="1"/>
    </xf>
    <xf numFmtId="177" fontId="1" fillId="0" borderId="3" xfId="0" applyNumberFormat="1" applyFont="1" applyFill="1" applyBorder="1" applyAlignment="1">
      <alignment horizontal="left" vertical="center" wrapText="1"/>
    </xf>
    <xf numFmtId="0" fontId="1" fillId="0" borderId="2" xfId="2" applyFont="1" applyFill="1" applyBorder="1" applyAlignment="1" applyProtection="1">
      <alignment horizontal="left" vertical="center"/>
      <protection locked="0"/>
    </xf>
    <xf numFmtId="0" fontId="1" fillId="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3" xfId="0" applyFont="1" applyFill="1" applyBorder="1" applyAlignment="1">
      <alignment horizontal="left" vertical="center"/>
    </xf>
    <xf numFmtId="0" fontId="1" fillId="0" borderId="10" xfId="2" applyFont="1" applyFill="1" applyBorder="1" applyAlignment="1" applyProtection="1">
      <alignment horizontal="left" vertical="center"/>
      <protection locked="0"/>
    </xf>
    <xf numFmtId="0" fontId="1" fillId="0" borderId="8" xfId="0" applyFont="1" applyFill="1" applyBorder="1" applyAlignment="1">
      <alignment horizontal="left" vertical="center"/>
    </xf>
    <xf numFmtId="0" fontId="1" fillId="0" borderId="8" xfId="2" applyFont="1" applyFill="1" applyBorder="1" applyAlignment="1" applyProtection="1">
      <alignment horizontal="left" vertical="center"/>
      <protection locked="0"/>
    </xf>
    <xf numFmtId="22" fontId="1" fillId="0" borderId="8" xfId="0" applyNumberFormat="1" applyFont="1" applyFill="1" applyBorder="1" applyAlignment="1">
      <alignment horizontal="left" vertical="center" wrapText="1"/>
    </xf>
    <xf numFmtId="177" fontId="1" fillId="0" borderId="8" xfId="0" applyNumberFormat="1" applyFont="1" applyFill="1" applyBorder="1" applyAlignment="1">
      <alignment horizontal="left" vertical="center" wrapText="1"/>
    </xf>
    <xf numFmtId="0" fontId="1" fillId="0" borderId="8" xfId="0" applyFont="1" applyFill="1" applyBorder="1" applyAlignment="1">
      <alignment horizontal="left" vertical="center" wrapText="1"/>
    </xf>
    <xf numFmtId="0" fontId="1" fillId="0" borderId="6" xfId="2" applyFont="1" applyFill="1" applyBorder="1" applyAlignment="1" applyProtection="1">
      <alignment horizontal="left" vertical="center"/>
      <protection locked="0"/>
    </xf>
    <xf numFmtId="0" fontId="1" fillId="0" borderId="11" xfId="0" applyFont="1" applyFill="1" applyBorder="1" applyAlignment="1">
      <alignment horizontal="left" vertical="center" wrapText="1"/>
    </xf>
    <xf numFmtId="0" fontId="1" fillId="0" borderId="12"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 fillId="0" borderId="7" xfId="0" applyFont="1" applyFill="1" applyBorder="1" applyAlignment="1">
      <alignment horizontal="left" vertical="center" wrapText="1"/>
    </xf>
    <xf numFmtId="0" fontId="1" fillId="0" borderId="7" xfId="0" applyFont="1" applyFill="1" applyBorder="1" applyAlignment="1">
      <alignment horizontal="center" vertical="center"/>
    </xf>
    <xf numFmtId="0" fontId="1" fillId="0" borderId="7" xfId="0" applyFont="1" applyFill="1" applyBorder="1" applyAlignment="1">
      <alignment vertical="center"/>
    </xf>
    <xf numFmtId="22" fontId="1" fillId="0" borderId="4" xfId="0" applyNumberFormat="1" applyFont="1" applyFill="1" applyBorder="1" applyAlignment="1">
      <alignment horizontal="left" vertical="center"/>
    </xf>
    <xf numFmtId="0" fontId="1" fillId="0" borderId="12" xfId="0" applyFont="1" applyFill="1" applyBorder="1" applyAlignment="1">
      <alignment horizontal="center" vertical="center"/>
    </xf>
    <xf numFmtId="0" fontId="1" fillId="0" borderId="8" xfId="0" applyFont="1" applyFill="1" applyBorder="1" applyAlignment="1">
      <alignment vertical="center"/>
    </xf>
    <xf numFmtId="176" fontId="1" fillId="0" borderId="8" xfId="0" applyNumberFormat="1" applyFont="1" applyFill="1" applyBorder="1" applyAlignment="1">
      <alignment horizontal="left" vertical="center"/>
    </xf>
    <xf numFmtId="0" fontId="1" fillId="0" borderId="13" xfId="0" applyFont="1" applyFill="1" applyBorder="1" applyAlignment="1">
      <alignment horizontal="center" vertical="center"/>
    </xf>
    <xf numFmtId="176" fontId="1" fillId="0" borderId="5" xfId="0" applyNumberFormat="1" applyFont="1" applyFill="1" applyBorder="1" applyAlignment="1">
      <alignment horizontal="left" vertical="center"/>
    </xf>
    <xf numFmtId="176" fontId="1" fillId="0" borderId="3" xfId="0" applyNumberFormat="1" applyFont="1" applyFill="1" applyBorder="1" applyAlignment="1">
      <alignment horizontal="left" vertical="center"/>
    </xf>
    <xf numFmtId="22" fontId="1" fillId="0" borderId="0"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Fill="1" applyBorder="1" applyAlignment="1">
      <alignment horizontal="left" vertical="center" wrapText="1"/>
    </xf>
    <xf numFmtId="22" fontId="1" fillId="0" borderId="3" xfId="0" applyNumberFormat="1" applyFont="1" applyFill="1" applyBorder="1" applyAlignment="1">
      <alignment horizontal="left" vertical="center" wrapText="1"/>
    </xf>
    <xf numFmtId="0" fontId="1" fillId="0" borderId="10" xfId="0" applyFont="1" applyFill="1" applyBorder="1" applyAlignment="1">
      <alignment horizontal="left" vertical="center" wrapText="1"/>
    </xf>
    <xf numFmtId="0" fontId="1" fillId="0" borderId="9" xfId="0" applyFont="1" applyFill="1" applyBorder="1" applyAlignment="1">
      <alignment horizontal="left" vertical="center" wrapText="1"/>
    </xf>
    <xf numFmtId="0" fontId="1" fillId="0" borderId="3" xfId="0" applyNumberFormat="1" applyFont="1" applyFill="1" applyBorder="1" applyAlignment="1">
      <alignment horizontal="left" vertical="center"/>
    </xf>
    <xf numFmtId="0" fontId="1" fillId="0" borderId="4" xfId="0" applyFont="1" applyFill="1" applyBorder="1" applyAlignment="1">
      <alignment horizontal="left" vertical="center"/>
    </xf>
    <xf numFmtId="0" fontId="1" fillId="0" borderId="13"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4" xfId="0" applyFont="1" applyFill="1" applyBorder="1" applyAlignment="1">
      <alignment vertical="center"/>
    </xf>
    <xf numFmtId="0" fontId="1" fillId="0" borderId="12" xfId="0" applyNumberFormat="1" applyFont="1" applyFill="1" applyBorder="1" applyAlignment="1">
      <alignment horizontal="left" vertical="center"/>
    </xf>
    <xf numFmtId="0" fontId="1" fillId="0" borderId="12" xfId="0" applyFont="1" applyFill="1" applyBorder="1" applyAlignment="1">
      <alignment vertical="center"/>
    </xf>
    <xf numFmtId="22" fontId="1" fillId="0" borderId="5" xfId="0" applyNumberFormat="1"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10" xfId="0" applyFont="1" applyFill="1" applyBorder="1" applyAlignment="1">
      <alignment horizontal="left" vertical="center"/>
    </xf>
    <xf numFmtId="0" fontId="1" fillId="0" borderId="7" xfId="0" applyFont="1" applyFill="1" applyBorder="1" applyAlignment="1">
      <alignment horizontal="left" vertical="center" wrapText="1"/>
    </xf>
    <xf numFmtId="22" fontId="1" fillId="0" borderId="8" xfId="0" applyNumberFormat="1" applyFont="1" applyFill="1" applyBorder="1" applyAlignment="1">
      <alignment horizontal="left" vertical="center" wrapText="1"/>
    </xf>
    <xf numFmtId="0" fontId="1" fillId="0" borderId="8" xfId="0" applyFont="1" applyFill="1" applyBorder="1" applyAlignment="1">
      <alignment horizontal="left" vertical="center" wrapText="1"/>
    </xf>
    <xf numFmtId="0" fontId="1" fillId="0" borderId="6"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2" xfId="0" applyFont="1" applyFill="1" applyBorder="1" applyAlignment="1">
      <alignment horizontal="left" vertical="center"/>
    </xf>
    <xf numFmtId="0" fontId="1" fillId="0" borderId="2" xfId="0" applyFont="1" applyFill="1" applyBorder="1" applyAlignment="1">
      <alignment horizontal="left" vertical="center" wrapText="1"/>
    </xf>
    <xf numFmtId="0" fontId="1" fillId="0" borderId="3" xfId="2" applyFont="1" applyFill="1" applyBorder="1" applyAlignment="1" applyProtection="1">
      <alignment horizontal="left" vertical="center"/>
      <protection locked="0"/>
    </xf>
    <xf numFmtId="0" fontId="1" fillId="0" borderId="11" xfId="0" applyFont="1" applyFill="1" applyBorder="1" applyAlignment="1">
      <alignment horizontal="left" vertical="center" wrapText="1"/>
    </xf>
    <xf numFmtId="0" fontId="1" fillId="0" borderId="12" xfId="0" applyFont="1" applyFill="1" applyBorder="1" applyAlignment="1">
      <alignment horizontal="left" vertical="center" wrapText="1"/>
    </xf>
    <xf numFmtId="0" fontId="1" fillId="0" borderId="11" xfId="0" applyFont="1" applyFill="1" applyBorder="1" applyAlignment="1">
      <alignment horizontal="left" vertical="center" wrapText="1"/>
    </xf>
    <xf numFmtId="0" fontId="1" fillId="0" borderId="11" xfId="2" applyFont="1" applyFill="1" applyBorder="1" applyAlignment="1" applyProtection="1">
      <alignment horizontal="left" vertical="center"/>
      <protection locked="0"/>
    </xf>
    <xf numFmtId="0" fontId="1" fillId="0" borderId="13" xfId="0" applyFont="1" applyFill="1" applyBorder="1" applyAlignment="1">
      <alignment vertical="center"/>
    </xf>
    <xf numFmtId="0" fontId="1" fillId="0" borderId="3" xfId="0" applyFont="1" applyFill="1" applyBorder="1" applyAlignment="1">
      <alignment vertical="center"/>
    </xf>
    <xf numFmtId="22" fontId="1" fillId="0" borderId="3" xfId="0" applyNumberFormat="1" applyFont="1" applyFill="1" applyBorder="1" applyAlignment="1">
      <alignment horizontal="left" vertical="center"/>
    </xf>
    <xf numFmtId="176" fontId="1" fillId="0" borderId="3" xfId="0" applyNumberFormat="1" applyFont="1" applyFill="1" applyBorder="1" applyAlignment="1">
      <alignment horizontal="center" vertical="center"/>
    </xf>
    <xf numFmtId="22" fontId="1" fillId="0" borderId="8" xfId="0" applyNumberFormat="1" applyFont="1" applyFill="1" applyBorder="1" applyAlignment="1">
      <alignment horizontal="left" vertical="center"/>
    </xf>
    <xf numFmtId="176" fontId="1" fillId="0" borderId="8" xfId="0" applyNumberFormat="1" applyFont="1" applyFill="1" applyBorder="1" applyAlignment="1">
      <alignment horizontal="center" vertical="center"/>
    </xf>
    <xf numFmtId="177" fontId="1" fillId="0" borderId="2" xfId="0" applyNumberFormat="1"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 fillId="0" borderId="13" xfId="0" applyFont="1" applyFill="1" applyBorder="1" applyAlignment="1">
      <alignment vertical="center"/>
    </xf>
    <xf numFmtId="0" fontId="1" fillId="0" borderId="4" xfId="0" applyFont="1" applyFill="1" applyBorder="1" applyAlignment="1">
      <alignment vertical="center"/>
    </xf>
    <xf numFmtId="22" fontId="1" fillId="0" borderId="2" xfId="0" applyNumberFormat="1" applyFont="1" applyFill="1" applyBorder="1" applyAlignment="1">
      <alignment horizontal="left" vertical="center" wrapText="1"/>
    </xf>
    <xf numFmtId="22" fontId="1" fillId="0" borderId="10" xfId="0" applyNumberFormat="1" applyFont="1" applyFill="1" applyBorder="1" applyAlignment="1">
      <alignment horizontal="left" vertical="center" wrapText="1"/>
    </xf>
    <xf numFmtId="0" fontId="1" fillId="0" borderId="8" xfId="0" applyFont="1" applyFill="1" applyBorder="1" applyAlignment="1">
      <alignment horizontal="center" vertical="center"/>
    </xf>
    <xf numFmtId="0" fontId="1" fillId="0" borderId="3" xfId="0" applyFont="1" applyFill="1" applyBorder="1" applyAlignment="1">
      <alignment vertical="center" wrapText="1"/>
    </xf>
    <xf numFmtId="177" fontId="1" fillId="0" borderId="10" xfId="0" applyNumberFormat="1" applyFont="1" applyFill="1" applyBorder="1" applyAlignment="1">
      <alignment horizontal="left" vertical="center" wrapText="1"/>
    </xf>
    <xf numFmtId="22" fontId="1" fillId="0" borderId="0" xfId="0" applyNumberFormat="1" applyFont="1" applyFill="1" applyBorder="1" applyAlignment="1">
      <alignment horizontal="left" vertical="center" wrapText="1"/>
    </xf>
    <xf numFmtId="177" fontId="1" fillId="0" borderId="11" xfId="0" applyNumberFormat="1" applyFont="1" applyFill="1" applyBorder="1" applyAlignment="1">
      <alignment horizontal="left" vertical="center" wrapText="1"/>
    </xf>
    <xf numFmtId="0" fontId="1" fillId="0" borderId="7" xfId="0" applyFont="1" applyFill="1" applyBorder="1" applyAlignment="1">
      <alignment vertical="center"/>
    </xf>
    <xf numFmtId="0" fontId="1" fillId="0" borderId="8" xfId="0" applyNumberFormat="1" applyFont="1" applyFill="1" applyBorder="1" applyAlignment="1">
      <alignment horizontal="left" vertical="center"/>
    </xf>
    <xf numFmtId="0" fontId="1" fillId="0" borderId="6" xfId="0" applyFont="1" applyFill="1" applyBorder="1" applyAlignment="1">
      <alignment horizontal="left" vertical="center"/>
    </xf>
    <xf numFmtId="0" fontId="1" fillId="0" borderId="3" xfId="0" applyFont="1" applyFill="1" applyBorder="1" applyAlignment="1">
      <alignment horizontal="left" vertical="center"/>
    </xf>
    <xf numFmtId="0" fontId="1" fillId="0" borderId="2" xfId="0" applyFont="1" applyFill="1" applyBorder="1" applyAlignment="1">
      <alignment horizontal="center" vertical="center"/>
    </xf>
    <xf numFmtId="176" fontId="1" fillId="0" borderId="4" xfId="0" applyNumberFormat="1" applyFont="1" applyFill="1" applyBorder="1" applyAlignment="1">
      <alignment horizontal="center" vertical="center"/>
    </xf>
    <xf numFmtId="0" fontId="1" fillId="0" borderId="14"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5"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22" fontId="1" fillId="0" borderId="4" xfId="0" applyNumberFormat="1" applyFont="1" applyFill="1" applyBorder="1" applyAlignment="1">
      <alignment horizontal="left" vertical="center" wrapText="1"/>
    </xf>
    <xf numFmtId="0" fontId="1" fillId="0" borderId="13" xfId="0" applyFont="1" applyFill="1" applyBorder="1" applyAlignment="1">
      <alignment horizontal="left" vertical="center" wrapText="1"/>
    </xf>
    <xf numFmtId="0" fontId="1" fillId="0" borderId="13" xfId="0" applyFont="1" applyFill="1" applyBorder="1" applyAlignment="1">
      <alignment horizontal="left" vertical="center"/>
    </xf>
    <xf numFmtId="0" fontId="1" fillId="0" borderId="6" xfId="0" applyFont="1" applyFill="1" applyBorder="1" applyAlignment="1">
      <alignment horizontal="left" vertical="center" wrapText="1"/>
    </xf>
    <xf numFmtId="0" fontId="7" fillId="0" borderId="2" xfId="0" applyFont="1" applyFill="1" applyBorder="1" applyAlignment="1">
      <alignment horizontal="left" vertical="center"/>
    </xf>
    <xf numFmtId="0" fontId="7" fillId="0" borderId="2" xfId="2" applyFont="1" applyFill="1" applyBorder="1" applyAlignment="1" applyProtection="1">
      <alignment horizontal="left" vertical="center"/>
      <protection locked="0"/>
    </xf>
    <xf numFmtId="0" fontId="7" fillId="0" borderId="10" xfId="0" applyFont="1" applyFill="1" applyBorder="1" applyAlignment="1">
      <alignment horizontal="left" vertical="center"/>
    </xf>
    <xf numFmtId="0" fontId="7" fillId="0" borderId="10" xfId="2" applyFont="1" applyFill="1" applyBorder="1" applyAlignment="1" applyProtection="1">
      <alignment horizontal="left" vertical="center"/>
      <protection locked="0"/>
    </xf>
    <xf numFmtId="22" fontId="7" fillId="0" borderId="3" xfId="0" applyNumberFormat="1" applyFont="1" applyFill="1" applyBorder="1" applyAlignment="1">
      <alignment horizontal="left" vertical="center" wrapText="1"/>
    </xf>
    <xf numFmtId="177" fontId="7" fillId="0" borderId="3" xfId="0" applyNumberFormat="1" applyFont="1" applyFill="1" applyBorder="1" applyAlignment="1">
      <alignment horizontal="left" vertical="center" wrapText="1"/>
    </xf>
    <xf numFmtId="0" fontId="7" fillId="0" borderId="3" xfId="0" applyFont="1" applyFill="1" applyBorder="1" applyAlignment="1">
      <alignment horizontal="left" vertical="center" wrapText="1"/>
    </xf>
    <xf numFmtId="0" fontId="7" fillId="0" borderId="3" xfId="0" applyFont="1" applyFill="1" applyBorder="1" applyAlignment="1">
      <alignment horizontal="left" vertical="center" wrapText="1"/>
    </xf>
    <xf numFmtId="0" fontId="1" fillId="2" borderId="2" xfId="0" applyFont="1" applyFill="1" applyBorder="1" applyAlignment="1">
      <alignment horizontal="left" vertical="center"/>
    </xf>
    <xf numFmtId="0" fontId="1" fillId="2" borderId="2" xfId="2" applyFont="1" applyFill="1" applyBorder="1" applyAlignment="1" applyProtection="1">
      <alignment horizontal="left" vertical="center"/>
      <protection locked="0"/>
    </xf>
    <xf numFmtId="22" fontId="1" fillId="2" borderId="3" xfId="0" applyNumberFormat="1" applyFont="1" applyFill="1" applyBorder="1" applyAlignment="1">
      <alignment horizontal="left" vertical="center" wrapText="1"/>
    </xf>
    <xf numFmtId="177" fontId="1" fillId="2" borderId="3" xfId="0" applyNumberFormat="1"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0" borderId="11" xfId="0" applyFont="1" applyFill="1" applyBorder="1" applyAlignment="1">
      <alignment horizontal="left" vertical="center"/>
    </xf>
    <xf numFmtId="0" fontId="1" fillId="2" borderId="6" xfId="2" applyFont="1" applyFill="1" applyBorder="1" applyAlignment="1" applyProtection="1">
      <alignment horizontal="left" vertical="center"/>
      <protection locked="0"/>
    </xf>
    <xf numFmtId="0" fontId="7" fillId="0" borderId="4" xfId="0" applyFont="1" applyFill="1" applyBorder="1" applyAlignment="1">
      <alignment horizontal="center" vertical="center"/>
    </xf>
    <xf numFmtId="0" fontId="7" fillId="0" borderId="3" xfId="0" applyFont="1" applyFill="1" applyBorder="1" applyAlignment="1">
      <alignment vertical="center"/>
    </xf>
    <xf numFmtId="0" fontId="7" fillId="0" borderId="3" xfId="0" applyFont="1" applyFill="1" applyBorder="1" applyAlignment="1">
      <alignment horizontal="left" vertical="center"/>
    </xf>
    <xf numFmtId="22" fontId="7" fillId="0" borderId="3" xfId="0" applyNumberFormat="1" applyFont="1" applyFill="1" applyBorder="1" applyAlignment="1">
      <alignment horizontal="left" vertical="center"/>
    </xf>
    <xf numFmtId="176" fontId="7" fillId="0" borderId="3" xfId="0" applyNumberFormat="1" applyFont="1" applyFill="1" applyBorder="1" applyAlignment="1">
      <alignment horizontal="center" vertical="center"/>
    </xf>
    <xf numFmtId="0" fontId="1" fillId="2" borderId="4" xfId="0" applyFont="1" applyFill="1" applyBorder="1" applyAlignment="1">
      <alignment horizontal="center" vertical="center"/>
    </xf>
    <xf numFmtId="0" fontId="1" fillId="0" borderId="5" xfId="0" applyFont="1" applyFill="1" applyBorder="1" applyAlignment="1">
      <alignment horizontal="left" vertical="center"/>
    </xf>
    <xf numFmtId="0" fontId="1" fillId="2" borderId="5" xfId="0" applyFont="1" applyFill="1" applyBorder="1" applyAlignment="1">
      <alignment horizontal="left" vertical="center"/>
    </xf>
    <xf numFmtId="0" fontId="1" fillId="2" borderId="5" xfId="0" applyFont="1" applyFill="1" applyBorder="1" applyAlignment="1">
      <alignment horizontal="left" vertical="center"/>
    </xf>
    <xf numFmtId="0" fontId="1" fillId="2" borderId="8" xfId="0" applyFont="1" applyFill="1" applyBorder="1" applyAlignment="1">
      <alignment horizontal="left" vertical="center"/>
    </xf>
    <xf numFmtId="0" fontId="1" fillId="2" borderId="11" xfId="2" applyFont="1" applyFill="1" applyBorder="1" applyAlignment="1" applyProtection="1">
      <alignment horizontal="left" vertical="center"/>
      <protection locked="0"/>
    </xf>
    <xf numFmtId="0" fontId="1" fillId="2" borderId="3" xfId="0" applyFont="1" applyFill="1" applyBorder="1" applyAlignment="1">
      <alignment horizontal="left" vertical="center"/>
    </xf>
    <xf numFmtId="0" fontId="1" fillId="2" borderId="10" xfId="2" applyFont="1" applyFill="1" applyBorder="1" applyAlignment="1" applyProtection="1">
      <alignment horizontal="left" vertical="center"/>
      <protection locked="0"/>
    </xf>
    <xf numFmtId="0" fontId="1" fillId="2" borderId="4" xfId="0" applyFont="1" applyFill="1" applyBorder="1" applyAlignment="1">
      <alignment vertical="center"/>
    </xf>
    <xf numFmtId="0" fontId="1" fillId="2" borderId="13" xfId="0" applyFont="1" applyFill="1" applyBorder="1" applyAlignment="1">
      <alignment vertical="center"/>
    </xf>
    <xf numFmtId="22" fontId="1" fillId="2" borderId="5" xfId="0" applyNumberFormat="1" applyFont="1" applyFill="1" applyBorder="1" applyAlignment="1">
      <alignment horizontal="left" vertical="center"/>
    </xf>
    <xf numFmtId="176" fontId="1" fillId="2" borderId="5" xfId="0" applyNumberFormat="1" applyFont="1" applyFill="1" applyBorder="1" applyAlignment="1">
      <alignment horizontal="center" vertical="center"/>
    </xf>
    <xf numFmtId="0" fontId="1" fillId="2" borderId="5" xfId="0" applyFont="1" applyFill="1" applyBorder="1" applyAlignment="1">
      <alignment vertical="center"/>
    </xf>
    <xf numFmtId="0" fontId="1" fillId="2" borderId="12" xfId="0" applyNumberFormat="1" applyFont="1" applyFill="1" applyBorder="1" applyAlignment="1">
      <alignment horizontal="left" vertical="center"/>
    </xf>
    <xf numFmtId="0" fontId="1" fillId="2" borderId="8" xfId="0" applyFont="1" applyFill="1" applyBorder="1" applyAlignment="1">
      <alignment horizontal="left" vertical="center"/>
    </xf>
    <xf numFmtId="22" fontId="1" fillId="2" borderId="8" xfId="0" applyNumberFormat="1" applyFont="1" applyFill="1" applyBorder="1" applyAlignment="1">
      <alignment horizontal="left" vertical="center"/>
    </xf>
    <xf numFmtId="176" fontId="1" fillId="2" borderId="8" xfId="0" applyNumberFormat="1" applyFont="1" applyFill="1" applyBorder="1" applyAlignment="1">
      <alignment horizontal="center" vertical="center"/>
    </xf>
    <xf numFmtId="0" fontId="1" fillId="2" borderId="8" xfId="0" applyFont="1" applyFill="1" applyBorder="1" applyAlignment="1">
      <alignment vertical="center"/>
    </xf>
    <xf numFmtId="0" fontId="1" fillId="2" borderId="7" xfId="0" applyNumberFormat="1" applyFont="1" applyFill="1" applyBorder="1" applyAlignment="1">
      <alignment horizontal="left" vertical="center"/>
    </xf>
    <xf numFmtId="0" fontId="1" fillId="2" borderId="3" xfId="0" applyFont="1" applyFill="1" applyBorder="1" applyAlignment="1">
      <alignment horizontal="left" vertical="center"/>
    </xf>
    <xf numFmtId="22" fontId="1" fillId="2" borderId="3" xfId="0" applyNumberFormat="1" applyFont="1" applyFill="1" applyBorder="1" applyAlignment="1">
      <alignment horizontal="left" vertical="center"/>
    </xf>
    <xf numFmtId="176" fontId="1" fillId="2" borderId="3" xfId="0" applyNumberFormat="1" applyFont="1" applyFill="1" applyBorder="1" applyAlignment="1">
      <alignment horizontal="center" vertical="center"/>
    </xf>
    <xf numFmtId="0" fontId="1" fillId="2" borderId="3" xfId="0" applyFont="1" applyFill="1" applyBorder="1" applyAlignment="1">
      <alignment vertical="center"/>
    </xf>
    <xf numFmtId="0" fontId="1" fillId="0" borderId="4" xfId="0" applyFont="1" applyFill="1" applyBorder="1" applyAlignment="1">
      <alignment horizontal="left" vertical="center"/>
    </xf>
    <xf numFmtId="22" fontId="1" fillId="0" borderId="6" xfId="0" applyNumberFormat="1" applyFont="1" applyFill="1" applyBorder="1" applyAlignment="1">
      <alignment horizontal="left" vertical="center" wrapText="1"/>
    </xf>
    <xf numFmtId="0" fontId="1" fillId="2" borderId="13"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4" xfId="0" applyFont="1" applyFill="1" applyBorder="1" applyAlignment="1">
      <alignment vertical="center"/>
    </xf>
    <xf numFmtId="0" fontId="1" fillId="0" borderId="4" xfId="0" applyFont="1" applyFill="1" applyBorder="1" applyAlignment="1">
      <alignment vertical="center"/>
    </xf>
    <xf numFmtId="0" fontId="1" fillId="2" borderId="12"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5" xfId="0" applyFont="1" applyFill="1" applyBorder="1" applyAlignment="1">
      <alignment horizontal="center" vertical="center"/>
    </xf>
    <xf numFmtId="22" fontId="1" fillId="0" borderId="13" xfId="0" applyNumberFormat="1" applyFont="1" applyFill="1" applyBorder="1" applyAlignment="1">
      <alignment horizontal="left" vertical="center"/>
    </xf>
    <xf numFmtId="0" fontId="1" fillId="2" borderId="3" xfId="0" applyFont="1" applyFill="1" applyBorder="1" applyAlignment="1">
      <alignment horizontal="center" vertical="center"/>
    </xf>
    <xf numFmtId="0" fontId="1" fillId="0" borderId="8" xfId="0" applyFont="1" applyFill="1" applyBorder="1" applyAlignment="1">
      <alignment horizontal="left" vertical="center"/>
    </xf>
    <xf numFmtId="0" fontId="1" fillId="0" borderId="8"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2" applyFont="1" applyFill="1" applyBorder="1" applyAlignment="1" applyProtection="1">
      <alignment horizontal="left" vertical="center"/>
      <protection locked="0"/>
    </xf>
    <xf numFmtId="22" fontId="3" fillId="0" borderId="1" xfId="0" applyNumberFormat="1" applyFont="1" applyFill="1" applyBorder="1" applyAlignment="1">
      <alignment horizontal="left" vertical="center" wrapText="1"/>
    </xf>
    <xf numFmtId="177" fontId="3" fillId="0" borderId="1" xfId="0" applyNumberFormat="1"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2" xfId="2" applyFont="1" applyFill="1" applyBorder="1" applyAlignment="1" applyProtection="1">
      <alignment horizontal="left" vertical="center"/>
      <protection locked="0"/>
    </xf>
    <xf numFmtId="0" fontId="3" fillId="0" borderId="2"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13" xfId="0" applyFont="1" applyFill="1" applyBorder="1" applyAlignment="1">
      <alignment horizontal="left" vertical="center" wrapText="1"/>
    </xf>
    <xf numFmtId="0" fontId="3" fillId="0" borderId="5" xfId="0" applyFont="1" applyFill="1" applyBorder="1" applyAlignment="1">
      <alignment horizontal="left" vertical="center" wrapText="1"/>
    </xf>
    <xf numFmtId="0" fontId="1" fillId="2" borderId="9" xfId="0" applyFont="1" applyFill="1" applyBorder="1" applyAlignment="1">
      <alignment horizontal="center" vertical="center"/>
    </xf>
    <xf numFmtId="0" fontId="3" fillId="2" borderId="4" xfId="0" applyFont="1" applyFill="1" applyBorder="1" applyAlignment="1">
      <alignment horizontal="center" vertical="center"/>
    </xf>
    <xf numFmtId="0" fontId="3" fillId="0" borderId="1" xfId="0" applyFont="1" applyFill="1" applyBorder="1" applyAlignment="1">
      <alignment vertical="center"/>
    </xf>
    <xf numFmtId="22" fontId="3" fillId="0" borderId="1" xfId="0" applyNumberFormat="1" applyFont="1" applyFill="1" applyBorder="1" applyAlignment="1">
      <alignment horizontal="left" vertical="center"/>
    </xf>
    <xf numFmtId="176" fontId="3" fillId="0" borderId="1" xfId="0" applyNumberFormat="1" applyFont="1" applyFill="1" applyBorder="1" applyAlignment="1">
      <alignment horizontal="center" vertical="center"/>
    </xf>
    <xf numFmtId="0" fontId="3" fillId="0" borderId="1" xfId="0" applyFont="1" applyFill="1" applyBorder="1" applyAlignment="1">
      <alignment horizontal="left" vertical="center"/>
    </xf>
    <xf numFmtId="0" fontId="2" fillId="0" borderId="2" xfId="2" applyFont="1" applyFill="1" applyBorder="1" applyAlignment="1" applyProtection="1">
      <alignment horizontal="left" vertical="center"/>
      <protection locked="0"/>
    </xf>
    <xf numFmtId="22" fontId="2" fillId="0" borderId="3" xfId="0" applyNumberFormat="1" applyFont="1" applyFill="1" applyBorder="1" applyAlignment="1">
      <alignment horizontal="left" vertical="center" wrapText="1"/>
    </xf>
    <xf numFmtId="177" fontId="2" fillId="0" borderId="3" xfId="0" applyNumberFormat="1"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3" xfId="0" applyFont="1" applyFill="1" applyBorder="1" applyAlignment="1">
      <alignment horizontal="left" vertical="center" wrapText="1"/>
    </xf>
    <xf numFmtId="0" fontId="3" fillId="3" borderId="1" xfId="0" applyFont="1" applyFill="1" applyBorder="1" applyAlignment="1">
      <alignment horizontal="left" vertical="center"/>
    </xf>
    <xf numFmtId="0" fontId="1" fillId="0"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2" fillId="0" borderId="1" xfId="0" applyFont="1" applyFill="1" applyBorder="1" applyAlignment="1">
      <alignment vertical="center"/>
    </xf>
    <xf numFmtId="0" fontId="2" fillId="0" borderId="1" xfId="0" applyFont="1" applyFill="1" applyBorder="1" applyAlignment="1">
      <alignment horizontal="left" vertical="center"/>
    </xf>
    <xf numFmtId="176" fontId="2" fillId="0" borderId="1" xfId="0" applyNumberFormat="1" applyFont="1" applyFill="1" applyBorder="1" applyAlignment="1">
      <alignment horizontal="center" vertical="center"/>
    </xf>
    <xf numFmtId="0" fontId="1" fillId="0" borderId="3" xfId="0" applyFont="1" applyFill="1" applyBorder="1" applyAlignment="1">
      <alignment horizontal="center" vertical="center"/>
    </xf>
    <xf numFmtId="0" fontId="1" fillId="0" borderId="3" xfId="0" applyFont="1" applyFill="1" applyBorder="1" applyAlignment="1">
      <alignment horizontal="left" vertical="center" wrapText="1"/>
    </xf>
    <xf numFmtId="0" fontId="1" fillId="0" borderId="5"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5" xfId="0" applyFont="1" applyFill="1" applyBorder="1" applyAlignment="1">
      <alignment vertical="center"/>
    </xf>
    <xf numFmtId="0" fontId="1" fillId="0" borderId="1" xfId="0" applyFont="1" applyFill="1" applyBorder="1" applyAlignment="1">
      <alignment vertical="center"/>
    </xf>
    <xf numFmtId="0" fontId="1" fillId="2" borderId="1" xfId="0" applyFont="1" applyFill="1" applyBorder="1" applyAlignment="1">
      <alignment vertical="center"/>
    </xf>
    <xf numFmtId="0" fontId="7" fillId="0" borderId="1" xfId="0" applyFont="1" applyFill="1" applyBorder="1" applyAlignment="1">
      <alignment vertical="center"/>
    </xf>
    <xf numFmtId="0" fontId="1" fillId="0" borderId="3" xfId="0" applyFont="1" applyFill="1" applyBorder="1" applyAlignment="1">
      <alignment vertical="center"/>
    </xf>
    <xf numFmtId="0" fontId="3" fillId="0" borderId="1" xfId="0" applyFont="1" applyFill="1" applyBorder="1" applyAlignment="1">
      <alignment vertical="center"/>
    </xf>
    <xf numFmtId="0" fontId="1" fillId="0" borderId="1" xfId="0" applyFont="1" applyFill="1" applyBorder="1" applyAlignment="1">
      <alignment horizontal="left" vertical="center"/>
    </xf>
    <xf numFmtId="49" fontId="5" fillId="3" borderId="1" xfId="3" applyNumberFormat="1" applyFont="1" applyFill="1" applyBorder="1" applyAlignment="1">
      <alignment horizontal="left" vertical="center" wrapText="1"/>
    </xf>
    <xf numFmtId="49" fontId="5" fillId="3" borderId="1" xfId="1" applyNumberFormat="1" applyFont="1" applyFill="1" applyBorder="1" applyAlignment="1">
      <alignment horizontal="center" vertical="center" wrapText="1"/>
    </xf>
    <xf numFmtId="0" fontId="5" fillId="3" borderId="1" xfId="3" applyFont="1" applyFill="1" applyBorder="1" applyAlignment="1">
      <alignment horizontal="left" vertical="center" wrapText="1"/>
    </xf>
    <xf numFmtId="0" fontId="5" fillId="3" borderId="1" xfId="3" applyFont="1" applyFill="1" applyBorder="1" applyAlignment="1">
      <alignment horizontal="center" vertical="center" wrapText="1"/>
    </xf>
    <xf numFmtId="22" fontId="1" fillId="0" borderId="5" xfId="0" applyNumberFormat="1" applyFont="1" applyFill="1" applyBorder="1" applyAlignment="1">
      <alignment horizontal="left" vertical="center"/>
    </xf>
    <xf numFmtId="0" fontId="1" fillId="0" borderId="5" xfId="0" applyFont="1" applyFill="1" applyBorder="1" applyAlignment="1">
      <alignment vertical="center"/>
    </xf>
    <xf numFmtId="0" fontId="1" fillId="0" borderId="5" xfId="0" applyFont="1" applyFill="1" applyBorder="1" applyAlignment="1">
      <alignment horizontal="left" vertical="center"/>
    </xf>
    <xf numFmtId="22" fontId="1" fillId="0" borderId="1" xfId="0" applyNumberFormat="1" applyFont="1" applyFill="1" applyBorder="1" applyAlignment="1">
      <alignment horizontal="left" vertical="center"/>
    </xf>
    <xf numFmtId="176" fontId="5" fillId="3" borderId="1" xfId="3" applyNumberFormat="1" applyFont="1" applyFill="1" applyBorder="1" applyAlignment="1">
      <alignment horizontal="center" vertical="center" wrapText="1"/>
    </xf>
    <xf numFmtId="176" fontId="5" fillId="2" borderId="1" xfId="3" applyNumberFormat="1" applyFont="1" applyFill="1" applyBorder="1" applyAlignment="1">
      <alignment horizontal="center" vertical="center" wrapText="1"/>
    </xf>
    <xf numFmtId="0" fontId="5" fillId="2" borderId="1" xfId="3" applyNumberFormat="1" applyFont="1" applyFill="1" applyBorder="1" applyAlignment="1" applyProtection="1">
      <alignment horizontal="center" vertical="center" wrapText="1"/>
    </xf>
    <xf numFmtId="22" fontId="1" fillId="2" borderId="1" xfId="0" applyNumberFormat="1" applyFont="1" applyFill="1" applyBorder="1" applyAlignment="1">
      <alignment horizontal="left" vertical="center"/>
    </xf>
    <xf numFmtId="0" fontId="1" fillId="2" borderId="1" xfId="0" applyFont="1" applyFill="1" applyBorder="1" applyAlignment="1">
      <alignment vertical="center"/>
    </xf>
    <xf numFmtId="0" fontId="1" fillId="2" borderId="1" xfId="0" applyFont="1" applyFill="1" applyBorder="1" applyAlignment="1">
      <alignment horizontal="left" vertical="center"/>
    </xf>
    <xf numFmtId="22" fontId="1" fillId="0" borderId="1" xfId="0" applyNumberFormat="1" applyFont="1" applyFill="1" applyBorder="1" applyAlignment="1">
      <alignment vertical="center"/>
    </xf>
    <xf numFmtId="0" fontId="1" fillId="2" borderId="1" xfId="0" applyFont="1" applyFill="1" applyBorder="1" applyAlignment="1">
      <alignment horizontal="left" vertical="center"/>
    </xf>
    <xf numFmtId="0" fontId="1" fillId="0" borderId="1" xfId="0" applyFont="1" applyFill="1" applyBorder="1" applyAlignment="1">
      <alignment horizontal="left" vertical="center" wrapText="1"/>
    </xf>
    <xf numFmtId="22" fontId="7" fillId="0" borderId="1" xfId="0" applyNumberFormat="1" applyFont="1" applyFill="1" applyBorder="1" applyAlignment="1">
      <alignment horizontal="left" vertical="center"/>
    </xf>
    <xf numFmtId="0" fontId="7" fillId="2" borderId="1" xfId="0" applyFont="1" applyFill="1" applyBorder="1" applyAlignment="1">
      <alignment vertical="center"/>
    </xf>
    <xf numFmtId="0" fontId="7" fillId="0" borderId="1" xfId="0" applyFont="1" applyFill="1" applyBorder="1" applyAlignment="1">
      <alignment horizontal="left" vertical="center"/>
    </xf>
    <xf numFmtId="0" fontId="1" fillId="0" borderId="1"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1" fillId="0" borderId="3" xfId="0" applyFont="1" applyFill="1" applyBorder="1" applyAlignment="1">
      <alignment horizontal="left" vertical="center"/>
    </xf>
    <xf numFmtId="0" fontId="1" fillId="2" borderId="2" xfId="0" applyFont="1" applyFill="1" applyBorder="1" applyAlignment="1">
      <alignment vertical="center"/>
    </xf>
    <xf numFmtId="0" fontId="1" fillId="0" borderId="4" xfId="0" applyFont="1" applyFill="1" applyBorder="1" applyAlignment="1">
      <alignment horizontal="left" vertical="center"/>
    </xf>
    <xf numFmtId="0" fontId="1" fillId="0" borderId="2" xfId="0" applyFont="1" applyFill="1" applyBorder="1" applyAlignment="1">
      <alignment vertical="center"/>
    </xf>
    <xf numFmtId="0" fontId="1" fillId="0" borderId="1" xfId="0" applyFont="1" applyFill="1" applyBorder="1" applyAlignment="1">
      <alignment horizontal="left" vertical="center"/>
    </xf>
    <xf numFmtId="22" fontId="1" fillId="0" borderId="3" xfId="0" applyNumberFormat="1" applyFont="1" applyFill="1" applyBorder="1" applyAlignment="1">
      <alignment horizontal="left" vertical="center"/>
    </xf>
    <xf numFmtId="0" fontId="1" fillId="2" borderId="3" xfId="0" applyFont="1" applyFill="1" applyBorder="1" applyAlignment="1">
      <alignment vertical="center"/>
    </xf>
    <xf numFmtId="22" fontId="1" fillId="0" borderId="8" xfId="0" applyNumberFormat="1" applyFont="1" applyFill="1" applyBorder="1" applyAlignment="1">
      <alignment horizontal="left" vertical="center"/>
    </xf>
    <xf numFmtId="0" fontId="1" fillId="2" borderId="8" xfId="0" applyFont="1" applyFill="1" applyBorder="1" applyAlignment="1">
      <alignment vertical="center"/>
    </xf>
    <xf numFmtId="0" fontId="1" fillId="0" borderId="8" xfId="0" applyFont="1" applyFill="1" applyBorder="1" applyAlignment="1">
      <alignment horizontal="left" vertical="center"/>
    </xf>
    <xf numFmtId="0" fontId="1" fillId="0" borderId="7" xfId="0" applyFont="1" applyFill="1" applyBorder="1" applyAlignment="1">
      <alignment horizontal="left" vertical="center"/>
    </xf>
    <xf numFmtId="0" fontId="1" fillId="4" borderId="1" xfId="0" applyFont="1" applyFill="1" applyBorder="1" applyAlignment="1">
      <alignment vertical="center"/>
    </xf>
    <xf numFmtId="0" fontId="1" fillId="2" borderId="5" xfId="0" applyFont="1" applyFill="1" applyBorder="1" applyAlignment="1">
      <alignment vertical="center"/>
    </xf>
    <xf numFmtId="22" fontId="1" fillId="0" borderId="13" xfId="0" applyNumberFormat="1" applyFont="1" applyFill="1" applyBorder="1" applyAlignment="1">
      <alignment horizontal="left" vertical="center"/>
    </xf>
    <xf numFmtId="22" fontId="1" fillId="0" borderId="7" xfId="0" applyNumberFormat="1" applyFont="1" applyFill="1" applyBorder="1" applyAlignment="1">
      <alignment horizontal="left" vertical="center"/>
    </xf>
    <xf numFmtId="0" fontId="1" fillId="0" borderId="13" xfId="0" applyFont="1" applyFill="1" applyBorder="1" applyAlignment="1">
      <alignment horizontal="left" vertical="center"/>
    </xf>
    <xf numFmtId="0" fontId="1" fillId="0" borderId="4" xfId="0" applyFont="1" applyFill="1" applyBorder="1" applyAlignment="1">
      <alignment horizontal="left" vertical="center"/>
    </xf>
    <xf numFmtId="0" fontId="1" fillId="0" borderId="3" xfId="0" applyFont="1" applyFill="1" applyBorder="1" applyAlignment="1">
      <alignment vertical="center"/>
    </xf>
    <xf numFmtId="0" fontId="1" fillId="5" borderId="1" xfId="0" applyFont="1" applyFill="1" applyBorder="1" applyAlignment="1">
      <alignment horizontal="left" vertical="center"/>
    </xf>
    <xf numFmtId="0" fontId="1" fillId="0" borderId="4" xfId="0" applyFont="1" applyFill="1" applyBorder="1" applyAlignment="1">
      <alignment vertical="center"/>
    </xf>
    <xf numFmtId="0" fontId="1" fillId="0" borderId="8" xfId="0" applyFont="1" applyFill="1" applyBorder="1" applyAlignment="1">
      <alignment vertical="center"/>
    </xf>
    <xf numFmtId="22" fontId="1" fillId="0" borderId="10" xfId="0" applyNumberFormat="1" applyFont="1" applyFill="1" applyBorder="1" applyAlignment="1">
      <alignment horizontal="left" vertical="center"/>
    </xf>
    <xf numFmtId="0" fontId="1" fillId="0" borderId="7" xfId="0" applyFont="1" applyFill="1" applyBorder="1" applyAlignment="1">
      <alignment horizontal="left" vertical="center"/>
    </xf>
    <xf numFmtId="0" fontId="3" fillId="0" borderId="1" xfId="0" applyFont="1" applyFill="1" applyBorder="1" applyAlignment="1">
      <alignment horizontal="left" vertical="center"/>
    </xf>
    <xf numFmtId="22" fontId="3" fillId="0" borderId="1" xfId="0" applyNumberFormat="1" applyFont="1" applyFill="1" applyBorder="1" applyAlignment="1">
      <alignment horizontal="lef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3" borderId="3" xfId="0" applyFont="1" applyFill="1" applyBorder="1" applyAlignment="1">
      <alignment vertical="center"/>
    </xf>
    <xf numFmtId="0" fontId="1" fillId="0" borderId="1" xfId="0" quotePrefix="1" applyFont="1" applyFill="1" applyBorder="1" applyAlignment="1">
      <alignment horizontal="left" vertical="center"/>
    </xf>
    <xf numFmtId="0" fontId="1" fillId="0" borderId="1" xfId="0" quotePrefix="1" applyFont="1" applyFill="1" applyBorder="1" applyAlignment="1">
      <alignment horizontal="left" vertical="center"/>
    </xf>
    <xf numFmtId="0" fontId="1" fillId="0" borderId="1" xfId="0" quotePrefix="1" applyNumberFormat="1" applyFont="1" applyFill="1" applyBorder="1" applyAlignment="1">
      <alignment horizontal="left" vertical="center"/>
    </xf>
    <xf numFmtId="0" fontId="1" fillId="0" borderId="1" xfId="0" quotePrefix="1" applyFont="1" applyFill="1" applyBorder="1" applyAlignment="1">
      <alignment horizontal="left" vertical="center" wrapText="1"/>
    </xf>
    <xf numFmtId="0" fontId="1" fillId="0" borderId="1" xfId="0" quotePrefix="1" applyFont="1" applyFill="1" applyBorder="1" applyAlignment="1">
      <alignment horizontal="left" vertical="center" wrapText="1"/>
    </xf>
    <xf numFmtId="0" fontId="1" fillId="0" borderId="3" xfId="0" quotePrefix="1" applyFont="1" applyFill="1" applyBorder="1" applyAlignment="1">
      <alignment horizontal="left" vertical="center" wrapText="1"/>
    </xf>
    <xf numFmtId="0" fontId="1" fillId="0" borderId="1" xfId="0" quotePrefix="1" applyFont="1" applyFill="1" applyBorder="1" applyAlignment="1">
      <alignment horizontal="left" vertical="center"/>
    </xf>
  </cellXfs>
  <cellStyles count="4">
    <cellStyle name="常规" xfId="0" builtinId="0"/>
    <cellStyle name="常规 10" xfId="2"/>
    <cellStyle name="常规_10086明细" xfId="1"/>
    <cellStyle name="常规_赣州9个县区_1" xfId="3"/>
  </cellStyles>
  <dxfs count="6">
    <dxf>
      <fill>
        <patternFill patternType="solid">
          <bgColor indexed="52"/>
        </patternFill>
      </fill>
    </dxf>
    <dxf>
      <fill>
        <patternFill patternType="solid">
          <bgColor indexed="52"/>
        </patternFill>
      </fill>
    </dxf>
    <dxf>
      <fill>
        <patternFill patternType="solid">
          <bgColor indexed="52"/>
        </patternFill>
      </fill>
    </dxf>
    <dxf>
      <font>
        <b/>
        <i val="0"/>
      </font>
      <fill>
        <patternFill patternType="solid">
          <bgColor indexed="53"/>
        </patternFill>
      </fill>
    </dxf>
    <dxf>
      <font>
        <b/>
        <i val="0"/>
      </font>
      <fill>
        <patternFill patternType="solid">
          <bgColor indexed="52"/>
        </patternFill>
      </fill>
    </dxf>
    <dxf>
      <font>
        <b/>
        <i val="0"/>
      </font>
      <fill>
        <patternFill patternType="solid">
          <bgColor indexed="2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844;&#24335;&#21644;VIP&#23458;&#25143;&#25552;&#37266;&#8212;11&#26376;&#21335;&#24247;&#21306;&#32437;&#27178;&#25253;&#34920;+(&#25925;&#38556;).xl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故障跟踪表"/>
      <sheetName val="10086工单"/>
      <sheetName val="7210086工单"/>
      <sheetName val="自接故障"/>
      <sheetName val="故障用线"/>
      <sheetName val="应急故障"/>
      <sheetName val="指标绩效"/>
      <sheetName val="故障反馈表"/>
      <sheetName val="投诉率"/>
      <sheetName val="投诉情况"/>
      <sheetName val="（不能删除）VIP数据库"/>
      <sheetName val="（不能删除）信息表"/>
    </sheetNames>
    <sheetDataSet>
      <sheetData sheetId="0"/>
      <sheetData sheetId="1">
        <row r="92">
          <cell r="C92">
            <v>42290.604664351849</v>
          </cell>
        </row>
      </sheetData>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IV5118"/>
  <sheetViews>
    <sheetView workbookViewId="0">
      <pane ySplit="1" topLeftCell="A564" activePane="bottomLeft" state="frozen"/>
      <selection pane="bottomLeft" activeCell="D570" sqref="D570"/>
    </sheetView>
  </sheetViews>
  <sheetFormatPr defaultColWidth="9" defaultRowHeight="23.1" customHeight="1" x14ac:dyDescent="0.15"/>
  <cols>
    <col min="1" max="1" width="5.75" style="3" customWidth="1"/>
    <col min="2" max="2" width="5.5" style="8" customWidth="1"/>
    <col min="3" max="3" width="16.75" style="9" customWidth="1"/>
    <col min="4" max="4" width="16.875" style="3" customWidth="1"/>
    <col min="5" max="5" width="7.375" style="3" customWidth="1"/>
    <col min="6" max="7" width="12" style="9" customWidth="1"/>
    <col min="8" max="8" width="8.5" style="9" customWidth="1"/>
    <col min="9" max="9" width="41.25" style="10" customWidth="1"/>
    <col min="10" max="10" width="12.625" style="3" customWidth="1"/>
    <col min="11" max="11" width="10.375" style="3" customWidth="1"/>
    <col min="12" max="12" width="20.5" style="3" customWidth="1"/>
    <col min="13" max="13" width="7" style="3" customWidth="1"/>
    <col min="14" max="14" width="18.5" style="9" customWidth="1"/>
    <col min="15" max="15" width="7.5" style="3" customWidth="1"/>
    <col min="16" max="16" width="14.5" style="3" customWidth="1"/>
    <col min="17" max="17" width="8.375" style="3" customWidth="1"/>
    <col min="18" max="256" width="9" style="3"/>
    <col min="257" max="16384" width="9" style="4"/>
  </cols>
  <sheetData>
    <row r="1" spans="1:256" s="1" customFormat="1" ht="19.5" customHeight="1" x14ac:dyDescent="0.15">
      <c r="A1" s="11" t="s">
        <v>541</v>
      </c>
      <c r="B1" s="12" t="s">
        <v>7</v>
      </c>
      <c r="C1" s="13" t="s">
        <v>0</v>
      </c>
      <c r="D1" s="12" t="s">
        <v>2614</v>
      </c>
      <c r="E1" s="14" t="s">
        <v>1</v>
      </c>
      <c r="F1" s="13" t="s">
        <v>2615</v>
      </c>
      <c r="G1" s="15" t="s">
        <v>543</v>
      </c>
      <c r="H1" s="16" t="s">
        <v>544</v>
      </c>
      <c r="I1" s="23" t="s">
        <v>4</v>
      </c>
      <c r="J1" s="24" t="s">
        <v>6</v>
      </c>
      <c r="K1" s="25" t="s">
        <v>3</v>
      </c>
      <c r="L1" s="26" t="s">
        <v>545</v>
      </c>
      <c r="M1" s="27" t="s">
        <v>7</v>
      </c>
      <c r="N1" s="28" t="s">
        <v>9</v>
      </c>
      <c r="O1" s="26" t="s">
        <v>10</v>
      </c>
      <c r="P1" s="29" t="s">
        <v>546</v>
      </c>
      <c r="Q1" s="40" t="s">
        <v>2616</v>
      </c>
      <c r="R1" s="41" t="s">
        <v>547</v>
      </c>
      <c r="S1" s="42" t="s">
        <v>2617</v>
      </c>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IV1" s="8"/>
    </row>
    <row r="2" spans="1:256" s="2" customFormat="1" ht="23.1" customHeight="1" x14ac:dyDescent="0.15">
      <c r="A2" s="17">
        <v>10086</v>
      </c>
      <c r="B2" s="17" t="s">
        <v>2618</v>
      </c>
      <c r="C2" s="18">
        <v>42278.353819444397</v>
      </c>
      <c r="D2" s="18">
        <f>(4+24*C2)/24</f>
        <v>42278.520486111098</v>
      </c>
      <c r="E2" s="2" t="s">
        <v>2619</v>
      </c>
      <c r="F2" s="19">
        <v>15297800810</v>
      </c>
      <c r="G2" s="19">
        <v>15297800810</v>
      </c>
      <c r="H2" s="20" t="s">
        <v>555</v>
      </c>
      <c r="I2" s="30" t="s">
        <v>2620</v>
      </c>
      <c r="J2" s="31"/>
      <c r="K2" s="1" t="s">
        <v>553</v>
      </c>
      <c r="L2" s="32" t="s">
        <v>566</v>
      </c>
      <c r="M2" s="19" t="s">
        <v>67</v>
      </c>
      <c r="N2" s="18">
        <v>42278.508333333302</v>
      </c>
      <c r="O2" s="33">
        <f t="shared" ref="O2:O65" si="0">(N2-C2)*24</f>
        <v>3.7083333333721402</v>
      </c>
      <c r="P2" s="34" t="s">
        <v>2621</v>
      </c>
      <c r="Q2" s="19" t="s">
        <v>2622</v>
      </c>
      <c r="R2" s="43"/>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IV2" s="3"/>
    </row>
    <row r="3" spans="1:256" s="2" customFormat="1" ht="23.1" customHeight="1" x14ac:dyDescent="0.15">
      <c r="A3" s="17">
        <v>10086</v>
      </c>
      <c r="B3" s="17" t="s">
        <v>2618</v>
      </c>
      <c r="C3" s="18">
        <v>42278.4135648148</v>
      </c>
      <c r="D3" s="18">
        <v>42278.580231481501</v>
      </c>
      <c r="E3" s="2" t="s">
        <v>2623</v>
      </c>
      <c r="F3" s="19">
        <v>18807971259</v>
      </c>
      <c r="G3" s="19">
        <v>18807971259</v>
      </c>
      <c r="H3" s="20">
        <v>651</v>
      </c>
      <c r="I3" s="30" t="s">
        <v>2624</v>
      </c>
      <c r="J3" s="31"/>
      <c r="K3" s="1" t="s">
        <v>557</v>
      </c>
      <c r="L3" s="35" t="s">
        <v>558</v>
      </c>
      <c r="M3" s="19" t="s">
        <v>67</v>
      </c>
      <c r="N3" s="18">
        <v>42278.4777777778</v>
      </c>
      <c r="O3" s="33">
        <f t="shared" si="0"/>
        <v>1.5411111111170599</v>
      </c>
      <c r="P3" s="36" t="s">
        <v>2621</v>
      </c>
      <c r="Q3" s="19" t="s">
        <v>2622</v>
      </c>
      <c r="R3" s="43"/>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IV3" s="3"/>
    </row>
    <row r="4" spans="1:256" s="2" customFormat="1" ht="23.1" customHeight="1" x14ac:dyDescent="0.15">
      <c r="A4" s="17">
        <v>10086</v>
      </c>
      <c r="B4" s="17" t="s">
        <v>2618</v>
      </c>
      <c r="C4" s="18">
        <v>42278.419872685197</v>
      </c>
      <c r="D4" s="18">
        <v>42278.586539351803</v>
      </c>
      <c r="E4" s="2" t="s">
        <v>2625</v>
      </c>
      <c r="F4" s="19">
        <v>13699583785</v>
      </c>
      <c r="G4" s="19">
        <v>13699583785</v>
      </c>
      <c r="H4" s="20">
        <v>678</v>
      </c>
      <c r="I4" s="34" t="s">
        <v>2626</v>
      </c>
      <c r="J4" s="31"/>
      <c r="K4" s="1" t="s">
        <v>595</v>
      </c>
      <c r="L4" s="37" t="s">
        <v>961</v>
      </c>
      <c r="M4" s="19" t="s">
        <v>105</v>
      </c>
      <c r="N4" s="18">
        <v>42278.666666666701</v>
      </c>
      <c r="O4" s="33">
        <f t="shared" si="0"/>
        <v>5.9230555555550399</v>
      </c>
      <c r="P4" s="34" t="s">
        <v>2621</v>
      </c>
      <c r="Q4" s="19" t="s">
        <v>145</v>
      </c>
      <c r="R4" s="43"/>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IV4" s="3"/>
    </row>
    <row r="5" spans="1:256" s="2" customFormat="1" ht="23.1" customHeight="1" x14ac:dyDescent="0.15">
      <c r="A5" s="17">
        <v>10086</v>
      </c>
      <c r="B5" s="17" t="s">
        <v>2618</v>
      </c>
      <c r="C5" s="18">
        <v>42278.4300462963</v>
      </c>
      <c r="D5" s="18">
        <v>42278.596712963001</v>
      </c>
      <c r="E5" s="2" t="s">
        <v>2627</v>
      </c>
      <c r="F5" s="19">
        <v>13763935593</v>
      </c>
      <c r="G5" s="19">
        <v>13763935593</v>
      </c>
      <c r="H5" s="20">
        <v>678</v>
      </c>
      <c r="I5" s="34" t="s">
        <v>2628</v>
      </c>
      <c r="J5" s="31"/>
      <c r="K5" s="1" t="s">
        <v>646</v>
      </c>
      <c r="L5" s="35" t="s">
        <v>1133</v>
      </c>
      <c r="M5" s="19" t="s">
        <v>1721</v>
      </c>
      <c r="N5" s="18">
        <v>42279.387499999997</v>
      </c>
      <c r="O5" s="33">
        <f t="shared" si="0"/>
        <v>22.978888888901601</v>
      </c>
      <c r="P5" s="34" t="s">
        <v>2621</v>
      </c>
      <c r="Q5" s="19" t="s">
        <v>2629</v>
      </c>
      <c r="R5" s="43"/>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IV5" s="3"/>
    </row>
    <row r="6" spans="1:256" s="2" customFormat="1" ht="23.1" customHeight="1" x14ac:dyDescent="0.15">
      <c r="A6" s="17">
        <v>10086</v>
      </c>
      <c r="B6" s="17" t="s">
        <v>2618</v>
      </c>
      <c r="C6" s="18">
        <v>42278.435995370397</v>
      </c>
      <c r="D6" s="18">
        <v>42278.602662037003</v>
      </c>
      <c r="E6" s="2" t="s">
        <v>2630</v>
      </c>
      <c r="F6" s="19">
        <v>15079713563</v>
      </c>
      <c r="G6" s="19">
        <v>15079713563</v>
      </c>
      <c r="H6" s="19" t="s">
        <v>1225</v>
      </c>
      <c r="I6" s="38" t="s">
        <v>1279</v>
      </c>
      <c r="J6" s="1"/>
      <c r="K6" s="1" t="s">
        <v>553</v>
      </c>
      <c r="L6" s="37" t="s">
        <v>2631</v>
      </c>
      <c r="M6" s="19" t="s">
        <v>37</v>
      </c>
      <c r="N6" s="18">
        <v>42278.465277777803</v>
      </c>
      <c r="O6" s="33">
        <f t="shared" si="0"/>
        <v>0.70277777791488905</v>
      </c>
      <c r="P6" s="34"/>
      <c r="Q6" s="19" t="s">
        <v>41</v>
      </c>
      <c r="R6" s="43"/>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IV6" s="3"/>
    </row>
    <row r="7" spans="1:256" s="2" customFormat="1" ht="23.1" customHeight="1" x14ac:dyDescent="0.15">
      <c r="A7" s="17">
        <v>10086</v>
      </c>
      <c r="B7" s="17" t="s">
        <v>2618</v>
      </c>
      <c r="C7" s="18">
        <v>42278.444317129601</v>
      </c>
      <c r="D7" s="18">
        <v>42278.610983796301</v>
      </c>
      <c r="E7" s="2" t="s">
        <v>2632</v>
      </c>
      <c r="F7" s="19">
        <v>15070194781</v>
      </c>
      <c r="G7" s="19">
        <v>13766318367</v>
      </c>
      <c r="H7" s="19" t="s">
        <v>555</v>
      </c>
      <c r="I7" s="34" t="s">
        <v>2633</v>
      </c>
      <c r="J7" s="1"/>
      <c r="K7" s="1" t="s">
        <v>553</v>
      </c>
      <c r="L7" s="37" t="s">
        <v>2634</v>
      </c>
      <c r="M7" s="19" t="s">
        <v>25</v>
      </c>
      <c r="N7" s="18">
        <v>42278.6381944444</v>
      </c>
      <c r="O7" s="33">
        <f t="shared" si="0"/>
        <v>4.6530555555364099</v>
      </c>
      <c r="P7" s="34" t="s">
        <v>2621</v>
      </c>
      <c r="Q7" s="19" t="s">
        <v>219</v>
      </c>
      <c r="R7" s="43"/>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IV7" s="3"/>
    </row>
    <row r="8" spans="1:256" s="2" customFormat="1" ht="23.1" customHeight="1" x14ac:dyDescent="0.15">
      <c r="A8" s="17">
        <v>10086</v>
      </c>
      <c r="B8" s="17" t="s">
        <v>2618</v>
      </c>
      <c r="C8" s="18">
        <v>42278.457719907397</v>
      </c>
      <c r="D8" s="18">
        <v>42278.624386574098</v>
      </c>
      <c r="E8" s="2" t="s">
        <v>2635</v>
      </c>
      <c r="F8" s="19">
        <v>15970856826</v>
      </c>
      <c r="G8" s="19">
        <v>15970960812</v>
      </c>
      <c r="H8" s="19" t="s">
        <v>555</v>
      </c>
      <c r="I8" s="34" t="s">
        <v>2636</v>
      </c>
      <c r="J8" s="1"/>
      <c r="K8" s="1" t="s">
        <v>557</v>
      </c>
      <c r="L8" s="35" t="s">
        <v>590</v>
      </c>
      <c r="M8" s="19" t="s">
        <v>32</v>
      </c>
      <c r="N8" s="18">
        <v>42278.55</v>
      </c>
      <c r="O8" s="33">
        <f t="shared" si="0"/>
        <v>2.21472222235752</v>
      </c>
      <c r="P8" s="34" t="s">
        <v>2637</v>
      </c>
      <c r="Q8" s="19" t="s">
        <v>2622</v>
      </c>
      <c r="R8" s="43"/>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IV8" s="3"/>
    </row>
    <row r="9" spans="1:256" s="2" customFormat="1" ht="23.1" customHeight="1" x14ac:dyDescent="0.15">
      <c r="A9" s="17">
        <v>10086</v>
      </c>
      <c r="B9" s="17" t="s">
        <v>2618</v>
      </c>
      <c r="C9" s="18">
        <v>42278.463877314804</v>
      </c>
      <c r="D9" s="18">
        <v>42278.630543981497</v>
      </c>
      <c r="E9" s="2" t="s">
        <v>2638</v>
      </c>
      <c r="F9" s="19">
        <v>13479929814</v>
      </c>
      <c r="G9" s="19">
        <v>13479929814</v>
      </c>
      <c r="H9" s="19" t="s">
        <v>71</v>
      </c>
      <c r="I9" s="34" t="s">
        <v>2639</v>
      </c>
      <c r="J9" s="1"/>
      <c r="K9" s="1" t="s">
        <v>557</v>
      </c>
      <c r="L9" s="37" t="s">
        <v>2640</v>
      </c>
      <c r="M9" s="19" t="s">
        <v>569</v>
      </c>
      <c r="N9" s="18">
        <v>42278.508333333302</v>
      </c>
      <c r="O9" s="33">
        <f t="shared" si="0"/>
        <v>1.06694444431923</v>
      </c>
      <c r="P9" s="34" t="s">
        <v>2641</v>
      </c>
      <c r="Q9" s="19" t="s">
        <v>2629</v>
      </c>
      <c r="R9" s="43"/>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IV9" s="3"/>
    </row>
    <row r="10" spans="1:256" s="2" customFormat="1" ht="23.1" customHeight="1" x14ac:dyDescent="0.15">
      <c r="A10" s="17">
        <v>10086</v>
      </c>
      <c r="B10" s="17" t="s">
        <v>2618</v>
      </c>
      <c r="C10" s="18">
        <v>42278.529710648101</v>
      </c>
      <c r="D10" s="18">
        <v>42278.696377314802</v>
      </c>
      <c r="E10" s="2" t="s">
        <v>2642</v>
      </c>
      <c r="F10" s="19">
        <v>18720117675</v>
      </c>
      <c r="G10" s="19">
        <v>18720117675</v>
      </c>
      <c r="H10" s="19" t="s">
        <v>2643</v>
      </c>
      <c r="I10" s="34" t="s">
        <v>2644</v>
      </c>
      <c r="J10" s="1"/>
      <c r="K10" s="1" t="s">
        <v>557</v>
      </c>
      <c r="L10" s="37" t="s">
        <v>2640</v>
      </c>
      <c r="M10" s="19" t="s">
        <v>22</v>
      </c>
      <c r="N10" s="18">
        <v>42278.663194444402</v>
      </c>
      <c r="O10" s="33">
        <f t="shared" si="0"/>
        <v>3.2036111112101899</v>
      </c>
      <c r="P10" s="34" t="s">
        <v>2645</v>
      </c>
      <c r="Q10" s="19" t="s">
        <v>83</v>
      </c>
      <c r="R10" s="43"/>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IV10" s="3"/>
    </row>
    <row r="11" spans="1:256" s="2" customFormat="1" ht="23.1" customHeight="1" x14ac:dyDescent="0.15">
      <c r="A11" s="17">
        <v>10086</v>
      </c>
      <c r="B11" s="17" t="s">
        <v>2618</v>
      </c>
      <c r="C11" s="18">
        <v>42278.5373958333</v>
      </c>
      <c r="D11" s="18">
        <v>42278.704062500001</v>
      </c>
      <c r="E11" s="2" t="s">
        <v>2646</v>
      </c>
      <c r="F11" s="19">
        <v>18770702661</v>
      </c>
      <c r="G11" s="19">
        <v>18770702661</v>
      </c>
      <c r="H11" s="19" t="s">
        <v>141</v>
      </c>
      <c r="I11" s="34" t="s">
        <v>2647</v>
      </c>
      <c r="J11" s="1"/>
      <c r="K11" s="1" t="s">
        <v>560</v>
      </c>
      <c r="L11" s="35" t="s">
        <v>789</v>
      </c>
      <c r="M11" s="19" t="s">
        <v>37</v>
      </c>
      <c r="N11" s="18">
        <v>42279.343055555597</v>
      </c>
      <c r="O11" s="33">
        <f t="shared" si="0"/>
        <v>19.335833333199801</v>
      </c>
      <c r="P11" s="34"/>
      <c r="Q11" s="19" t="s">
        <v>41</v>
      </c>
      <c r="R11" s="43"/>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IV11" s="3"/>
    </row>
    <row r="12" spans="1:256" s="2" customFormat="1" ht="23.1" customHeight="1" x14ac:dyDescent="0.15">
      <c r="A12" s="17">
        <v>10086</v>
      </c>
      <c r="B12" s="17" t="s">
        <v>2618</v>
      </c>
      <c r="C12" s="18">
        <v>42278.580636574101</v>
      </c>
      <c r="D12" s="18">
        <v>42278.7473032407</v>
      </c>
      <c r="E12" s="2" t="s">
        <v>2648</v>
      </c>
      <c r="F12" s="19">
        <v>15070177692</v>
      </c>
      <c r="G12" s="19">
        <v>15070177692</v>
      </c>
      <c r="H12" s="19" t="s">
        <v>555</v>
      </c>
      <c r="I12" s="34" t="s">
        <v>2649</v>
      </c>
      <c r="J12" s="1"/>
      <c r="K12" s="1" t="s">
        <v>550</v>
      </c>
      <c r="L12" s="35" t="s">
        <v>551</v>
      </c>
      <c r="M12" s="19" t="s">
        <v>15</v>
      </c>
      <c r="N12" s="18">
        <v>42278.679166666698</v>
      </c>
      <c r="O12" s="33">
        <f t="shared" si="0"/>
        <v>2.3647222223225999</v>
      </c>
      <c r="P12" s="34" t="s">
        <v>2650</v>
      </c>
      <c r="Q12" s="19" t="s">
        <v>14</v>
      </c>
      <c r="R12" s="43"/>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IV12" s="3"/>
    </row>
    <row r="13" spans="1:256" s="2" customFormat="1" ht="23.1" customHeight="1" x14ac:dyDescent="0.15">
      <c r="A13" s="17">
        <v>10086</v>
      </c>
      <c r="B13" s="17" t="s">
        <v>2618</v>
      </c>
      <c r="C13" s="18">
        <v>42278.581250000003</v>
      </c>
      <c r="D13" s="18">
        <v>42278.747916666704</v>
      </c>
      <c r="E13" s="2" t="s">
        <v>2651</v>
      </c>
      <c r="F13" s="19">
        <v>15879725310</v>
      </c>
      <c r="G13" s="19">
        <v>15879725310</v>
      </c>
      <c r="H13" s="19" t="s">
        <v>555</v>
      </c>
      <c r="I13" s="10" t="s">
        <v>2652</v>
      </c>
      <c r="J13" s="1"/>
      <c r="K13" s="1" t="s">
        <v>553</v>
      </c>
      <c r="L13" s="19" t="s">
        <v>566</v>
      </c>
      <c r="M13" s="19" t="s">
        <v>28</v>
      </c>
      <c r="N13" s="18">
        <v>42278.7</v>
      </c>
      <c r="O13" s="33">
        <f t="shared" si="0"/>
        <v>2.8499999998602998</v>
      </c>
      <c r="P13" s="34" t="s">
        <v>2653</v>
      </c>
      <c r="Q13" s="19" t="s">
        <v>219</v>
      </c>
      <c r="R13" s="43"/>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IV13" s="3"/>
    </row>
    <row r="14" spans="1:256" s="2" customFormat="1" ht="23.1" customHeight="1" x14ac:dyDescent="0.15">
      <c r="A14" s="17">
        <v>10086</v>
      </c>
      <c r="B14" s="17" t="s">
        <v>2618</v>
      </c>
      <c r="C14" s="18">
        <v>42278.745543981502</v>
      </c>
      <c r="D14" s="18">
        <v>42278.912210648101</v>
      </c>
      <c r="E14" s="2" t="s">
        <v>2654</v>
      </c>
      <c r="F14" s="19">
        <v>13970119641</v>
      </c>
      <c r="G14" s="19">
        <v>13970119641</v>
      </c>
      <c r="H14" s="19" t="s">
        <v>71</v>
      </c>
      <c r="I14" s="34" t="s">
        <v>1894</v>
      </c>
      <c r="J14" s="1"/>
      <c r="K14" s="1" t="s">
        <v>646</v>
      </c>
      <c r="L14" s="35" t="s">
        <v>1308</v>
      </c>
      <c r="M14" s="19" t="s">
        <v>53</v>
      </c>
      <c r="N14" s="18">
        <v>42278.866666666698</v>
      </c>
      <c r="O14" s="33">
        <f t="shared" si="0"/>
        <v>2.9069444445194699</v>
      </c>
      <c r="P14" s="34"/>
      <c r="Q14" s="19" t="s">
        <v>14</v>
      </c>
      <c r="R14" s="43"/>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IV14" s="3"/>
    </row>
    <row r="15" spans="1:256" s="2" customFormat="1" ht="23.1" customHeight="1" x14ac:dyDescent="0.15">
      <c r="A15" s="17">
        <v>10086</v>
      </c>
      <c r="B15" s="17" t="s">
        <v>2618</v>
      </c>
      <c r="C15" s="18">
        <v>42278.758437500001</v>
      </c>
      <c r="D15" s="18">
        <v>42278.925104166701</v>
      </c>
      <c r="E15" s="2" t="s">
        <v>2655</v>
      </c>
      <c r="F15" s="19">
        <v>18779021220</v>
      </c>
      <c r="G15" s="19">
        <v>18779021220</v>
      </c>
      <c r="H15" s="19" t="s">
        <v>616</v>
      </c>
      <c r="I15" s="34" t="s">
        <v>2656</v>
      </c>
      <c r="J15" s="1"/>
      <c r="K15" s="1" t="s">
        <v>553</v>
      </c>
      <c r="L15" s="19" t="s">
        <v>566</v>
      </c>
      <c r="M15" s="19" t="s">
        <v>40</v>
      </c>
      <c r="N15" s="18">
        <v>42279.395833333299</v>
      </c>
      <c r="O15" s="33">
        <f t="shared" si="0"/>
        <v>15.297500000044201</v>
      </c>
      <c r="P15" s="34"/>
      <c r="Q15" s="19" t="s">
        <v>219</v>
      </c>
      <c r="R15" s="43"/>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IV15" s="3"/>
    </row>
    <row r="16" spans="1:256" s="2" customFormat="1" ht="23.1" customHeight="1" x14ac:dyDescent="0.15">
      <c r="A16" s="17">
        <v>10086</v>
      </c>
      <c r="B16" s="17" t="s">
        <v>2618</v>
      </c>
      <c r="C16" s="18">
        <v>42278.762476851902</v>
      </c>
      <c r="D16" s="18">
        <v>42278.9291435185</v>
      </c>
      <c r="E16" s="21" t="s">
        <v>2657</v>
      </c>
      <c r="F16" s="19">
        <v>15279762926</v>
      </c>
      <c r="G16" s="19">
        <v>15279728326</v>
      </c>
      <c r="H16" s="19" t="s">
        <v>555</v>
      </c>
      <c r="I16" s="34" t="s">
        <v>598</v>
      </c>
      <c r="J16" s="1"/>
      <c r="K16" s="1" t="s">
        <v>557</v>
      </c>
      <c r="L16" s="35" t="s">
        <v>558</v>
      </c>
      <c r="M16" s="19" t="s">
        <v>18</v>
      </c>
      <c r="N16" s="18">
        <v>42278.8527777778</v>
      </c>
      <c r="O16" s="33">
        <f t="shared" si="0"/>
        <v>2.1672222222550799</v>
      </c>
      <c r="P16" s="34"/>
      <c r="Q16" s="19" t="s">
        <v>422</v>
      </c>
      <c r="R16" s="4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IV16" s="3"/>
    </row>
    <row r="17" spans="1:256" s="2" customFormat="1" ht="23.1" customHeight="1" x14ac:dyDescent="0.15">
      <c r="A17" s="17">
        <v>10086</v>
      </c>
      <c r="B17" s="17" t="s">
        <v>2618</v>
      </c>
      <c r="C17" s="18">
        <v>42278.765254629601</v>
      </c>
      <c r="D17" s="18">
        <v>42278.931921296302</v>
      </c>
      <c r="E17" s="2" t="s">
        <v>2658</v>
      </c>
      <c r="F17" s="19">
        <v>15179739435</v>
      </c>
      <c r="G17" s="19">
        <v>15570061571</v>
      </c>
      <c r="H17" s="19" t="s">
        <v>71</v>
      </c>
      <c r="I17" s="34" t="s">
        <v>2659</v>
      </c>
      <c r="J17" s="1"/>
      <c r="K17" s="1" t="s">
        <v>553</v>
      </c>
      <c r="L17" s="19" t="s">
        <v>566</v>
      </c>
      <c r="M17" s="19" t="s">
        <v>37</v>
      </c>
      <c r="N17" s="18">
        <v>42278.8527777778</v>
      </c>
      <c r="O17" s="33">
        <f t="shared" si="0"/>
        <v>2.10055555554572</v>
      </c>
      <c r="P17" s="34"/>
      <c r="Q17" s="19" t="s">
        <v>145</v>
      </c>
      <c r="R17" s="4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IV17" s="3"/>
    </row>
    <row r="18" spans="1:256" s="2" customFormat="1" ht="23.1" customHeight="1" x14ac:dyDescent="0.15">
      <c r="A18" s="17">
        <v>10086</v>
      </c>
      <c r="B18" s="17" t="s">
        <v>2618</v>
      </c>
      <c r="C18" s="18">
        <v>42278.848587963003</v>
      </c>
      <c r="D18" s="18">
        <v>42279.015254629601</v>
      </c>
      <c r="E18" s="2" t="s">
        <v>2660</v>
      </c>
      <c r="F18" s="19">
        <v>15179060663</v>
      </c>
      <c r="G18" s="19">
        <v>15179060663</v>
      </c>
      <c r="H18" s="19" t="s">
        <v>555</v>
      </c>
      <c r="I18" s="34" t="s">
        <v>2661</v>
      </c>
      <c r="J18" s="1"/>
      <c r="K18" s="1" t="s">
        <v>557</v>
      </c>
      <c r="L18" s="19" t="s">
        <v>2662</v>
      </c>
      <c r="M18" s="19" t="s">
        <v>569</v>
      </c>
      <c r="N18" s="18">
        <v>42278.8527777778</v>
      </c>
      <c r="O18" s="33">
        <f t="shared" si="0"/>
        <v>0.100555555487517</v>
      </c>
      <c r="P18" s="34"/>
      <c r="Q18" s="19" t="s">
        <v>2629</v>
      </c>
      <c r="R18" s="4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IV18" s="3"/>
    </row>
    <row r="19" spans="1:256" s="2" customFormat="1" ht="23.1" customHeight="1" x14ac:dyDescent="0.15">
      <c r="A19" s="17">
        <v>10086</v>
      </c>
      <c r="B19" s="17" t="s">
        <v>2618</v>
      </c>
      <c r="C19" s="18">
        <v>42279.387534722198</v>
      </c>
      <c r="D19" s="18">
        <v>42279.554201388899</v>
      </c>
      <c r="E19" s="2" t="s">
        <v>2663</v>
      </c>
      <c r="F19" s="19">
        <v>13479914265</v>
      </c>
      <c r="G19" s="19">
        <v>13479914265</v>
      </c>
      <c r="H19" s="19" t="s">
        <v>555</v>
      </c>
      <c r="I19" s="34" t="s">
        <v>2664</v>
      </c>
      <c r="J19" s="1"/>
      <c r="K19" s="1" t="s">
        <v>560</v>
      </c>
      <c r="L19" s="35" t="s">
        <v>604</v>
      </c>
      <c r="M19" s="19" t="s">
        <v>22</v>
      </c>
      <c r="N19" s="18">
        <v>42279.414583333302</v>
      </c>
      <c r="O19" s="33">
        <f t="shared" si="0"/>
        <v>0.64916666666977096</v>
      </c>
      <c r="P19" s="34" t="s">
        <v>2621</v>
      </c>
      <c r="Q19" s="19" t="s">
        <v>83</v>
      </c>
      <c r="R19" s="4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IV19" s="3"/>
    </row>
    <row r="20" spans="1:256" s="2" customFormat="1" ht="23.1" customHeight="1" x14ac:dyDescent="0.15">
      <c r="A20" s="17">
        <v>10086</v>
      </c>
      <c r="B20" s="17" t="s">
        <v>2618</v>
      </c>
      <c r="C20" s="18">
        <v>42279.481597222199</v>
      </c>
      <c r="D20" s="18">
        <v>42279.648263888899</v>
      </c>
      <c r="E20" s="2" t="s">
        <v>2665</v>
      </c>
      <c r="F20" s="19">
        <v>18720894616</v>
      </c>
      <c r="G20" s="19">
        <v>18720894616</v>
      </c>
      <c r="H20" s="19" t="s">
        <v>41</v>
      </c>
      <c r="I20" s="34" t="s">
        <v>2666</v>
      </c>
      <c r="J20" s="1"/>
      <c r="K20" s="1" t="s">
        <v>560</v>
      </c>
      <c r="L20" s="35" t="s">
        <v>789</v>
      </c>
      <c r="M20" s="19" t="s">
        <v>88</v>
      </c>
      <c r="N20" s="18">
        <v>42279.496527777803</v>
      </c>
      <c r="O20" s="33">
        <f t="shared" si="0"/>
        <v>0.358333333453629</v>
      </c>
      <c r="P20" s="34"/>
      <c r="Q20" s="19" t="s">
        <v>41</v>
      </c>
      <c r="R20" s="4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IV20" s="3"/>
    </row>
    <row r="21" spans="1:256" s="2" customFormat="1" ht="23.1" customHeight="1" x14ac:dyDescent="0.15">
      <c r="A21" s="17">
        <v>10086</v>
      </c>
      <c r="B21" s="17" t="s">
        <v>2618</v>
      </c>
      <c r="C21" s="18">
        <v>42279.481597222199</v>
      </c>
      <c r="D21" s="18">
        <v>42279.648263888899</v>
      </c>
      <c r="E21" s="2" t="s">
        <v>2667</v>
      </c>
      <c r="F21" s="19">
        <v>18807076029</v>
      </c>
      <c r="G21" s="19">
        <v>18807076029</v>
      </c>
      <c r="H21" s="19" t="s">
        <v>555</v>
      </c>
      <c r="I21" s="34" t="s">
        <v>1284</v>
      </c>
      <c r="J21" s="1"/>
      <c r="K21" s="1" t="s">
        <v>550</v>
      </c>
      <c r="L21" s="35" t="s">
        <v>551</v>
      </c>
      <c r="M21" s="19" t="s">
        <v>53</v>
      </c>
      <c r="N21" s="18">
        <v>42279.6118055556</v>
      </c>
      <c r="O21" s="33">
        <f t="shared" si="0"/>
        <v>3.1250000000582099</v>
      </c>
      <c r="P21" s="34" t="s">
        <v>2653</v>
      </c>
      <c r="Q21" s="19" t="s">
        <v>14</v>
      </c>
      <c r="R21" s="4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IV21" s="3"/>
    </row>
    <row r="22" spans="1:256" s="2" customFormat="1" ht="23.1" customHeight="1" x14ac:dyDescent="0.15">
      <c r="A22" s="17">
        <v>10086</v>
      </c>
      <c r="B22" s="17" t="s">
        <v>2618</v>
      </c>
      <c r="C22" s="18">
        <v>42279.563055555598</v>
      </c>
      <c r="D22" s="18">
        <v>42279.729722222197</v>
      </c>
      <c r="E22" s="2" t="s">
        <v>2665</v>
      </c>
      <c r="F22" s="19">
        <v>18720894616</v>
      </c>
      <c r="G22" s="19">
        <v>18720894616</v>
      </c>
      <c r="H22" s="19" t="s">
        <v>41</v>
      </c>
      <c r="I22" s="34" t="s">
        <v>2666</v>
      </c>
      <c r="J22" s="1"/>
      <c r="K22" s="1" t="s">
        <v>560</v>
      </c>
      <c r="L22" s="35" t="s">
        <v>789</v>
      </c>
      <c r="M22" s="19" t="s">
        <v>88</v>
      </c>
      <c r="N22" s="18">
        <v>42279.618750000001</v>
      </c>
      <c r="O22" s="33">
        <f t="shared" si="0"/>
        <v>1.3366666667279801</v>
      </c>
      <c r="P22" s="34"/>
      <c r="Q22" s="19" t="s">
        <v>41</v>
      </c>
      <c r="R22" s="4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IV22" s="3"/>
    </row>
    <row r="23" spans="1:256" s="2" customFormat="1" ht="23.1" customHeight="1" x14ac:dyDescent="0.15">
      <c r="A23" s="17">
        <v>10086</v>
      </c>
      <c r="B23" s="17" t="s">
        <v>2618</v>
      </c>
      <c r="C23" s="18">
        <v>42280.443634259304</v>
      </c>
      <c r="D23" s="18">
        <v>42280.610300925902</v>
      </c>
      <c r="E23" s="2" t="s">
        <v>2668</v>
      </c>
      <c r="F23" s="19">
        <v>13667979567</v>
      </c>
      <c r="G23" s="19">
        <v>13667979567</v>
      </c>
      <c r="H23" s="19" t="s">
        <v>555</v>
      </c>
      <c r="I23" s="34" t="s">
        <v>2669</v>
      </c>
      <c r="J23" s="1"/>
      <c r="K23" s="1" t="s">
        <v>557</v>
      </c>
      <c r="L23" s="37" t="s">
        <v>2670</v>
      </c>
      <c r="M23" s="19" t="s">
        <v>43</v>
      </c>
      <c r="N23" s="18">
        <v>42280.501388888901</v>
      </c>
      <c r="O23" s="33">
        <f t="shared" si="0"/>
        <v>1.3861111110309099</v>
      </c>
      <c r="P23" s="34" t="s">
        <v>2621</v>
      </c>
      <c r="Q23" s="19" t="s">
        <v>98</v>
      </c>
      <c r="R23" s="4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IV23" s="3"/>
    </row>
    <row r="24" spans="1:256" s="2" customFormat="1" ht="23.1" customHeight="1" x14ac:dyDescent="0.15">
      <c r="A24" s="17">
        <v>10086</v>
      </c>
      <c r="B24" s="17" t="s">
        <v>2618</v>
      </c>
      <c r="C24" s="18">
        <v>42280.482997685198</v>
      </c>
      <c r="D24" s="18">
        <v>42280.649664351899</v>
      </c>
      <c r="E24" s="2" t="s">
        <v>2671</v>
      </c>
      <c r="F24" s="19">
        <v>15870726952</v>
      </c>
      <c r="G24" s="19">
        <v>15870726952</v>
      </c>
      <c r="H24" s="19" t="s">
        <v>555</v>
      </c>
      <c r="I24" s="34" t="s">
        <v>668</v>
      </c>
      <c r="J24" s="1"/>
      <c r="K24" s="1" t="s">
        <v>646</v>
      </c>
      <c r="L24" s="35" t="s">
        <v>664</v>
      </c>
      <c r="M24" s="19" t="s">
        <v>40</v>
      </c>
      <c r="N24" s="18">
        <v>42280.710416666698</v>
      </c>
      <c r="O24" s="33">
        <f t="shared" si="0"/>
        <v>5.4580555556458403</v>
      </c>
      <c r="P24" s="34" t="s">
        <v>2653</v>
      </c>
      <c r="Q24" s="19" t="s">
        <v>219</v>
      </c>
      <c r="R24" s="45" t="s">
        <v>2672</v>
      </c>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IV24" s="3"/>
    </row>
    <row r="25" spans="1:256" s="2" customFormat="1" ht="23.1" customHeight="1" x14ac:dyDescent="0.15">
      <c r="A25" s="17">
        <v>10086</v>
      </c>
      <c r="B25" s="17" t="s">
        <v>2618</v>
      </c>
      <c r="C25" s="18">
        <v>42280.497002314798</v>
      </c>
      <c r="D25" s="18">
        <v>42280.663668981499</v>
      </c>
      <c r="E25" s="2" t="s">
        <v>2673</v>
      </c>
      <c r="F25" s="19">
        <v>15727742663</v>
      </c>
      <c r="G25" s="19">
        <v>15727742663</v>
      </c>
      <c r="H25" s="19" t="s">
        <v>555</v>
      </c>
      <c r="I25" s="34" t="s">
        <v>2674</v>
      </c>
      <c r="J25" s="1"/>
      <c r="K25" s="1" t="s">
        <v>550</v>
      </c>
      <c r="L25" s="35" t="s">
        <v>2675</v>
      </c>
      <c r="M25" s="19" t="s">
        <v>15</v>
      </c>
      <c r="N25" s="18">
        <v>42280.657638888901</v>
      </c>
      <c r="O25" s="33">
        <f t="shared" si="0"/>
        <v>3.8552777777658802</v>
      </c>
      <c r="P25" s="34" t="s">
        <v>2676</v>
      </c>
      <c r="Q25" s="19" t="s">
        <v>14</v>
      </c>
      <c r="R25" s="45"/>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IV25" s="3"/>
    </row>
    <row r="26" spans="1:256" s="2" customFormat="1" ht="23.1" customHeight="1" x14ac:dyDescent="0.15">
      <c r="A26" s="17">
        <v>10086</v>
      </c>
      <c r="B26" s="17" t="s">
        <v>2618</v>
      </c>
      <c r="C26" s="18">
        <v>42280.498807870397</v>
      </c>
      <c r="D26" s="18">
        <v>42280.665474537003</v>
      </c>
      <c r="E26" s="2" t="s">
        <v>2677</v>
      </c>
      <c r="F26" s="19">
        <v>15270623552</v>
      </c>
      <c r="G26" s="19">
        <v>15270623552</v>
      </c>
      <c r="H26" s="19" t="s">
        <v>555</v>
      </c>
      <c r="I26" s="34" t="s">
        <v>2678</v>
      </c>
      <c r="J26" s="1"/>
      <c r="K26" s="1" t="s">
        <v>646</v>
      </c>
      <c r="L26" s="35" t="s">
        <v>664</v>
      </c>
      <c r="M26" s="19" t="s">
        <v>25</v>
      </c>
      <c r="N26" s="18">
        <v>42280.6965277778</v>
      </c>
      <c r="O26" s="33">
        <f t="shared" si="0"/>
        <v>4.7452777778380604</v>
      </c>
      <c r="P26" s="34" t="s">
        <v>2621</v>
      </c>
      <c r="Q26" s="19" t="s">
        <v>219</v>
      </c>
      <c r="R26" s="45" t="s">
        <v>2672</v>
      </c>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IV26" s="3"/>
    </row>
    <row r="27" spans="1:256" s="2" customFormat="1" ht="23.1" customHeight="1" x14ac:dyDescent="0.15">
      <c r="A27" s="17">
        <v>10086</v>
      </c>
      <c r="B27" s="17" t="s">
        <v>2618</v>
      </c>
      <c r="C27" s="18">
        <v>42280.541053240697</v>
      </c>
      <c r="D27" s="18">
        <v>42280.707719907397</v>
      </c>
      <c r="E27" s="2" t="s">
        <v>2679</v>
      </c>
      <c r="F27" s="19">
        <v>15083791966</v>
      </c>
      <c r="G27" s="19">
        <v>13970732866</v>
      </c>
      <c r="H27" s="19" t="s">
        <v>616</v>
      </c>
      <c r="I27" s="34" t="s">
        <v>2680</v>
      </c>
      <c r="J27" s="1"/>
      <c r="K27" s="1" t="s">
        <v>646</v>
      </c>
      <c r="L27" s="35" t="s">
        <v>664</v>
      </c>
      <c r="M27" s="19" t="s">
        <v>20</v>
      </c>
      <c r="N27" s="18">
        <v>42280.789583333302</v>
      </c>
      <c r="O27" s="33">
        <f t="shared" si="0"/>
        <v>5.9647222221828997</v>
      </c>
      <c r="P27" s="34" t="s">
        <v>2653</v>
      </c>
      <c r="Q27" s="19" t="s">
        <v>219</v>
      </c>
      <c r="R27" s="45" t="s">
        <v>2672</v>
      </c>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IV27" s="3"/>
    </row>
    <row r="28" spans="1:256" s="2" customFormat="1" ht="23.1" customHeight="1" x14ac:dyDescent="0.15">
      <c r="A28" s="17">
        <v>10086</v>
      </c>
      <c r="B28" s="17" t="s">
        <v>2618</v>
      </c>
      <c r="C28" s="18">
        <v>42280.566967592596</v>
      </c>
      <c r="D28" s="18">
        <v>42280.733634259297</v>
      </c>
      <c r="E28" s="2" t="s">
        <v>2681</v>
      </c>
      <c r="F28" s="19">
        <v>18779774729</v>
      </c>
      <c r="G28" s="19">
        <v>18779774729</v>
      </c>
      <c r="H28" s="19" t="s">
        <v>2643</v>
      </c>
      <c r="I28" s="34" t="s">
        <v>2682</v>
      </c>
      <c r="J28" s="1"/>
      <c r="K28" s="1" t="s">
        <v>646</v>
      </c>
      <c r="L28" s="35" t="s">
        <v>664</v>
      </c>
      <c r="M28" s="19" t="s">
        <v>25</v>
      </c>
      <c r="N28" s="18">
        <v>42280.6965277778</v>
      </c>
      <c r="O28" s="33">
        <f t="shared" si="0"/>
        <v>3.1094444445334402</v>
      </c>
      <c r="P28" s="34" t="s">
        <v>2683</v>
      </c>
      <c r="Q28" s="19" t="s">
        <v>219</v>
      </c>
      <c r="R28" s="45" t="s">
        <v>2672</v>
      </c>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IV28" s="3"/>
    </row>
    <row r="29" spans="1:256" s="2" customFormat="1" ht="23.1" customHeight="1" x14ac:dyDescent="0.15">
      <c r="A29" s="17">
        <v>10086</v>
      </c>
      <c r="B29" s="17" t="s">
        <v>2618</v>
      </c>
      <c r="C29" s="18">
        <v>42280.604606481502</v>
      </c>
      <c r="D29" s="18">
        <v>42280.771273148202</v>
      </c>
      <c r="E29" s="2" t="s">
        <v>2684</v>
      </c>
      <c r="F29" s="19">
        <v>15216190995</v>
      </c>
      <c r="G29" s="19">
        <v>15216190995</v>
      </c>
      <c r="H29" s="19" t="s">
        <v>555</v>
      </c>
      <c r="I29" s="34" t="s">
        <v>2685</v>
      </c>
      <c r="J29" s="1"/>
      <c r="K29" s="1" t="s">
        <v>646</v>
      </c>
      <c r="L29" s="35" t="s">
        <v>664</v>
      </c>
      <c r="M29" s="19" t="s">
        <v>105</v>
      </c>
      <c r="N29" s="18">
        <v>42280.704166666699</v>
      </c>
      <c r="O29" s="33">
        <f t="shared" si="0"/>
        <v>2.3894444445613798</v>
      </c>
      <c r="P29" s="34" t="s">
        <v>2686</v>
      </c>
      <c r="Q29" s="19" t="s">
        <v>145</v>
      </c>
      <c r="R29" s="45" t="s">
        <v>2672</v>
      </c>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IV29" s="3"/>
    </row>
    <row r="30" spans="1:256" s="2" customFormat="1" ht="23.1" customHeight="1" x14ac:dyDescent="0.15">
      <c r="A30" s="17">
        <v>10086</v>
      </c>
      <c r="B30" s="17" t="s">
        <v>2618</v>
      </c>
      <c r="C30" s="18">
        <v>42280.618912037004</v>
      </c>
      <c r="D30" s="18">
        <v>42280.785578703697</v>
      </c>
      <c r="E30" s="2" t="s">
        <v>2687</v>
      </c>
      <c r="F30" s="19">
        <v>13687972983</v>
      </c>
      <c r="G30" s="19">
        <v>13687972983</v>
      </c>
      <c r="H30" s="19">
        <v>678</v>
      </c>
      <c r="I30" s="34" t="s">
        <v>668</v>
      </c>
      <c r="J30" s="1"/>
      <c r="K30" s="1" t="s">
        <v>646</v>
      </c>
      <c r="L30" s="35" t="s">
        <v>664</v>
      </c>
      <c r="M30" s="19" t="s">
        <v>40</v>
      </c>
      <c r="N30" s="18">
        <v>42280.710416666698</v>
      </c>
      <c r="O30" s="33">
        <f t="shared" si="0"/>
        <v>2.1961111110867901</v>
      </c>
      <c r="P30" s="34" t="s">
        <v>2653</v>
      </c>
      <c r="Q30" s="19" t="s">
        <v>219</v>
      </c>
      <c r="R30" s="45" t="s">
        <v>2672</v>
      </c>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IV30" s="3"/>
    </row>
    <row r="31" spans="1:256" s="2" customFormat="1" ht="23.1" customHeight="1" x14ac:dyDescent="0.15">
      <c r="A31" s="17">
        <v>10086</v>
      </c>
      <c r="B31" s="17" t="s">
        <v>2618</v>
      </c>
      <c r="C31" s="18">
        <v>42280.747523148202</v>
      </c>
      <c r="D31" s="18">
        <v>42280.914189814801</v>
      </c>
      <c r="E31" s="2" t="s">
        <v>2688</v>
      </c>
      <c r="F31" s="19">
        <v>18214923283</v>
      </c>
      <c r="G31" s="19">
        <v>18214923283</v>
      </c>
      <c r="H31" s="19">
        <v>678</v>
      </c>
      <c r="I31" s="34" t="s">
        <v>618</v>
      </c>
      <c r="J31" s="1"/>
      <c r="K31" s="1" t="s">
        <v>646</v>
      </c>
      <c r="L31" s="37" t="s">
        <v>695</v>
      </c>
      <c r="M31" s="19" t="s">
        <v>28</v>
      </c>
      <c r="N31" s="18">
        <v>42280.785416666702</v>
      </c>
      <c r="O31" s="33">
        <f t="shared" si="0"/>
        <v>0.90944444434717298</v>
      </c>
      <c r="P31" s="34"/>
      <c r="Q31" s="19" t="s">
        <v>219</v>
      </c>
      <c r="R31" s="43"/>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IV31" s="3"/>
    </row>
    <row r="32" spans="1:256" s="2" customFormat="1" ht="23.1" customHeight="1" x14ac:dyDescent="0.15">
      <c r="A32" s="17">
        <v>10086</v>
      </c>
      <c r="B32" s="17" t="s">
        <v>2618</v>
      </c>
      <c r="C32" s="18">
        <v>42280.793194444399</v>
      </c>
      <c r="D32" s="18">
        <v>42280.9598611111</v>
      </c>
      <c r="E32" s="2" t="s">
        <v>2689</v>
      </c>
      <c r="F32" s="10">
        <v>15207074019</v>
      </c>
      <c r="G32" s="10">
        <v>15207074019</v>
      </c>
      <c r="H32" s="19" t="s">
        <v>555</v>
      </c>
      <c r="I32" s="34" t="s">
        <v>1727</v>
      </c>
      <c r="J32" s="1"/>
      <c r="K32" s="1" t="s">
        <v>560</v>
      </c>
      <c r="L32" s="35" t="s">
        <v>604</v>
      </c>
      <c r="M32" s="19" t="s">
        <v>67</v>
      </c>
      <c r="N32" s="18">
        <v>42280.811805555597</v>
      </c>
      <c r="O32" s="33">
        <f t="shared" si="0"/>
        <v>0.44666666665580101</v>
      </c>
      <c r="P32" s="34"/>
      <c r="Q32" s="19" t="s">
        <v>2622</v>
      </c>
      <c r="R32" s="43"/>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IV32" s="3"/>
    </row>
    <row r="33" spans="1:256" s="2" customFormat="1" ht="23.1" customHeight="1" x14ac:dyDescent="0.15">
      <c r="A33" s="17">
        <v>10086</v>
      </c>
      <c r="B33" s="17" t="s">
        <v>2618</v>
      </c>
      <c r="C33" s="18">
        <v>42281.335821759298</v>
      </c>
      <c r="D33" s="18">
        <v>42281.502488425896</v>
      </c>
      <c r="E33" s="2" t="s">
        <v>2690</v>
      </c>
      <c r="F33" s="19">
        <v>15970864786</v>
      </c>
      <c r="G33" s="19">
        <v>15970864786</v>
      </c>
      <c r="H33" s="19" t="s">
        <v>555</v>
      </c>
      <c r="I33" s="34" t="s">
        <v>2531</v>
      </c>
      <c r="J33" s="1"/>
      <c r="K33" s="1" t="s">
        <v>560</v>
      </c>
      <c r="L33" s="35" t="s">
        <v>2032</v>
      </c>
      <c r="M33" s="19" t="s">
        <v>43</v>
      </c>
      <c r="N33" s="18">
        <v>42281.438194444403</v>
      </c>
      <c r="O33" s="33">
        <f t="shared" si="0"/>
        <v>2.4569444444496198</v>
      </c>
      <c r="P33" s="34" t="s">
        <v>2653</v>
      </c>
      <c r="Q33" s="19" t="s">
        <v>98</v>
      </c>
      <c r="R33" s="43"/>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IV33" s="3"/>
    </row>
    <row r="34" spans="1:256" s="2" customFormat="1" ht="23.1" customHeight="1" x14ac:dyDescent="0.15">
      <c r="A34" s="17">
        <v>10086</v>
      </c>
      <c r="B34" s="17" t="s">
        <v>2618</v>
      </c>
      <c r="C34" s="18">
        <v>42281.369131944397</v>
      </c>
      <c r="D34" s="18">
        <v>42281.535798611098</v>
      </c>
      <c r="E34" s="2" t="s">
        <v>2691</v>
      </c>
      <c r="F34" s="10">
        <v>15970129035</v>
      </c>
      <c r="G34" s="10">
        <v>15970129035</v>
      </c>
      <c r="H34" s="19" t="s">
        <v>555</v>
      </c>
      <c r="I34" s="34" t="s">
        <v>1202</v>
      </c>
      <c r="J34" s="1"/>
      <c r="K34" s="1" t="s">
        <v>557</v>
      </c>
      <c r="L34" s="37" t="s">
        <v>620</v>
      </c>
      <c r="M34" s="19" t="s">
        <v>43</v>
      </c>
      <c r="N34" s="18">
        <v>42281.432638888902</v>
      </c>
      <c r="O34" s="33">
        <f t="shared" si="0"/>
        <v>1.52416666655336</v>
      </c>
      <c r="P34" s="34" t="s">
        <v>2621</v>
      </c>
      <c r="Q34" s="19" t="s">
        <v>422</v>
      </c>
      <c r="R34" s="43"/>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IV34" s="3"/>
    </row>
    <row r="35" spans="1:256" s="2" customFormat="1" ht="23.1" customHeight="1" x14ac:dyDescent="0.15">
      <c r="A35" s="17">
        <v>10086</v>
      </c>
      <c r="B35" s="17" t="s">
        <v>2618</v>
      </c>
      <c r="C35" s="18">
        <v>42281.631874999999</v>
      </c>
      <c r="D35" s="18">
        <v>42281.7985416667</v>
      </c>
      <c r="E35" s="2" t="s">
        <v>2692</v>
      </c>
      <c r="F35" s="19">
        <v>15070721399</v>
      </c>
      <c r="G35" s="19">
        <v>15070721399</v>
      </c>
      <c r="H35" s="19" t="s">
        <v>629</v>
      </c>
      <c r="I35" s="34" t="s">
        <v>2693</v>
      </c>
      <c r="J35" s="1"/>
      <c r="K35" s="1" t="s">
        <v>553</v>
      </c>
      <c r="L35" s="37" t="s">
        <v>2694</v>
      </c>
      <c r="M35" s="19" t="s">
        <v>15</v>
      </c>
      <c r="N35" s="18">
        <v>42281.6875</v>
      </c>
      <c r="O35" s="33">
        <f t="shared" si="0"/>
        <v>1.3350000000209501</v>
      </c>
      <c r="P35" s="34"/>
      <c r="Q35" s="19" t="s">
        <v>41</v>
      </c>
      <c r="R35" s="43"/>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IV35" s="3"/>
    </row>
    <row r="36" spans="1:256" s="2" customFormat="1" ht="23.1" customHeight="1" x14ac:dyDescent="0.15">
      <c r="A36" s="17">
        <v>10086</v>
      </c>
      <c r="B36" s="17" t="s">
        <v>2618</v>
      </c>
      <c r="C36" s="18">
        <v>42281.779861111099</v>
      </c>
      <c r="D36" s="18">
        <v>42281.9465277778</v>
      </c>
      <c r="E36" s="2" t="s">
        <v>2695</v>
      </c>
      <c r="F36" s="19">
        <v>15170706206</v>
      </c>
      <c r="G36" s="19">
        <v>15170706206</v>
      </c>
      <c r="H36" s="19" t="s">
        <v>71</v>
      </c>
      <c r="I36" s="34" t="s">
        <v>1097</v>
      </c>
      <c r="J36" s="1"/>
      <c r="K36" s="1" t="s">
        <v>560</v>
      </c>
      <c r="L36" s="37" t="s">
        <v>561</v>
      </c>
      <c r="M36" s="19" t="s">
        <v>67</v>
      </c>
      <c r="N36" s="18">
        <v>42281.802083333299</v>
      </c>
      <c r="O36" s="33">
        <f t="shared" si="0"/>
        <v>0.53333333332557198</v>
      </c>
      <c r="P36" s="34"/>
      <c r="Q36" s="19" t="s">
        <v>2622</v>
      </c>
      <c r="R36" s="43"/>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IV36" s="3"/>
    </row>
    <row r="37" spans="1:256" s="2" customFormat="1" ht="23.1" customHeight="1" x14ac:dyDescent="0.15">
      <c r="A37" s="17">
        <v>10086</v>
      </c>
      <c r="B37" s="17" t="s">
        <v>2618</v>
      </c>
      <c r="C37" s="18">
        <v>42281.847256944398</v>
      </c>
      <c r="D37" s="18">
        <v>42282.013923611099</v>
      </c>
      <c r="E37" s="2" t="s">
        <v>2696</v>
      </c>
      <c r="F37" s="19">
        <v>13970760217</v>
      </c>
      <c r="G37" s="19">
        <v>13970760217</v>
      </c>
      <c r="H37" s="19">
        <v>651</v>
      </c>
      <c r="I37" s="34" t="s">
        <v>2697</v>
      </c>
      <c r="J37" s="1"/>
      <c r="K37" s="1" t="s">
        <v>550</v>
      </c>
      <c r="L37" s="2" t="s">
        <v>735</v>
      </c>
      <c r="M37" s="19" t="s">
        <v>35</v>
      </c>
      <c r="N37" s="18">
        <v>42282.357638888898</v>
      </c>
      <c r="O37" s="33">
        <f t="shared" si="0"/>
        <v>12.2491666667629</v>
      </c>
      <c r="P37" s="34"/>
      <c r="Q37" s="19" t="s">
        <v>422</v>
      </c>
      <c r="R37" s="43"/>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IV37" s="3"/>
    </row>
    <row r="38" spans="1:256" s="2" customFormat="1" ht="23.1" customHeight="1" x14ac:dyDescent="0.15">
      <c r="A38" s="17">
        <v>10086</v>
      </c>
      <c r="B38" s="17" t="s">
        <v>2618</v>
      </c>
      <c r="C38" s="18">
        <v>42282.377731481502</v>
      </c>
      <c r="D38" s="18">
        <v>42282.5443981481</v>
      </c>
      <c r="E38" s="2" t="s">
        <v>2698</v>
      </c>
      <c r="F38" s="19">
        <v>13755810507</v>
      </c>
      <c r="G38" s="19">
        <v>13755810507</v>
      </c>
      <c r="H38" s="19" t="s">
        <v>41</v>
      </c>
      <c r="I38" s="34" t="s">
        <v>2699</v>
      </c>
      <c r="J38" s="1"/>
      <c r="K38" s="1" t="s">
        <v>627</v>
      </c>
      <c r="L38" s="37" t="s">
        <v>2700</v>
      </c>
      <c r="M38" s="19" t="s">
        <v>105</v>
      </c>
      <c r="N38" s="18">
        <v>42282.4868055556</v>
      </c>
      <c r="O38" s="33">
        <f t="shared" si="0"/>
        <v>2.6177777778357298</v>
      </c>
      <c r="P38" s="34"/>
      <c r="Q38" s="19" t="s">
        <v>41</v>
      </c>
      <c r="R38" s="43"/>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IV38" s="3"/>
    </row>
    <row r="39" spans="1:256" s="2" customFormat="1" ht="23.1" customHeight="1" x14ac:dyDescent="0.15">
      <c r="A39" s="17">
        <v>10086</v>
      </c>
      <c r="B39" s="17" t="s">
        <v>2618</v>
      </c>
      <c r="C39" s="18">
        <v>42282.391053240703</v>
      </c>
      <c r="D39" s="18">
        <v>42282.557719907403</v>
      </c>
      <c r="E39" s="2" t="s">
        <v>2701</v>
      </c>
      <c r="F39" s="19">
        <v>13755810869</v>
      </c>
      <c r="G39" s="19">
        <v>13755810869</v>
      </c>
      <c r="H39" s="19" t="s">
        <v>555</v>
      </c>
      <c r="I39" s="34" t="s">
        <v>2702</v>
      </c>
      <c r="J39" s="1"/>
      <c r="K39" s="1" t="s">
        <v>560</v>
      </c>
      <c r="L39" s="37" t="s">
        <v>554</v>
      </c>
      <c r="M39" s="19" t="s">
        <v>43</v>
      </c>
      <c r="N39" s="18">
        <v>42282.616666666698</v>
      </c>
      <c r="O39" s="33">
        <f t="shared" si="0"/>
        <v>5.4147222223109601</v>
      </c>
      <c r="P39" s="34" t="s">
        <v>2703</v>
      </c>
      <c r="Q39" s="19" t="s">
        <v>98</v>
      </c>
      <c r="R39" s="43"/>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IV39" s="3"/>
    </row>
    <row r="40" spans="1:256" s="2" customFormat="1" ht="23.1" customHeight="1" x14ac:dyDescent="0.15">
      <c r="A40" s="17">
        <v>10086</v>
      </c>
      <c r="B40" s="17" t="s">
        <v>2618</v>
      </c>
      <c r="C40" s="22">
        <v>42282.513182870403</v>
      </c>
      <c r="D40" s="18">
        <v>42282.679849537002</v>
      </c>
      <c r="E40" s="2" t="s">
        <v>2704</v>
      </c>
      <c r="F40" s="9">
        <v>15970067003</v>
      </c>
      <c r="G40" s="9">
        <v>13697906010</v>
      </c>
      <c r="H40" s="19" t="s">
        <v>555</v>
      </c>
      <c r="I40" s="34" t="s">
        <v>2705</v>
      </c>
      <c r="J40" s="1"/>
      <c r="K40" s="1" t="s">
        <v>550</v>
      </c>
      <c r="L40" s="37" t="s">
        <v>1072</v>
      </c>
      <c r="M40" s="19" t="s">
        <v>67</v>
      </c>
      <c r="N40" s="18">
        <v>42282.690277777801</v>
      </c>
      <c r="O40" s="33">
        <f t="shared" si="0"/>
        <v>4.2502777779009202</v>
      </c>
      <c r="P40" s="34" t="s">
        <v>2621</v>
      </c>
      <c r="Q40" s="19" t="s">
        <v>41</v>
      </c>
      <c r="R40" s="43"/>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IV40" s="3"/>
    </row>
    <row r="41" spans="1:256" s="2" customFormat="1" ht="23.1" customHeight="1" x14ac:dyDescent="0.15">
      <c r="A41" s="17">
        <v>10086</v>
      </c>
      <c r="B41" s="17" t="s">
        <v>2618</v>
      </c>
      <c r="C41" s="18">
        <v>42282.624837962998</v>
      </c>
      <c r="D41" s="18">
        <v>42282.791504629597</v>
      </c>
      <c r="E41" s="2" t="s">
        <v>2706</v>
      </c>
      <c r="F41" s="19">
        <v>15970931386</v>
      </c>
      <c r="G41" s="19">
        <v>13767723943</v>
      </c>
      <c r="H41" s="19">
        <v>651</v>
      </c>
      <c r="I41" s="34" t="s">
        <v>2707</v>
      </c>
      <c r="J41" s="1"/>
      <c r="K41" s="1" t="s">
        <v>557</v>
      </c>
      <c r="L41" s="37" t="s">
        <v>620</v>
      </c>
      <c r="M41" s="19" t="s">
        <v>745</v>
      </c>
      <c r="N41" s="18">
        <v>42282.677777777797</v>
      </c>
      <c r="O41" s="33">
        <f t="shared" si="0"/>
        <v>1.2705555555294299</v>
      </c>
      <c r="P41" s="34" t="s">
        <v>2653</v>
      </c>
      <c r="Q41" s="19" t="s">
        <v>2629</v>
      </c>
      <c r="R41" s="43"/>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IV41" s="3"/>
    </row>
    <row r="42" spans="1:256" s="2" customFormat="1" ht="23.1" customHeight="1" x14ac:dyDescent="0.15">
      <c r="A42" s="17">
        <v>10086</v>
      </c>
      <c r="B42" s="17" t="s">
        <v>2618</v>
      </c>
      <c r="C42" s="18">
        <v>42282.633773148104</v>
      </c>
      <c r="D42" s="18">
        <v>42282.800439814797</v>
      </c>
      <c r="E42" s="2" t="s">
        <v>2708</v>
      </c>
      <c r="F42" s="19">
        <v>13576707575</v>
      </c>
      <c r="G42" s="19">
        <v>13576707575</v>
      </c>
      <c r="H42" s="19">
        <v>678</v>
      </c>
      <c r="I42" s="34" t="s">
        <v>2709</v>
      </c>
      <c r="J42" s="1"/>
      <c r="K42" s="1" t="s">
        <v>557</v>
      </c>
      <c r="L42" s="35" t="s">
        <v>590</v>
      </c>
      <c r="M42" s="19" t="s">
        <v>25</v>
      </c>
      <c r="N42" s="18">
        <v>42282.679166666698</v>
      </c>
      <c r="O42" s="33">
        <f t="shared" si="0"/>
        <v>1.0894444445148099</v>
      </c>
      <c r="P42" s="34" t="s">
        <v>2621</v>
      </c>
      <c r="Q42" s="19" t="s">
        <v>219</v>
      </c>
      <c r="R42" s="43"/>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IV42" s="3"/>
    </row>
    <row r="43" spans="1:256" s="2" customFormat="1" ht="23.1" customHeight="1" x14ac:dyDescent="0.15">
      <c r="A43" s="17">
        <v>10086</v>
      </c>
      <c r="B43" s="17" t="s">
        <v>2618</v>
      </c>
      <c r="C43" s="18">
        <v>42282.700717592597</v>
      </c>
      <c r="D43" s="18">
        <v>42282.867384259298</v>
      </c>
      <c r="E43" s="2" t="s">
        <v>2710</v>
      </c>
      <c r="F43" s="19">
        <v>15180266801</v>
      </c>
      <c r="G43" s="19">
        <v>15180266801</v>
      </c>
      <c r="H43" s="19" t="s">
        <v>555</v>
      </c>
      <c r="I43" s="34" t="s">
        <v>2711</v>
      </c>
      <c r="J43" s="1"/>
      <c r="K43" s="1" t="s">
        <v>557</v>
      </c>
      <c r="L43" s="35" t="s">
        <v>590</v>
      </c>
      <c r="M43" s="19" t="s">
        <v>40</v>
      </c>
      <c r="N43" s="18">
        <v>42282.8305555556</v>
      </c>
      <c r="O43" s="33">
        <f t="shared" si="0"/>
        <v>3.11611111118691</v>
      </c>
      <c r="P43" s="34" t="s">
        <v>2621</v>
      </c>
      <c r="Q43" s="19" t="s">
        <v>219</v>
      </c>
      <c r="R43" s="43"/>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c r="IV43" s="3"/>
    </row>
    <row r="44" spans="1:256" s="2" customFormat="1" ht="23.1" customHeight="1" x14ac:dyDescent="0.15">
      <c r="A44" s="17">
        <v>10086</v>
      </c>
      <c r="B44" s="17" t="s">
        <v>2618</v>
      </c>
      <c r="C44" s="18">
        <v>42282.757187499999</v>
      </c>
      <c r="D44" s="18">
        <v>42282.9238541667</v>
      </c>
      <c r="E44" s="2" t="s">
        <v>2712</v>
      </c>
      <c r="F44" s="10">
        <v>18296997446</v>
      </c>
      <c r="G44" s="10">
        <v>18296997446</v>
      </c>
      <c r="H44" s="19" t="s">
        <v>41</v>
      </c>
      <c r="I44" s="34" t="s">
        <v>2713</v>
      </c>
      <c r="J44" s="1"/>
      <c r="K44" s="1" t="s">
        <v>560</v>
      </c>
      <c r="L44" s="35" t="s">
        <v>789</v>
      </c>
      <c r="M44" s="19" t="s">
        <v>37</v>
      </c>
      <c r="N44" s="18">
        <v>42282.811111111099</v>
      </c>
      <c r="O44" s="33">
        <f t="shared" si="0"/>
        <v>1.2941666667466101</v>
      </c>
      <c r="P44" s="34"/>
      <c r="Q44" s="19" t="s">
        <v>145</v>
      </c>
      <c r="R44" s="43"/>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c r="CL44" s="44"/>
      <c r="CM44" s="44"/>
      <c r="CN44" s="44"/>
      <c r="CO44" s="44"/>
      <c r="CP44" s="44"/>
      <c r="CQ44" s="44"/>
      <c r="CR44" s="44"/>
      <c r="CS44" s="44"/>
      <c r="CT44" s="44"/>
      <c r="CU44" s="44"/>
      <c r="IV44" s="3"/>
    </row>
    <row r="45" spans="1:256" s="2" customFormat="1" ht="23.1" customHeight="1" x14ac:dyDescent="0.15">
      <c r="A45" s="17">
        <v>10086</v>
      </c>
      <c r="B45" s="17" t="s">
        <v>2618</v>
      </c>
      <c r="C45" s="18">
        <v>42282.834606481498</v>
      </c>
      <c r="D45" s="18">
        <v>42283.001273148097</v>
      </c>
      <c r="E45" s="2" t="s">
        <v>2714</v>
      </c>
      <c r="F45" s="19">
        <v>13617976440</v>
      </c>
      <c r="G45" s="19">
        <v>13617976440</v>
      </c>
      <c r="H45" s="19" t="s">
        <v>71</v>
      </c>
      <c r="I45" s="34" t="s">
        <v>2715</v>
      </c>
      <c r="J45" s="1"/>
      <c r="K45" s="1" t="s">
        <v>560</v>
      </c>
      <c r="L45" s="35" t="s">
        <v>1025</v>
      </c>
      <c r="M45" s="19" t="s">
        <v>583</v>
      </c>
      <c r="N45" s="18">
        <v>42283.470138888901</v>
      </c>
      <c r="O45" s="33">
        <f t="shared" si="0"/>
        <v>15.252777777670399</v>
      </c>
      <c r="P45" s="34"/>
      <c r="Q45" s="19" t="s">
        <v>2629</v>
      </c>
      <c r="R45" s="43"/>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44"/>
      <c r="CK45" s="44"/>
      <c r="CL45" s="44"/>
      <c r="CM45" s="44"/>
      <c r="CN45" s="44"/>
      <c r="CO45" s="44"/>
      <c r="CP45" s="44"/>
      <c r="CQ45" s="44"/>
      <c r="CR45" s="44"/>
      <c r="CS45" s="44"/>
      <c r="CT45" s="44"/>
      <c r="CU45" s="44"/>
      <c r="IV45" s="3"/>
    </row>
    <row r="46" spans="1:256" s="2" customFormat="1" ht="23.1" customHeight="1" x14ac:dyDescent="0.15">
      <c r="A46" s="17">
        <v>10086</v>
      </c>
      <c r="B46" s="17" t="s">
        <v>2618</v>
      </c>
      <c r="C46" s="18">
        <v>42283.395358796297</v>
      </c>
      <c r="D46" s="18">
        <v>42283.562025462998</v>
      </c>
      <c r="E46" s="2" t="s">
        <v>2716</v>
      </c>
      <c r="F46" s="19">
        <v>13407977018</v>
      </c>
      <c r="G46" s="19">
        <v>13407977018</v>
      </c>
      <c r="H46" s="19" t="s">
        <v>41</v>
      </c>
      <c r="I46" s="34" t="s">
        <v>2717</v>
      </c>
      <c r="J46" s="1"/>
      <c r="K46" s="1" t="s">
        <v>560</v>
      </c>
      <c r="L46" s="35" t="s">
        <v>789</v>
      </c>
      <c r="M46" s="19" t="s">
        <v>28</v>
      </c>
      <c r="N46" s="18">
        <v>42283.481249999997</v>
      </c>
      <c r="O46" s="33">
        <f t="shared" si="0"/>
        <v>2.0613888888037799</v>
      </c>
      <c r="P46" s="34"/>
      <c r="Q46" s="19" t="s">
        <v>219</v>
      </c>
      <c r="R46" s="43"/>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IV46" s="3"/>
    </row>
    <row r="47" spans="1:256" s="2" customFormat="1" ht="23.1" customHeight="1" x14ac:dyDescent="0.15">
      <c r="A47" s="17">
        <v>10086</v>
      </c>
      <c r="B47" s="17" t="s">
        <v>2618</v>
      </c>
      <c r="C47" s="18">
        <v>42283.502060185201</v>
      </c>
      <c r="D47" s="18">
        <v>42283.668726851902</v>
      </c>
      <c r="E47" s="2" t="s">
        <v>2718</v>
      </c>
      <c r="F47" s="19">
        <v>18370819693</v>
      </c>
      <c r="G47" s="19">
        <v>18970717493</v>
      </c>
      <c r="H47" s="19" t="s">
        <v>555</v>
      </c>
      <c r="I47" s="34" t="s">
        <v>790</v>
      </c>
      <c r="J47" s="1"/>
      <c r="K47" s="1" t="s">
        <v>560</v>
      </c>
      <c r="L47" s="35" t="s">
        <v>698</v>
      </c>
      <c r="M47" s="19" t="s">
        <v>53</v>
      </c>
      <c r="N47" s="18">
        <v>42283.633333333302</v>
      </c>
      <c r="O47" s="33">
        <f t="shared" si="0"/>
        <v>3.1505555554758802</v>
      </c>
      <c r="P47" s="34" t="s">
        <v>2653</v>
      </c>
      <c r="Q47" s="19" t="s">
        <v>14</v>
      </c>
      <c r="R47" s="43"/>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IV47" s="3"/>
    </row>
    <row r="48" spans="1:256" s="2" customFormat="1" ht="23.1" customHeight="1" x14ac:dyDescent="0.15">
      <c r="A48" s="17">
        <v>10086</v>
      </c>
      <c r="B48" s="17" t="s">
        <v>2618</v>
      </c>
      <c r="C48" s="18">
        <v>42283.6574189815</v>
      </c>
      <c r="D48" s="18">
        <v>42283.824085648099</v>
      </c>
      <c r="E48" s="2" t="s">
        <v>2719</v>
      </c>
      <c r="F48" s="19">
        <v>15216134550</v>
      </c>
      <c r="G48" s="19">
        <v>15216134550</v>
      </c>
      <c r="H48" s="19" t="s">
        <v>577</v>
      </c>
      <c r="I48" s="34" t="s">
        <v>2720</v>
      </c>
      <c r="J48" s="1"/>
      <c r="K48" s="1" t="s">
        <v>627</v>
      </c>
      <c r="L48" s="37" t="s">
        <v>2721</v>
      </c>
      <c r="M48" s="19" t="s">
        <v>745</v>
      </c>
      <c r="N48" s="18">
        <v>42283.675000000003</v>
      </c>
      <c r="O48" s="33">
        <f t="shared" si="0"/>
        <v>0.42194444459164498</v>
      </c>
      <c r="P48" s="34"/>
      <c r="Q48" s="19" t="s">
        <v>2629</v>
      </c>
      <c r="R48" s="43"/>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44"/>
      <c r="CO48" s="44"/>
      <c r="CP48" s="44"/>
      <c r="CQ48" s="44"/>
      <c r="CR48" s="44"/>
      <c r="CS48" s="44"/>
      <c r="CT48" s="44"/>
      <c r="CU48" s="44"/>
      <c r="IV48" s="3"/>
    </row>
    <row r="49" spans="1:256" s="2" customFormat="1" ht="23.1" customHeight="1" x14ac:dyDescent="0.15">
      <c r="A49" s="17">
        <v>10086</v>
      </c>
      <c r="B49" s="17" t="s">
        <v>2618</v>
      </c>
      <c r="C49" s="18">
        <v>42283.846469907403</v>
      </c>
      <c r="D49" s="18">
        <v>42284.013136574104</v>
      </c>
      <c r="E49" s="2" t="s">
        <v>2722</v>
      </c>
      <c r="F49" s="19">
        <v>13617974049</v>
      </c>
      <c r="G49" s="19">
        <v>13617974049</v>
      </c>
      <c r="H49" s="19" t="s">
        <v>71</v>
      </c>
      <c r="I49" s="34" t="s">
        <v>2723</v>
      </c>
      <c r="J49" s="1"/>
      <c r="K49" s="1" t="s">
        <v>553</v>
      </c>
      <c r="L49" s="39" t="s">
        <v>770</v>
      </c>
      <c r="M49" s="19" t="s">
        <v>952</v>
      </c>
      <c r="N49" s="18">
        <v>42284.407638888901</v>
      </c>
      <c r="O49" s="33">
        <f t="shared" si="0"/>
        <v>13.4680555554223</v>
      </c>
      <c r="P49" s="34"/>
      <c r="Q49" s="19" t="s">
        <v>2629</v>
      </c>
      <c r="R49" s="43"/>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c r="BY49" s="44"/>
      <c r="BZ49" s="44"/>
      <c r="CA49" s="44"/>
      <c r="CB49" s="44"/>
      <c r="CC49" s="44"/>
      <c r="CD49" s="44"/>
      <c r="CE49" s="44"/>
      <c r="CF49" s="44"/>
      <c r="CG49" s="44"/>
      <c r="CH49" s="44"/>
      <c r="CI49" s="44"/>
      <c r="CJ49" s="44"/>
      <c r="CK49" s="44"/>
      <c r="CL49" s="44"/>
      <c r="CM49" s="44"/>
      <c r="CN49" s="44"/>
      <c r="CO49" s="44"/>
      <c r="CP49" s="44"/>
      <c r="CQ49" s="44"/>
      <c r="CR49" s="44"/>
      <c r="CS49" s="44"/>
      <c r="CT49" s="44"/>
      <c r="CU49" s="44"/>
      <c r="IV49" s="3"/>
    </row>
    <row r="50" spans="1:256" s="2" customFormat="1" ht="23.1" customHeight="1" x14ac:dyDescent="0.15">
      <c r="A50" s="17">
        <v>10086</v>
      </c>
      <c r="B50" s="17" t="s">
        <v>2618</v>
      </c>
      <c r="C50" s="18">
        <v>42283.880601851903</v>
      </c>
      <c r="D50" s="18">
        <v>42284.047268518501</v>
      </c>
      <c r="E50" s="2" t="s">
        <v>2724</v>
      </c>
      <c r="F50" s="19">
        <v>15279786819</v>
      </c>
      <c r="G50" s="19">
        <v>15279786819</v>
      </c>
      <c r="H50" s="19" t="s">
        <v>555</v>
      </c>
      <c r="I50" s="34" t="s">
        <v>2725</v>
      </c>
      <c r="J50" s="1"/>
      <c r="K50" s="1" t="s">
        <v>595</v>
      </c>
      <c r="L50" s="35" t="s">
        <v>2250</v>
      </c>
      <c r="M50" s="19" t="s">
        <v>683</v>
      </c>
      <c r="N50" s="18">
        <v>42284.474305555603</v>
      </c>
      <c r="O50" s="33">
        <f t="shared" si="0"/>
        <v>14.248888888978399</v>
      </c>
      <c r="P50" s="34"/>
      <c r="Q50" s="19" t="s">
        <v>2629</v>
      </c>
      <c r="R50" s="43"/>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44"/>
      <c r="CJ50" s="44"/>
      <c r="CK50" s="44"/>
      <c r="CL50" s="44"/>
      <c r="CM50" s="44"/>
      <c r="CN50" s="44"/>
      <c r="CO50" s="44"/>
      <c r="CP50" s="44"/>
      <c r="CQ50" s="44"/>
      <c r="CR50" s="44"/>
      <c r="CS50" s="44"/>
      <c r="CT50" s="44"/>
      <c r="CU50" s="44"/>
      <c r="IV50" s="3"/>
    </row>
    <row r="51" spans="1:256" s="2" customFormat="1" ht="23.1" customHeight="1" x14ac:dyDescent="0.15">
      <c r="A51" s="17">
        <v>10086</v>
      </c>
      <c r="B51" s="17" t="s">
        <v>2618</v>
      </c>
      <c r="C51" s="18">
        <v>42284.384143518502</v>
      </c>
      <c r="D51" s="18">
        <v>42284.550810185203</v>
      </c>
      <c r="E51" s="2" t="s">
        <v>2726</v>
      </c>
      <c r="F51" s="19">
        <v>13970776366</v>
      </c>
      <c r="G51" s="19">
        <v>13970776366</v>
      </c>
      <c r="H51" s="19" t="s">
        <v>71</v>
      </c>
      <c r="I51" s="34" t="s">
        <v>1487</v>
      </c>
      <c r="J51" s="1"/>
      <c r="K51" s="1" t="s">
        <v>553</v>
      </c>
      <c r="L51" s="35" t="s">
        <v>2727</v>
      </c>
      <c r="M51" s="19" t="s">
        <v>43</v>
      </c>
      <c r="N51" s="18">
        <v>42284.465277777803</v>
      </c>
      <c r="O51" s="33">
        <f t="shared" si="0"/>
        <v>1.9472222223412201</v>
      </c>
      <c r="P51" s="34" t="s">
        <v>2621</v>
      </c>
      <c r="Q51" s="19" t="s">
        <v>98</v>
      </c>
      <c r="R51" s="43"/>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4"/>
      <c r="CM51" s="44"/>
      <c r="CN51" s="44"/>
      <c r="CO51" s="44"/>
      <c r="CP51" s="44"/>
      <c r="CQ51" s="44"/>
      <c r="CR51" s="44"/>
      <c r="CS51" s="44"/>
      <c r="CT51" s="44"/>
      <c r="CU51" s="44"/>
      <c r="IV51" s="3"/>
    </row>
    <row r="52" spans="1:256" s="2" customFormat="1" ht="23.1" customHeight="1" x14ac:dyDescent="0.15">
      <c r="A52" s="17">
        <v>10086</v>
      </c>
      <c r="B52" s="17" t="s">
        <v>2618</v>
      </c>
      <c r="C52" s="18">
        <v>42284.616770833301</v>
      </c>
      <c r="D52" s="18">
        <v>42284.783437500002</v>
      </c>
      <c r="E52" s="2" t="s">
        <v>2728</v>
      </c>
      <c r="F52" s="19">
        <v>13667970818</v>
      </c>
      <c r="G52" s="19">
        <v>13576658829</v>
      </c>
      <c r="H52" s="19">
        <v>651</v>
      </c>
      <c r="I52" s="34" t="s">
        <v>2729</v>
      </c>
      <c r="J52" s="1"/>
      <c r="K52" s="1" t="s">
        <v>560</v>
      </c>
      <c r="L52" s="35" t="s">
        <v>2730</v>
      </c>
      <c r="M52" s="19" t="s">
        <v>32</v>
      </c>
      <c r="N52" s="18">
        <v>42284.667361111096</v>
      </c>
      <c r="O52" s="33">
        <f t="shared" si="0"/>
        <v>1.2141666667303099</v>
      </c>
      <c r="P52" s="34" t="s">
        <v>2731</v>
      </c>
      <c r="Q52" s="19" t="s">
        <v>2622</v>
      </c>
      <c r="R52" s="43"/>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c r="BM52" s="44"/>
      <c r="BN52" s="44"/>
      <c r="BO52" s="44"/>
      <c r="BP52" s="44"/>
      <c r="BQ52" s="44"/>
      <c r="BR52" s="44"/>
      <c r="BS52" s="44"/>
      <c r="BT52" s="44"/>
      <c r="BU52" s="44"/>
      <c r="BV52" s="44"/>
      <c r="BW52" s="44"/>
      <c r="BX52" s="44"/>
      <c r="BY52" s="44"/>
      <c r="BZ52" s="44"/>
      <c r="CA52" s="44"/>
      <c r="CB52" s="44"/>
      <c r="CC52" s="44"/>
      <c r="CD52" s="44"/>
      <c r="CE52" s="44"/>
      <c r="CF52" s="44"/>
      <c r="CG52" s="44"/>
      <c r="CH52" s="44"/>
      <c r="CI52" s="44"/>
      <c r="CJ52" s="44"/>
      <c r="CK52" s="44"/>
      <c r="CL52" s="44"/>
      <c r="CM52" s="44"/>
      <c r="CN52" s="44"/>
      <c r="CO52" s="44"/>
      <c r="CP52" s="44"/>
      <c r="CQ52" s="44"/>
      <c r="CR52" s="44"/>
      <c r="CS52" s="44"/>
      <c r="CT52" s="44"/>
      <c r="CU52" s="44"/>
      <c r="IV52" s="3"/>
    </row>
    <row r="53" spans="1:256" s="2" customFormat="1" ht="23.1" customHeight="1" x14ac:dyDescent="0.15">
      <c r="A53" s="17">
        <v>10086</v>
      </c>
      <c r="B53" s="17" t="s">
        <v>2618</v>
      </c>
      <c r="C53" s="18">
        <v>42285.336099537002</v>
      </c>
      <c r="D53" s="18">
        <v>42285.502766203703</v>
      </c>
      <c r="E53" s="2" t="s">
        <v>2732</v>
      </c>
      <c r="F53" s="19">
        <v>18770702388</v>
      </c>
      <c r="G53" s="19">
        <v>18770702388</v>
      </c>
      <c r="H53" s="19">
        <v>651</v>
      </c>
      <c r="I53" s="34" t="s">
        <v>2733</v>
      </c>
      <c r="J53" s="1"/>
      <c r="K53" s="1" t="s">
        <v>560</v>
      </c>
      <c r="L53" s="35" t="s">
        <v>698</v>
      </c>
      <c r="M53" s="19" t="s">
        <v>53</v>
      </c>
      <c r="N53" s="18">
        <v>42285.461805555598</v>
      </c>
      <c r="O53" s="33">
        <f t="shared" si="0"/>
        <v>3.0169444443890798</v>
      </c>
      <c r="P53" s="34" t="s">
        <v>2734</v>
      </c>
      <c r="Q53" s="19" t="s">
        <v>14</v>
      </c>
      <c r="R53" s="43"/>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IV53" s="3"/>
    </row>
    <row r="54" spans="1:256" s="2" customFormat="1" ht="23.1" customHeight="1" x14ac:dyDescent="0.15">
      <c r="A54" s="17">
        <v>10086</v>
      </c>
      <c r="B54" s="17" t="s">
        <v>2618</v>
      </c>
      <c r="C54" s="18">
        <v>42285.408101851899</v>
      </c>
      <c r="D54" s="18">
        <v>42285.574768518498</v>
      </c>
      <c r="E54" s="2" t="s">
        <v>2735</v>
      </c>
      <c r="F54" s="19">
        <v>13607079148</v>
      </c>
      <c r="G54" s="19">
        <v>13607079148</v>
      </c>
      <c r="H54" s="19" t="s">
        <v>555</v>
      </c>
      <c r="I54" s="34" t="s">
        <v>815</v>
      </c>
      <c r="J54" s="1"/>
      <c r="K54" s="1" t="s">
        <v>560</v>
      </c>
      <c r="L54" s="35" t="s">
        <v>698</v>
      </c>
      <c r="M54" s="19" t="s">
        <v>53</v>
      </c>
      <c r="N54" s="18">
        <v>42285.467361111099</v>
      </c>
      <c r="O54" s="33">
        <f t="shared" si="0"/>
        <v>1.4222222222015299</v>
      </c>
      <c r="P54" s="34" t="s">
        <v>2736</v>
      </c>
      <c r="Q54" s="19" t="s">
        <v>14</v>
      </c>
      <c r="R54" s="43"/>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IV54" s="3"/>
    </row>
    <row r="55" spans="1:256" s="2" customFormat="1" ht="23.1" customHeight="1" x14ac:dyDescent="0.15">
      <c r="A55" s="17">
        <v>10086</v>
      </c>
      <c r="B55" s="17" t="s">
        <v>2618</v>
      </c>
      <c r="C55" s="18">
        <v>42285.4199884259</v>
      </c>
      <c r="D55" s="18">
        <v>42285.5866550926</v>
      </c>
      <c r="E55" s="2" t="s">
        <v>2737</v>
      </c>
      <c r="F55" s="19">
        <v>15179738615</v>
      </c>
      <c r="G55" s="19">
        <v>15179738615</v>
      </c>
      <c r="H55" s="19" t="s">
        <v>555</v>
      </c>
      <c r="I55" s="34" t="s">
        <v>834</v>
      </c>
      <c r="J55" s="1"/>
      <c r="K55" s="1" t="s">
        <v>553</v>
      </c>
      <c r="L55" s="37" t="s">
        <v>835</v>
      </c>
      <c r="M55" s="19" t="s">
        <v>53</v>
      </c>
      <c r="N55" s="18">
        <v>42285.481249999997</v>
      </c>
      <c r="O55" s="33">
        <f t="shared" si="0"/>
        <v>1.4702777776401501</v>
      </c>
      <c r="P55" s="34" t="s">
        <v>2738</v>
      </c>
      <c r="Q55" s="19" t="s">
        <v>14</v>
      </c>
      <c r="R55" s="43"/>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IV55" s="3"/>
    </row>
    <row r="56" spans="1:256" s="2" customFormat="1" ht="23.1" customHeight="1" x14ac:dyDescent="0.15">
      <c r="A56" s="17">
        <v>10086</v>
      </c>
      <c r="B56" s="17" t="s">
        <v>2618</v>
      </c>
      <c r="C56" s="18">
        <v>42285.512372685203</v>
      </c>
      <c r="D56" s="18">
        <v>42285.679039351802</v>
      </c>
      <c r="E56" s="2" t="s">
        <v>2739</v>
      </c>
      <c r="F56" s="19">
        <v>13766329393</v>
      </c>
      <c r="G56" s="19">
        <v>15970166881</v>
      </c>
      <c r="H56" s="19" t="s">
        <v>555</v>
      </c>
      <c r="I56" s="34" t="s">
        <v>2221</v>
      </c>
      <c r="J56" s="1"/>
      <c r="K56" s="1" t="s">
        <v>560</v>
      </c>
      <c r="L56" s="35" t="s">
        <v>2740</v>
      </c>
      <c r="M56" s="19" t="s">
        <v>43</v>
      </c>
      <c r="N56" s="18">
        <v>42285.75</v>
      </c>
      <c r="O56" s="33">
        <f t="shared" si="0"/>
        <v>5.7030555556411899</v>
      </c>
      <c r="P56" s="34" t="s">
        <v>2621</v>
      </c>
      <c r="Q56" s="19" t="s">
        <v>98</v>
      </c>
      <c r="R56" s="43"/>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IV56" s="3"/>
    </row>
    <row r="57" spans="1:256" s="2" customFormat="1" ht="23.1" customHeight="1" x14ac:dyDescent="0.15">
      <c r="A57" s="17">
        <v>10086</v>
      </c>
      <c r="B57" s="17" t="s">
        <v>2618</v>
      </c>
      <c r="C57" s="18">
        <v>42285.605266203696</v>
      </c>
      <c r="D57" s="18">
        <v>42285.771932870397</v>
      </c>
      <c r="E57" s="2" t="s">
        <v>2741</v>
      </c>
      <c r="F57" s="19">
        <v>13970772154</v>
      </c>
      <c r="G57" s="19">
        <v>13970772154</v>
      </c>
      <c r="H57" s="19" t="s">
        <v>555</v>
      </c>
      <c r="I57" s="34" t="s">
        <v>2742</v>
      </c>
      <c r="J57" s="1"/>
      <c r="K57" s="1" t="s">
        <v>560</v>
      </c>
      <c r="L57" s="35" t="s">
        <v>551</v>
      </c>
      <c r="M57" s="19" t="s">
        <v>53</v>
      </c>
      <c r="N57" s="18">
        <v>42285.708333333299</v>
      </c>
      <c r="O57" s="33">
        <f t="shared" si="0"/>
        <v>2.4736111111706101</v>
      </c>
      <c r="P57" s="34" t="s">
        <v>2736</v>
      </c>
      <c r="Q57" s="19" t="s">
        <v>14</v>
      </c>
      <c r="R57" s="43"/>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IV57" s="3"/>
    </row>
    <row r="58" spans="1:256" s="2" customFormat="1" ht="23.1" customHeight="1" x14ac:dyDescent="0.15">
      <c r="A58" s="17">
        <v>10086</v>
      </c>
      <c r="B58" s="17" t="s">
        <v>2618</v>
      </c>
      <c r="C58" s="18">
        <v>42285.641875000001</v>
      </c>
      <c r="D58" s="18">
        <v>42285.808541666702</v>
      </c>
      <c r="E58" s="2" t="s">
        <v>2743</v>
      </c>
      <c r="F58" s="19">
        <v>13879760583</v>
      </c>
      <c r="G58" s="19">
        <v>13879760583</v>
      </c>
      <c r="H58" s="19" t="s">
        <v>41</v>
      </c>
      <c r="I58" s="34" t="s">
        <v>2744</v>
      </c>
      <c r="J58" s="1"/>
      <c r="K58" s="1" t="s">
        <v>560</v>
      </c>
      <c r="L58" s="35" t="s">
        <v>789</v>
      </c>
      <c r="M58" s="19" t="s">
        <v>43</v>
      </c>
      <c r="N58" s="18">
        <v>42285.747916666704</v>
      </c>
      <c r="O58" s="33">
        <f t="shared" si="0"/>
        <v>2.5449999999837001</v>
      </c>
      <c r="P58" s="34"/>
      <c r="Q58" s="19" t="s">
        <v>41</v>
      </c>
      <c r="R58" s="43"/>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IV58" s="3"/>
    </row>
    <row r="59" spans="1:256" s="2" customFormat="1" ht="23.1" customHeight="1" x14ac:dyDescent="0.15">
      <c r="A59" s="17">
        <v>10086</v>
      </c>
      <c r="B59" s="17" t="s">
        <v>2618</v>
      </c>
      <c r="C59" s="18">
        <v>42285.749074074098</v>
      </c>
      <c r="D59" s="18">
        <v>42285.915740740696</v>
      </c>
      <c r="E59" s="2" t="s">
        <v>2745</v>
      </c>
      <c r="F59" s="19">
        <v>13479779777</v>
      </c>
      <c r="G59" s="19">
        <v>13479779777</v>
      </c>
      <c r="H59" s="19" t="s">
        <v>555</v>
      </c>
      <c r="I59" s="34" t="s">
        <v>2746</v>
      </c>
      <c r="J59" s="1"/>
      <c r="K59" s="1" t="s">
        <v>560</v>
      </c>
      <c r="L59" s="35" t="s">
        <v>558</v>
      </c>
      <c r="M59" s="19" t="s">
        <v>53</v>
      </c>
      <c r="N59" s="18">
        <v>42286.354166666701</v>
      </c>
      <c r="O59" s="33">
        <f t="shared" si="0"/>
        <v>14.52222222212</v>
      </c>
      <c r="P59" s="34"/>
      <c r="Q59" s="19" t="s">
        <v>14</v>
      </c>
      <c r="R59" s="43"/>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IV59" s="3"/>
    </row>
    <row r="60" spans="1:256" s="2" customFormat="1" ht="23.1" customHeight="1" x14ac:dyDescent="0.15">
      <c r="A60" s="17">
        <v>10086</v>
      </c>
      <c r="B60" s="17" t="s">
        <v>2618</v>
      </c>
      <c r="C60" s="18">
        <v>42285.888020833299</v>
      </c>
      <c r="D60" s="18">
        <v>42286.0546875</v>
      </c>
      <c r="E60" s="2" t="s">
        <v>2747</v>
      </c>
      <c r="F60" s="19">
        <v>15979862328</v>
      </c>
      <c r="G60" s="19">
        <v>15979862328</v>
      </c>
      <c r="H60" s="19" t="s">
        <v>71</v>
      </c>
      <c r="I60" s="34" t="s">
        <v>2748</v>
      </c>
      <c r="J60" s="1"/>
      <c r="K60" s="1" t="s">
        <v>553</v>
      </c>
      <c r="L60" s="35" t="s">
        <v>770</v>
      </c>
      <c r="M60" s="19" t="s">
        <v>67</v>
      </c>
      <c r="N60" s="18">
        <v>42286.355555555601</v>
      </c>
      <c r="O60" s="33">
        <f t="shared" si="0"/>
        <v>11.220833333325601</v>
      </c>
      <c r="P60" s="34"/>
      <c r="Q60" s="19" t="s">
        <v>2622</v>
      </c>
      <c r="R60" s="43"/>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IV60" s="3"/>
    </row>
    <row r="61" spans="1:256" s="2" customFormat="1" ht="23.1" customHeight="1" x14ac:dyDescent="0.15">
      <c r="A61" s="17">
        <v>10086</v>
      </c>
      <c r="B61" s="17" t="s">
        <v>2618</v>
      </c>
      <c r="C61" s="18">
        <v>42286.464999999997</v>
      </c>
      <c r="D61" s="18">
        <v>42286.631666666697</v>
      </c>
      <c r="E61" s="2" t="s">
        <v>2749</v>
      </c>
      <c r="F61" s="19">
        <v>13699580605</v>
      </c>
      <c r="G61" s="19">
        <v>13699580605</v>
      </c>
      <c r="H61" s="19" t="s">
        <v>629</v>
      </c>
      <c r="I61" s="34" t="s">
        <v>2750</v>
      </c>
      <c r="J61" s="1"/>
      <c r="K61" s="1" t="s">
        <v>553</v>
      </c>
      <c r="L61" s="37" t="s">
        <v>812</v>
      </c>
      <c r="M61" s="19" t="s">
        <v>30</v>
      </c>
      <c r="N61" s="18">
        <v>42286.7368055556</v>
      </c>
      <c r="O61" s="33">
        <f t="shared" si="0"/>
        <v>6.52333333343267</v>
      </c>
      <c r="P61" s="34"/>
      <c r="Q61" s="19" t="s">
        <v>41</v>
      </c>
      <c r="R61" s="43"/>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4"/>
      <c r="BJ61" s="44"/>
      <c r="BK61" s="44"/>
      <c r="BL61" s="44"/>
      <c r="BM61" s="44"/>
      <c r="BN61" s="44"/>
      <c r="BO61" s="44"/>
      <c r="BP61" s="44"/>
      <c r="BQ61" s="44"/>
      <c r="BR61" s="44"/>
      <c r="BS61" s="44"/>
      <c r="BT61" s="44"/>
      <c r="BU61" s="44"/>
      <c r="BV61" s="44"/>
      <c r="BW61" s="44"/>
      <c r="BX61" s="44"/>
      <c r="BY61" s="44"/>
      <c r="BZ61" s="44"/>
      <c r="CA61" s="44"/>
      <c r="CB61" s="44"/>
      <c r="CC61" s="44"/>
      <c r="CD61" s="44"/>
      <c r="CE61" s="44"/>
      <c r="CF61" s="44"/>
      <c r="CG61" s="44"/>
      <c r="CH61" s="44"/>
      <c r="CI61" s="44"/>
      <c r="CJ61" s="44"/>
      <c r="CK61" s="44"/>
      <c r="CL61" s="44"/>
      <c r="CM61" s="44"/>
      <c r="CN61" s="44"/>
      <c r="CO61" s="44"/>
      <c r="CP61" s="44"/>
      <c r="CQ61" s="44"/>
      <c r="CR61" s="44"/>
      <c r="CS61" s="44"/>
      <c r="CT61" s="44"/>
      <c r="CU61" s="44"/>
      <c r="IV61" s="3"/>
    </row>
    <row r="62" spans="1:256" s="2" customFormat="1" ht="23.1" customHeight="1" x14ac:dyDescent="0.15">
      <c r="A62" s="17">
        <v>10086</v>
      </c>
      <c r="B62" s="17" t="s">
        <v>2618</v>
      </c>
      <c r="C62" s="18">
        <v>42286.660381944399</v>
      </c>
      <c r="D62" s="18">
        <v>42286.8270486111</v>
      </c>
      <c r="E62" s="2" t="s">
        <v>2751</v>
      </c>
      <c r="F62" s="19">
        <v>13879714403</v>
      </c>
      <c r="G62" s="19">
        <v>13879714403</v>
      </c>
      <c r="H62" s="19" t="s">
        <v>1225</v>
      </c>
      <c r="I62" s="34" t="s">
        <v>2752</v>
      </c>
      <c r="J62" s="1"/>
      <c r="K62" s="1" t="s">
        <v>553</v>
      </c>
      <c r="L62" s="37" t="s">
        <v>2753</v>
      </c>
      <c r="M62" s="19" t="s">
        <v>25</v>
      </c>
      <c r="N62" s="18">
        <v>42286.7368055556</v>
      </c>
      <c r="O62" s="33">
        <f t="shared" si="0"/>
        <v>1.83416666672565</v>
      </c>
      <c r="P62" s="34"/>
      <c r="Q62" s="19" t="s">
        <v>219</v>
      </c>
      <c r="R62" s="43"/>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c r="BH62" s="44"/>
      <c r="BI62" s="44"/>
      <c r="BJ62" s="44"/>
      <c r="BK62" s="44"/>
      <c r="BL62" s="44"/>
      <c r="BM62" s="44"/>
      <c r="BN62" s="44"/>
      <c r="BO62" s="44"/>
      <c r="BP62" s="44"/>
      <c r="BQ62" s="44"/>
      <c r="BR62" s="44"/>
      <c r="BS62" s="44"/>
      <c r="BT62" s="44"/>
      <c r="BU62" s="44"/>
      <c r="BV62" s="44"/>
      <c r="BW62" s="44"/>
      <c r="BX62" s="44"/>
      <c r="BY62" s="44"/>
      <c r="BZ62" s="44"/>
      <c r="CA62" s="44"/>
      <c r="CB62" s="44"/>
      <c r="CC62" s="44"/>
      <c r="CD62" s="44"/>
      <c r="CE62" s="44"/>
      <c r="CF62" s="44"/>
      <c r="CG62" s="44"/>
      <c r="CH62" s="44"/>
      <c r="CI62" s="44"/>
      <c r="CJ62" s="44"/>
      <c r="CK62" s="44"/>
      <c r="CL62" s="44"/>
      <c r="CM62" s="44"/>
      <c r="CN62" s="44"/>
      <c r="CO62" s="44"/>
      <c r="CP62" s="44"/>
      <c r="CQ62" s="44"/>
      <c r="CR62" s="44"/>
      <c r="CS62" s="44"/>
      <c r="CT62" s="44"/>
      <c r="CU62" s="44"/>
      <c r="IV62" s="3"/>
    </row>
    <row r="63" spans="1:256" s="2" customFormat="1" ht="23.1" customHeight="1" x14ac:dyDescent="0.15">
      <c r="A63" s="17">
        <v>10086</v>
      </c>
      <c r="B63" s="17" t="s">
        <v>2618</v>
      </c>
      <c r="C63" s="18">
        <v>42286.692187499997</v>
      </c>
      <c r="D63" s="18">
        <v>42286.858854166698</v>
      </c>
      <c r="E63" s="2" t="s">
        <v>2754</v>
      </c>
      <c r="F63" s="19">
        <v>18214997276</v>
      </c>
      <c r="G63" s="19">
        <v>18214997276</v>
      </c>
      <c r="H63" s="19" t="s">
        <v>555</v>
      </c>
      <c r="I63" s="34" t="s">
        <v>914</v>
      </c>
      <c r="J63" s="1"/>
      <c r="K63" s="1" t="s">
        <v>550</v>
      </c>
      <c r="L63" s="37" t="s">
        <v>915</v>
      </c>
      <c r="M63" s="19" t="s">
        <v>25</v>
      </c>
      <c r="N63" s="18">
        <v>42286.7368055556</v>
      </c>
      <c r="O63" s="33">
        <f t="shared" si="0"/>
        <v>1.0708333334186999</v>
      </c>
      <c r="P63" s="34" t="s">
        <v>2755</v>
      </c>
      <c r="Q63" s="19" t="s">
        <v>219</v>
      </c>
      <c r="R63" s="43"/>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c r="BM63" s="44"/>
      <c r="BN63" s="44"/>
      <c r="BO63" s="44"/>
      <c r="BP63" s="44"/>
      <c r="BQ63" s="44"/>
      <c r="BR63" s="44"/>
      <c r="BS63" s="44"/>
      <c r="BT63" s="44"/>
      <c r="BU63" s="44"/>
      <c r="BV63" s="44"/>
      <c r="BW63" s="44"/>
      <c r="BX63" s="44"/>
      <c r="BY63" s="44"/>
      <c r="BZ63" s="44"/>
      <c r="CA63" s="44"/>
      <c r="CB63" s="44"/>
      <c r="CC63" s="44"/>
      <c r="CD63" s="44"/>
      <c r="CE63" s="44"/>
      <c r="CF63" s="44"/>
      <c r="CG63" s="44"/>
      <c r="CH63" s="44"/>
      <c r="CI63" s="44"/>
      <c r="CJ63" s="44"/>
      <c r="CK63" s="44"/>
      <c r="CL63" s="44"/>
      <c r="CM63" s="44"/>
      <c r="CN63" s="44"/>
      <c r="CO63" s="44"/>
      <c r="CP63" s="44"/>
      <c r="CQ63" s="44"/>
      <c r="CR63" s="44"/>
      <c r="CS63" s="44"/>
      <c r="CT63" s="44"/>
      <c r="CU63" s="44"/>
      <c r="IV63" s="3"/>
    </row>
    <row r="64" spans="1:256" s="2" customFormat="1" ht="23.1" customHeight="1" x14ac:dyDescent="0.15">
      <c r="A64" s="17">
        <v>10086</v>
      </c>
      <c r="B64" s="17" t="s">
        <v>2618</v>
      </c>
      <c r="C64" s="18">
        <v>42286.751319444404</v>
      </c>
      <c r="D64" s="18">
        <v>42286.917986111097</v>
      </c>
      <c r="E64" s="2" t="s">
        <v>2756</v>
      </c>
      <c r="F64" s="19">
        <v>15870715753</v>
      </c>
      <c r="G64" s="19">
        <v>15870715753</v>
      </c>
      <c r="H64" s="19" t="s">
        <v>41</v>
      </c>
      <c r="I64" s="34" t="s">
        <v>2757</v>
      </c>
      <c r="J64" s="1"/>
      <c r="K64" s="1" t="s">
        <v>560</v>
      </c>
      <c r="L64" s="35" t="s">
        <v>789</v>
      </c>
      <c r="M64" s="19" t="s">
        <v>22</v>
      </c>
      <c r="N64" s="18">
        <v>42286.778472222199</v>
      </c>
      <c r="O64" s="33">
        <f t="shared" si="0"/>
        <v>0.65166666655568395</v>
      </c>
      <c r="P64" s="34"/>
      <c r="Q64" s="19" t="s">
        <v>41</v>
      </c>
      <c r="R64" s="43"/>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c r="BM64" s="44"/>
      <c r="BN64" s="44"/>
      <c r="BO64" s="44"/>
      <c r="BP64" s="44"/>
      <c r="BQ64" s="44"/>
      <c r="BR64" s="44"/>
      <c r="BS64" s="44"/>
      <c r="BT64" s="44"/>
      <c r="BU64" s="44"/>
      <c r="BV64" s="44"/>
      <c r="BW64" s="44"/>
      <c r="BX64" s="44"/>
      <c r="BY64" s="44"/>
      <c r="BZ64" s="44"/>
      <c r="CA64" s="44"/>
      <c r="CB64" s="44"/>
      <c r="CC64" s="44"/>
      <c r="CD64" s="44"/>
      <c r="CE64" s="44"/>
      <c r="CF64" s="44"/>
      <c r="CG64" s="44"/>
      <c r="CH64" s="44"/>
      <c r="CI64" s="44"/>
      <c r="CJ64" s="44"/>
      <c r="CK64" s="44"/>
      <c r="CL64" s="44"/>
      <c r="CM64" s="44"/>
      <c r="CN64" s="44"/>
      <c r="CO64" s="44"/>
      <c r="CP64" s="44"/>
      <c r="CQ64" s="44"/>
      <c r="CR64" s="44"/>
      <c r="CS64" s="44"/>
      <c r="CT64" s="44"/>
      <c r="CU64" s="44"/>
      <c r="IV64" s="3"/>
    </row>
    <row r="65" spans="1:256" s="2" customFormat="1" ht="23.1" customHeight="1" x14ac:dyDescent="0.15">
      <c r="A65" s="17">
        <v>10086</v>
      </c>
      <c r="B65" s="17" t="s">
        <v>2618</v>
      </c>
      <c r="C65" s="18">
        <v>42286.838437500002</v>
      </c>
      <c r="D65" s="18">
        <v>42287.005104166703</v>
      </c>
      <c r="E65" s="2" t="s">
        <v>2758</v>
      </c>
      <c r="F65" s="19">
        <v>15297884796</v>
      </c>
      <c r="G65" s="19">
        <v>15297884796</v>
      </c>
      <c r="H65" s="19" t="s">
        <v>555</v>
      </c>
      <c r="I65" s="34" t="s">
        <v>1055</v>
      </c>
      <c r="J65" s="1"/>
      <c r="K65" s="1" t="s">
        <v>560</v>
      </c>
      <c r="L65" s="35" t="s">
        <v>698</v>
      </c>
      <c r="M65" s="19" t="s">
        <v>53</v>
      </c>
      <c r="N65" s="18">
        <v>42287.441666666702</v>
      </c>
      <c r="O65" s="33">
        <f t="shared" si="0"/>
        <v>14.4774999999208</v>
      </c>
      <c r="P65" s="34"/>
      <c r="Q65" s="19" t="s">
        <v>14</v>
      </c>
      <c r="R65" s="43"/>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c r="BM65" s="44"/>
      <c r="BN65" s="44"/>
      <c r="BO65" s="44"/>
      <c r="BP65" s="44"/>
      <c r="BQ65" s="44"/>
      <c r="BR65" s="44"/>
      <c r="BS65" s="44"/>
      <c r="BT65" s="44"/>
      <c r="BU65" s="44"/>
      <c r="BV65" s="44"/>
      <c r="BW65" s="44"/>
      <c r="BX65" s="44"/>
      <c r="BY65" s="44"/>
      <c r="BZ65" s="44"/>
      <c r="CA65" s="44"/>
      <c r="CB65" s="44"/>
      <c r="CC65" s="44"/>
      <c r="CD65" s="44"/>
      <c r="CE65" s="44"/>
      <c r="CF65" s="44"/>
      <c r="CG65" s="44"/>
      <c r="CH65" s="44"/>
      <c r="CI65" s="44"/>
      <c r="CJ65" s="44"/>
      <c r="CK65" s="44"/>
      <c r="CL65" s="44"/>
      <c r="CM65" s="44"/>
      <c r="CN65" s="44"/>
      <c r="CO65" s="44"/>
      <c r="CP65" s="44"/>
      <c r="CQ65" s="44"/>
      <c r="CR65" s="44"/>
      <c r="CS65" s="44"/>
      <c r="CT65" s="44"/>
      <c r="CU65" s="44"/>
      <c r="IV65" s="3"/>
    </row>
    <row r="66" spans="1:256" s="2" customFormat="1" ht="23.1" customHeight="1" x14ac:dyDescent="0.15">
      <c r="A66" s="17">
        <v>10086</v>
      </c>
      <c r="B66" s="17" t="s">
        <v>2618</v>
      </c>
      <c r="C66" s="18">
        <v>42286.915057870399</v>
      </c>
      <c r="D66" s="18">
        <v>42287.081724536998</v>
      </c>
      <c r="E66" s="2" t="s">
        <v>2759</v>
      </c>
      <c r="F66" s="19">
        <v>15970022398</v>
      </c>
      <c r="G66" s="19">
        <v>15970022398</v>
      </c>
      <c r="H66" s="19" t="s">
        <v>41</v>
      </c>
      <c r="I66" s="34" t="s">
        <v>2760</v>
      </c>
      <c r="J66" s="1"/>
      <c r="K66" s="1" t="s">
        <v>557</v>
      </c>
      <c r="L66" s="37" t="s">
        <v>2761</v>
      </c>
      <c r="M66" s="19" t="s">
        <v>67</v>
      </c>
      <c r="N66" s="18">
        <v>42287.378472222197</v>
      </c>
      <c r="O66" s="33">
        <f t="shared" ref="O66:O129" si="1">(N66-C66)*24</f>
        <v>11.1219444443705</v>
      </c>
      <c r="P66" s="34"/>
      <c r="Q66" s="19" t="s">
        <v>2622</v>
      </c>
      <c r="R66" s="43"/>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c r="CD66" s="44"/>
      <c r="CE66" s="44"/>
      <c r="CF66" s="44"/>
      <c r="CG66" s="44"/>
      <c r="CH66" s="44"/>
      <c r="CI66" s="44"/>
      <c r="CJ66" s="44"/>
      <c r="CK66" s="44"/>
      <c r="CL66" s="44"/>
      <c r="CM66" s="44"/>
      <c r="CN66" s="44"/>
      <c r="CO66" s="44"/>
      <c r="CP66" s="44"/>
      <c r="CQ66" s="44"/>
      <c r="CR66" s="44"/>
      <c r="CS66" s="44"/>
      <c r="CT66" s="44"/>
      <c r="CU66" s="44"/>
      <c r="IV66" s="3"/>
    </row>
    <row r="67" spans="1:256" s="2" customFormat="1" ht="23.1" customHeight="1" x14ac:dyDescent="0.15">
      <c r="A67" s="17">
        <v>10086</v>
      </c>
      <c r="B67" s="17" t="s">
        <v>2618</v>
      </c>
      <c r="C67" s="18">
        <v>42287.439525463</v>
      </c>
      <c r="D67" s="18">
        <v>42287.606192129599</v>
      </c>
      <c r="E67" s="2" t="s">
        <v>2762</v>
      </c>
      <c r="F67" s="19">
        <v>15083751888</v>
      </c>
      <c r="G67" s="19">
        <v>15083751888</v>
      </c>
      <c r="H67" s="19" t="s">
        <v>555</v>
      </c>
      <c r="I67" s="34" t="s">
        <v>1456</v>
      </c>
      <c r="J67" s="1"/>
      <c r="K67" s="1" t="s">
        <v>557</v>
      </c>
      <c r="L67" s="37" t="s">
        <v>2662</v>
      </c>
      <c r="M67" s="19" t="s">
        <v>105</v>
      </c>
      <c r="N67" s="18">
        <v>42287.541666666701</v>
      </c>
      <c r="O67" s="33">
        <f t="shared" si="1"/>
        <v>2.4513888888177502</v>
      </c>
      <c r="P67" s="34" t="s">
        <v>2653</v>
      </c>
      <c r="Q67" s="19" t="s">
        <v>145</v>
      </c>
      <c r="R67" s="43"/>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c r="BH67" s="44"/>
      <c r="BI67" s="44"/>
      <c r="BJ67" s="44"/>
      <c r="BK67" s="44"/>
      <c r="BL67" s="44"/>
      <c r="BM67" s="44"/>
      <c r="BN67" s="44"/>
      <c r="BO67" s="44"/>
      <c r="BP67" s="44"/>
      <c r="BQ67" s="44"/>
      <c r="BR67" s="44"/>
      <c r="BS67" s="44"/>
      <c r="BT67" s="44"/>
      <c r="BU67" s="44"/>
      <c r="BV67" s="44"/>
      <c r="BW67" s="44"/>
      <c r="BX67" s="44"/>
      <c r="BY67" s="44"/>
      <c r="BZ67" s="44"/>
      <c r="CA67" s="44"/>
      <c r="CB67" s="44"/>
      <c r="CC67" s="44"/>
      <c r="CD67" s="44"/>
      <c r="CE67" s="44"/>
      <c r="CF67" s="44"/>
      <c r="CG67" s="44"/>
      <c r="CH67" s="44"/>
      <c r="CI67" s="44"/>
      <c r="CJ67" s="44"/>
      <c r="CK67" s="44"/>
      <c r="CL67" s="44"/>
      <c r="CM67" s="44"/>
      <c r="CN67" s="44"/>
      <c r="CO67" s="44"/>
      <c r="CP67" s="44"/>
      <c r="CQ67" s="44"/>
      <c r="CR67" s="44"/>
      <c r="CS67" s="44"/>
      <c r="CT67" s="44"/>
      <c r="CU67" s="44"/>
      <c r="IV67" s="3"/>
    </row>
    <row r="68" spans="1:256" s="2" customFormat="1" ht="23.1" customHeight="1" x14ac:dyDescent="0.15">
      <c r="A68" s="17">
        <v>10086</v>
      </c>
      <c r="B68" s="17" t="s">
        <v>2618</v>
      </c>
      <c r="C68" s="18">
        <v>42287.550312500003</v>
      </c>
      <c r="D68" s="18">
        <v>42287.716979166697</v>
      </c>
      <c r="E68" s="2" t="s">
        <v>2763</v>
      </c>
      <c r="F68" s="19">
        <v>18370898614</v>
      </c>
      <c r="G68" s="19">
        <v>18370898614</v>
      </c>
      <c r="H68" s="19">
        <v>678</v>
      </c>
      <c r="I68" s="34" t="s">
        <v>2764</v>
      </c>
      <c r="J68" s="1"/>
      <c r="K68" s="1" t="s">
        <v>557</v>
      </c>
      <c r="L68" s="37" t="s">
        <v>2765</v>
      </c>
      <c r="M68" s="19" t="s">
        <v>569</v>
      </c>
      <c r="N68" s="18">
        <v>42287.618055555598</v>
      </c>
      <c r="O68" s="33">
        <f t="shared" si="1"/>
        <v>1.6258333332371</v>
      </c>
      <c r="P68" s="34" t="s">
        <v>2653</v>
      </c>
      <c r="Q68" s="19" t="s">
        <v>2629</v>
      </c>
      <c r="R68" s="43"/>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4"/>
      <c r="BI68" s="44"/>
      <c r="BJ68" s="44"/>
      <c r="BK68" s="44"/>
      <c r="BL68" s="44"/>
      <c r="BM68" s="44"/>
      <c r="BN68" s="44"/>
      <c r="BO68" s="44"/>
      <c r="BP68" s="44"/>
      <c r="BQ68" s="44"/>
      <c r="BR68" s="44"/>
      <c r="BS68" s="44"/>
      <c r="BT68" s="44"/>
      <c r="BU68" s="44"/>
      <c r="BV68" s="44"/>
      <c r="BW68" s="44"/>
      <c r="BX68" s="44"/>
      <c r="BY68" s="44"/>
      <c r="BZ68" s="44"/>
      <c r="CA68" s="44"/>
      <c r="CB68" s="44"/>
      <c r="CC68" s="44"/>
      <c r="CD68" s="44"/>
      <c r="CE68" s="44"/>
      <c r="CF68" s="44"/>
      <c r="CG68" s="44"/>
      <c r="CH68" s="44"/>
      <c r="CI68" s="44"/>
      <c r="CJ68" s="44"/>
      <c r="CK68" s="44"/>
      <c r="CL68" s="44"/>
      <c r="CM68" s="44"/>
      <c r="CN68" s="44"/>
      <c r="CO68" s="44"/>
      <c r="CP68" s="44"/>
      <c r="CQ68" s="44"/>
      <c r="CR68" s="44"/>
      <c r="CS68" s="44"/>
      <c r="CT68" s="44"/>
      <c r="CU68" s="44"/>
      <c r="IV68" s="3"/>
    </row>
    <row r="69" spans="1:256" s="2" customFormat="1" ht="23.1" customHeight="1" x14ac:dyDescent="0.15">
      <c r="A69" s="17">
        <v>10086</v>
      </c>
      <c r="B69" s="17" t="s">
        <v>2618</v>
      </c>
      <c r="C69" s="18">
        <v>42287.610671296301</v>
      </c>
      <c r="D69" s="18">
        <v>42287.777337963002</v>
      </c>
      <c r="E69" s="2" t="s">
        <v>2766</v>
      </c>
      <c r="F69" s="19">
        <v>13766350961</v>
      </c>
      <c r="G69" s="19">
        <v>13766350961</v>
      </c>
      <c r="H69" s="19" t="s">
        <v>555</v>
      </c>
      <c r="I69" s="34" t="s">
        <v>2767</v>
      </c>
      <c r="J69" s="1"/>
      <c r="K69" s="1" t="s">
        <v>557</v>
      </c>
      <c r="L69" s="35" t="s">
        <v>558</v>
      </c>
      <c r="M69" s="19" t="s">
        <v>18</v>
      </c>
      <c r="N69" s="18">
        <v>42287.777777777803</v>
      </c>
      <c r="O69" s="33">
        <f t="shared" si="1"/>
        <v>4.0105555556947401</v>
      </c>
      <c r="P69" s="34" t="s">
        <v>2768</v>
      </c>
      <c r="Q69" s="19" t="s">
        <v>422</v>
      </c>
      <c r="R69" s="43"/>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4"/>
      <c r="BI69" s="44"/>
      <c r="BJ69" s="44"/>
      <c r="BK69" s="44"/>
      <c r="BL69" s="44"/>
      <c r="BM69" s="44"/>
      <c r="BN69" s="44"/>
      <c r="BO69" s="44"/>
      <c r="BP69" s="44"/>
      <c r="BQ69" s="44"/>
      <c r="BR69" s="44"/>
      <c r="BS69" s="44"/>
      <c r="BT69" s="44"/>
      <c r="BU69" s="44"/>
      <c r="BV69" s="44"/>
      <c r="BW69" s="44"/>
      <c r="BX69" s="44"/>
      <c r="BY69" s="44"/>
      <c r="BZ69" s="44"/>
      <c r="CA69" s="44"/>
      <c r="CB69" s="44"/>
      <c r="CC69" s="44"/>
      <c r="CD69" s="44"/>
      <c r="CE69" s="44"/>
      <c r="CF69" s="44"/>
      <c r="CG69" s="44"/>
      <c r="CH69" s="44"/>
      <c r="CI69" s="44"/>
      <c r="CJ69" s="44"/>
      <c r="CK69" s="44"/>
      <c r="CL69" s="44"/>
      <c r="CM69" s="44"/>
      <c r="CN69" s="44"/>
      <c r="CO69" s="44"/>
      <c r="CP69" s="44"/>
      <c r="CQ69" s="44"/>
      <c r="CR69" s="44"/>
      <c r="CS69" s="44"/>
      <c r="CT69" s="44"/>
      <c r="CU69" s="44"/>
      <c r="IV69" s="3"/>
    </row>
    <row r="70" spans="1:256" s="2" customFormat="1" ht="23.1" customHeight="1" x14ac:dyDescent="0.15">
      <c r="A70" s="17">
        <v>10086</v>
      </c>
      <c r="B70" s="17" t="s">
        <v>2618</v>
      </c>
      <c r="C70" s="18">
        <v>42287.6646064815</v>
      </c>
      <c r="D70" s="18">
        <v>42287.831273148098</v>
      </c>
      <c r="E70" s="2" t="s">
        <v>2769</v>
      </c>
      <c r="F70" s="19">
        <v>15270631911</v>
      </c>
      <c r="G70" s="19">
        <v>15270631911</v>
      </c>
      <c r="H70" s="19">
        <v>651</v>
      </c>
      <c r="I70" s="34" t="s">
        <v>2669</v>
      </c>
      <c r="J70" s="1"/>
      <c r="K70" s="1" t="s">
        <v>557</v>
      </c>
      <c r="L70" s="35" t="s">
        <v>558</v>
      </c>
      <c r="M70" s="19" t="s">
        <v>43</v>
      </c>
      <c r="N70" s="18">
        <v>42287.769444444399</v>
      </c>
      <c r="O70" s="33">
        <f t="shared" si="1"/>
        <v>2.5161111109773602</v>
      </c>
      <c r="P70" s="34" t="s">
        <v>2653</v>
      </c>
      <c r="Q70" s="19" t="s">
        <v>98</v>
      </c>
      <c r="R70" s="43"/>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c r="BH70" s="44"/>
      <c r="BI70" s="44"/>
      <c r="BJ70" s="44"/>
      <c r="BK70" s="44"/>
      <c r="BL70" s="44"/>
      <c r="BM70" s="44"/>
      <c r="BN70" s="44"/>
      <c r="BO70" s="44"/>
      <c r="BP70" s="44"/>
      <c r="BQ70" s="44"/>
      <c r="BR70" s="44"/>
      <c r="BS70" s="44"/>
      <c r="BT70" s="44"/>
      <c r="BU70" s="44"/>
      <c r="BV70" s="44"/>
      <c r="BW70" s="44"/>
      <c r="BX70" s="44"/>
      <c r="BY70" s="44"/>
      <c r="BZ70" s="44"/>
      <c r="CA70" s="44"/>
      <c r="CB70" s="44"/>
      <c r="CC70" s="44"/>
      <c r="CD70" s="44"/>
      <c r="CE70" s="44"/>
      <c r="CF70" s="44"/>
      <c r="CG70" s="44"/>
      <c r="CH70" s="44"/>
      <c r="CI70" s="44"/>
      <c r="CJ70" s="44"/>
      <c r="CK70" s="44"/>
      <c r="CL70" s="44"/>
      <c r="CM70" s="44"/>
      <c r="CN70" s="44"/>
      <c r="CO70" s="44"/>
      <c r="CP70" s="44"/>
      <c r="CQ70" s="44"/>
      <c r="CR70" s="44"/>
      <c r="CS70" s="44"/>
      <c r="CT70" s="44"/>
      <c r="CU70" s="44"/>
      <c r="IV70" s="3"/>
    </row>
    <row r="71" spans="1:256" s="2" customFormat="1" ht="23.1" customHeight="1" x14ac:dyDescent="0.15">
      <c r="A71" s="17">
        <v>10086</v>
      </c>
      <c r="B71" s="17" t="s">
        <v>2618</v>
      </c>
      <c r="C71" s="22">
        <v>42287.682951388902</v>
      </c>
      <c r="D71" s="18">
        <v>42287.849618055603</v>
      </c>
      <c r="E71" s="2" t="s">
        <v>2770</v>
      </c>
      <c r="F71" s="9">
        <v>18779066811</v>
      </c>
      <c r="G71" s="9">
        <v>18170790996</v>
      </c>
      <c r="H71" s="19" t="s">
        <v>2643</v>
      </c>
      <c r="I71" s="34" t="s">
        <v>893</v>
      </c>
      <c r="J71" s="1"/>
      <c r="K71" s="1" t="s">
        <v>550</v>
      </c>
      <c r="L71" s="37" t="s">
        <v>894</v>
      </c>
      <c r="M71" s="19" t="s">
        <v>895</v>
      </c>
      <c r="N71" s="18">
        <v>42287.826388888898</v>
      </c>
      <c r="O71" s="33">
        <f t="shared" si="1"/>
        <v>3.4425000000628598</v>
      </c>
      <c r="P71" s="34" t="s">
        <v>2771</v>
      </c>
      <c r="Q71" s="19" t="s">
        <v>2629</v>
      </c>
      <c r="R71" s="43"/>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c r="BO71" s="44"/>
      <c r="BP71" s="44"/>
      <c r="BQ71" s="44"/>
      <c r="BR71" s="44"/>
      <c r="BS71" s="44"/>
      <c r="BT71" s="44"/>
      <c r="BU71" s="44"/>
      <c r="BV71" s="44"/>
      <c r="BW71" s="44"/>
      <c r="BX71" s="44"/>
      <c r="BY71" s="44"/>
      <c r="BZ71" s="44"/>
      <c r="CA71" s="44"/>
      <c r="CB71" s="44"/>
      <c r="CC71" s="44"/>
      <c r="CD71" s="44"/>
      <c r="CE71" s="44"/>
      <c r="CF71" s="44"/>
      <c r="CG71" s="44"/>
      <c r="CH71" s="44"/>
      <c r="CI71" s="44"/>
      <c r="CJ71" s="44"/>
      <c r="CK71" s="44"/>
      <c r="CL71" s="44"/>
      <c r="CM71" s="44"/>
      <c r="CN71" s="44"/>
      <c r="CO71" s="44"/>
      <c r="CP71" s="44"/>
      <c r="CQ71" s="44"/>
      <c r="CR71" s="44"/>
      <c r="CS71" s="44"/>
      <c r="CT71" s="44"/>
      <c r="CU71" s="44"/>
      <c r="IV71" s="3"/>
    </row>
    <row r="72" spans="1:256" s="2" customFormat="1" ht="23.1" customHeight="1" x14ac:dyDescent="0.15">
      <c r="A72" s="17">
        <v>10086</v>
      </c>
      <c r="B72" s="17" t="s">
        <v>2618</v>
      </c>
      <c r="C72" s="18">
        <v>42287.708726851903</v>
      </c>
      <c r="D72" s="18">
        <v>42287.875393518501</v>
      </c>
      <c r="E72" s="2" t="s">
        <v>2772</v>
      </c>
      <c r="F72" s="19">
        <v>15083755015</v>
      </c>
      <c r="G72" s="19">
        <v>15083755015</v>
      </c>
      <c r="H72" s="19" t="s">
        <v>555</v>
      </c>
      <c r="I72" s="34" t="s">
        <v>2773</v>
      </c>
      <c r="J72" s="1"/>
      <c r="K72" s="1" t="s">
        <v>560</v>
      </c>
      <c r="L72" s="35" t="s">
        <v>1025</v>
      </c>
      <c r="M72" s="19" t="s">
        <v>745</v>
      </c>
      <c r="N72" s="18">
        <v>42287.806944444397</v>
      </c>
      <c r="O72" s="33">
        <f t="shared" si="1"/>
        <v>2.3572222221409902</v>
      </c>
      <c r="P72" s="34" t="s">
        <v>2653</v>
      </c>
      <c r="Q72" s="19" t="s">
        <v>2629</v>
      </c>
      <c r="R72" s="43"/>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c r="BH72" s="44"/>
      <c r="BI72" s="44"/>
      <c r="BJ72" s="44"/>
      <c r="BK72" s="44"/>
      <c r="BL72" s="44"/>
      <c r="BM72" s="44"/>
      <c r="BN72" s="44"/>
      <c r="BO72" s="44"/>
      <c r="BP72" s="44"/>
      <c r="BQ72" s="44"/>
      <c r="BR72" s="44"/>
      <c r="BS72" s="44"/>
      <c r="BT72" s="44"/>
      <c r="BU72" s="44"/>
      <c r="BV72" s="44"/>
      <c r="BW72" s="44"/>
      <c r="BX72" s="44"/>
      <c r="BY72" s="44"/>
      <c r="BZ72" s="44"/>
      <c r="CA72" s="44"/>
      <c r="CB72" s="44"/>
      <c r="CC72" s="44"/>
      <c r="CD72" s="44"/>
      <c r="CE72" s="44"/>
      <c r="CF72" s="44"/>
      <c r="CG72" s="44"/>
      <c r="CH72" s="44"/>
      <c r="CI72" s="44"/>
      <c r="CJ72" s="44"/>
      <c r="CK72" s="44"/>
      <c r="CL72" s="44"/>
      <c r="CM72" s="44"/>
      <c r="CN72" s="44"/>
      <c r="CO72" s="44"/>
      <c r="CP72" s="44"/>
      <c r="CQ72" s="44"/>
      <c r="CR72" s="44"/>
      <c r="CS72" s="44"/>
      <c r="CT72" s="44"/>
      <c r="CU72" s="44"/>
      <c r="IV72" s="3"/>
    </row>
    <row r="73" spans="1:256" s="2" customFormat="1" ht="23.1" customHeight="1" x14ac:dyDescent="0.15">
      <c r="A73" s="17">
        <v>10086</v>
      </c>
      <c r="B73" s="17" t="s">
        <v>2618</v>
      </c>
      <c r="C73" s="18">
        <v>42287.711365740703</v>
      </c>
      <c r="D73" s="18">
        <v>42287.878032407403</v>
      </c>
      <c r="E73" s="2" t="s">
        <v>2774</v>
      </c>
      <c r="F73" s="19">
        <v>15979830572</v>
      </c>
      <c r="G73" s="19">
        <v>15979830572</v>
      </c>
      <c r="H73" s="19">
        <v>651</v>
      </c>
      <c r="I73" s="34" t="s">
        <v>2775</v>
      </c>
      <c r="J73" s="1"/>
      <c r="K73" s="1" t="s">
        <v>550</v>
      </c>
      <c r="L73" s="37" t="s">
        <v>2776</v>
      </c>
      <c r="M73" s="19" t="s">
        <v>944</v>
      </c>
      <c r="N73" s="18">
        <v>42287.904166666704</v>
      </c>
      <c r="O73" s="33">
        <f t="shared" si="1"/>
        <v>4.6272222222760302</v>
      </c>
      <c r="P73" s="34" t="s">
        <v>2621</v>
      </c>
      <c r="Q73" s="19" t="s">
        <v>2629</v>
      </c>
      <c r="R73" s="43"/>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c r="BH73" s="44"/>
      <c r="BI73" s="44"/>
      <c r="BJ73" s="44"/>
      <c r="BK73" s="44"/>
      <c r="BL73" s="44"/>
      <c r="BM73" s="44"/>
      <c r="BN73" s="44"/>
      <c r="BO73" s="44"/>
      <c r="BP73" s="44"/>
      <c r="BQ73" s="44"/>
      <c r="BR73" s="44"/>
      <c r="BS73" s="44"/>
      <c r="BT73" s="44"/>
      <c r="BU73" s="44"/>
      <c r="BV73" s="44"/>
      <c r="BW73" s="44"/>
      <c r="BX73" s="44"/>
      <c r="BY73" s="44"/>
      <c r="BZ73" s="44"/>
      <c r="CA73" s="44"/>
      <c r="CB73" s="44"/>
      <c r="CC73" s="44"/>
      <c r="CD73" s="44"/>
      <c r="CE73" s="44"/>
      <c r="CF73" s="44"/>
      <c r="CG73" s="44"/>
      <c r="CH73" s="44"/>
      <c r="CI73" s="44"/>
      <c r="CJ73" s="44"/>
      <c r="CK73" s="44"/>
      <c r="CL73" s="44"/>
      <c r="CM73" s="44"/>
      <c r="CN73" s="44"/>
      <c r="CO73" s="44"/>
      <c r="CP73" s="44"/>
      <c r="CQ73" s="44"/>
      <c r="CR73" s="44"/>
      <c r="CS73" s="44"/>
      <c r="CT73" s="44"/>
      <c r="CU73" s="44"/>
      <c r="IV73" s="3"/>
    </row>
    <row r="74" spans="1:256" s="2" customFormat="1" ht="23.1" customHeight="1" x14ac:dyDescent="0.15">
      <c r="A74" s="17">
        <v>10086</v>
      </c>
      <c r="B74" s="17" t="s">
        <v>2618</v>
      </c>
      <c r="C74" s="18">
        <v>42287.744085648097</v>
      </c>
      <c r="D74" s="18">
        <v>42287.910752314798</v>
      </c>
      <c r="E74" s="2" t="s">
        <v>2777</v>
      </c>
      <c r="F74" s="19">
        <v>13576744554</v>
      </c>
      <c r="G74" s="19">
        <v>13576744554</v>
      </c>
      <c r="H74" s="19" t="s">
        <v>555</v>
      </c>
      <c r="I74" s="34" t="s">
        <v>2052</v>
      </c>
      <c r="J74" s="1"/>
      <c r="K74" s="1" t="s">
        <v>560</v>
      </c>
      <c r="L74" s="35" t="s">
        <v>1025</v>
      </c>
      <c r="M74" s="19" t="s">
        <v>43</v>
      </c>
      <c r="N74" s="18">
        <v>42287.793055555601</v>
      </c>
      <c r="O74" s="33">
        <f t="shared" si="1"/>
        <v>1.1752777778310699</v>
      </c>
      <c r="P74" s="34" t="s">
        <v>2653</v>
      </c>
      <c r="Q74" s="19" t="s">
        <v>98</v>
      </c>
      <c r="R74" s="43"/>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c r="BH74" s="44"/>
      <c r="BI74" s="44"/>
      <c r="BJ74" s="44"/>
      <c r="BK74" s="44"/>
      <c r="BL74" s="44"/>
      <c r="BM74" s="44"/>
      <c r="BN74" s="44"/>
      <c r="BO74" s="44"/>
      <c r="BP74" s="44"/>
      <c r="BQ74" s="44"/>
      <c r="BR74" s="44"/>
      <c r="BS74" s="44"/>
      <c r="BT74" s="44"/>
      <c r="BU74" s="44"/>
      <c r="BV74" s="44"/>
      <c r="BW74" s="44"/>
      <c r="BX74" s="44"/>
      <c r="BY74" s="44"/>
      <c r="BZ74" s="44"/>
      <c r="CA74" s="44"/>
      <c r="CB74" s="44"/>
      <c r="CC74" s="44"/>
      <c r="CD74" s="44"/>
      <c r="CE74" s="44"/>
      <c r="CF74" s="44"/>
      <c r="CG74" s="44"/>
      <c r="CH74" s="44"/>
      <c r="CI74" s="44"/>
      <c r="CJ74" s="44"/>
      <c r="CK74" s="44"/>
      <c r="CL74" s="44"/>
      <c r="CM74" s="44"/>
      <c r="CN74" s="44"/>
      <c r="CO74" s="44"/>
      <c r="CP74" s="44"/>
      <c r="CQ74" s="44"/>
      <c r="CR74" s="44"/>
      <c r="CS74" s="44"/>
      <c r="CT74" s="44"/>
      <c r="CU74" s="44"/>
      <c r="IV74" s="3"/>
    </row>
    <row r="75" spans="1:256" s="2" customFormat="1" ht="23.1" customHeight="1" x14ac:dyDescent="0.15">
      <c r="A75" s="17">
        <v>10086</v>
      </c>
      <c r="B75" s="17" t="s">
        <v>2618</v>
      </c>
      <c r="C75" s="18">
        <v>42287.788287037001</v>
      </c>
      <c r="D75" s="18">
        <v>42287.954953703702</v>
      </c>
      <c r="E75" s="2" t="s">
        <v>2778</v>
      </c>
      <c r="F75" s="19">
        <v>13707027263</v>
      </c>
      <c r="G75" s="19">
        <v>13707027263</v>
      </c>
      <c r="H75" s="19" t="s">
        <v>555</v>
      </c>
      <c r="I75" s="34" t="s">
        <v>2779</v>
      </c>
      <c r="J75" s="1"/>
      <c r="K75" s="1" t="s">
        <v>557</v>
      </c>
      <c r="L75" s="35" t="s">
        <v>2780</v>
      </c>
      <c r="M75" s="19" t="s">
        <v>574</v>
      </c>
      <c r="N75" s="18">
        <v>42289.366666666698</v>
      </c>
      <c r="O75" s="33">
        <f t="shared" si="1"/>
        <v>37.881111111142701</v>
      </c>
      <c r="P75" s="34"/>
      <c r="Q75" s="19" t="s">
        <v>2629</v>
      </c>
      <c r="R75" s="43"/>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c r="BH75" s="44"/>
      <c r="BI75" s="44"/>
      <c r="BJ75" s="44"/>
      <c r="BK75" s="44"/>
      <c r="BL75" s="44"/>
      <c r="BM75" s="44"/>
      <c r="BN75" s="44"/>
      <c r="BO75" s="44"/>
      <c r="BP75" s="44"/>
      <c r="BQ75" s="44"/>
      <c r="BR75" s="44"/>
      <c r="BS75" s="44"/>
      <c r="BT75" s="44"/>
      <c r="BU75" s="44"/>
      <c r="BV75" s="44"/>
      <c r="BW75" s="44"/>
      <c r="BX75" s="44"/>
      <c r="BY75" s="44"/>
      <c r="BZ75" s="44"/>
      <c r="CA75" s="44"/>
      <c r="CB75" s="44"/>
      <c r="CC75" s="44"/>
      <c r="CD75" s="44"/>
      <c r="CE75" s="44"/>
      <c r="CF75" s="44"/>
      <c r="CG75" s="44"/>
      <c r="CH75" s="44"/>
      <c r="CI75" s="44"/>
      <c r="CJ75" s="44"/>
      <c r="CK75" s="44"/>
      <c r="CL75" s="44"/>
      <c r="CM75" s="44"/>
      <c r="CN75" s="44"/>
      <c r="CO75" s="44"/>
      <c r="CP75" s="44"/>
      <c r="CQ75" s="44"/>
      <c r="CR75" s="44"/>
      <c r="CS75" s="44"/>
      <c r="CT75" s="44"/>
      <c r="CU75" s="44"/>
      <c r="IV75" s="3"/>
    </row>
    <row r="76" spans="1:256" s="2" customFormat="1" ht="23.1" customHeight="1" x14ac:dyDescent="0.15">
      <c r="A76" s="17">
        <v>10086</v>
      </c>
      <c r="B76" s="17" t="s">
        <v>2618</v>
      </c>
      <c r="C76" s="18">
        <v>42287.813506944403</v>
      </c>
      <c r="D76" s="18">
        <v>42287.980173611097</v>
      </c>
      <c r="E76" s="2" t="s">
        <v>2781</v>
      </c>
      <c r="F76" s="19">
        <v>13970119799</v>
      </c>
      <c r="G76" s="19">
        <v>13970119799</v>
      </c>
      <c r="H76" s="19" t="s">
        <v>555</v>
      </c>
      <c r="I76" s="34" t="s">
        <v>2782</v>
      </c>
      <c r="J76" s="1"/>
      <c r="K76" s="1" t="s">
        <v>553</v>
      </c>
      <c r="L76" s="35" t="s">
        <v>770</v>
      </c>
      <c r="M76" s="19" t="s">
        <v>18</v>
      </c>
      <c r="N76" s="18">
        <v>42288.413194444402</v>
      </c>
      <c r="O76" s="33">
        <f t="shared" si="1"/>
        <v>14.392499999958099</v>
      </c>
      <c r="P76" s="34"/>
      <c r="Q76" s="19" t="s">
        <v>422</v>
      </c>
      <c r="R76" s="43"/>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c r="BH76" s="44"/>
      <c r="BI76" s="44"/>
      <c r="BJ76" s="44"/>
      <c r="BK76" s="44"/>
      <c r="BL76" s="44"/>
      <c r="BM76" s="44"/>
      <c r="BN76" s="44"/>
      <c r="BO76" s="44"/>
      <c r="BP76" s="44"/>
      <c r="BQ76" s="44"/>
      <c r="BR76" s="44"/>
      <c r="BS76" s="44"/>
      <c r="BT76" s="44"/>
      <c r="BU76" s="44"/>
      <c r="BV76" s="44"/>
      <c r="BW76" s="44"/>
      <c r="BX76" s="44"/>
      <c r="BY76" s="44"/>
      <c r="BZ76" s="44"/>
      <c r="CA76" s="44"/>
      <c r="CB76" s="44"/>
      <c r="CC76" s="44"/>
      <c r="CD76" s="44"/>
      <c r="CE76" s="44"/>
      <c r="CF76" s="44"/>
      <c r="CG76" s="44"/>
      <c r="CH76" s="44"/>
      <c r="CI76" s="44"/>
      <c r="CJ76" s="44"/>
      <c r="CK76" s="44"/>
      <c r="CL76" s="44"/>
      <c r="CM76" s="44"/>
      <c r="CN76" s="44"/>
      <c r="CO76" s="44"/>
      <c r="CP76" s="44"/>
      <c r="CQ76" s="44"/>
      <c r="CR76" s="44"/>
      <c r="CS76" s="44"/>
      <c r="CT76" s="44"/>
      <c r="CU76" s="44"/>
      <c r="IV76" s="3"/>
    </row>
    <row r="77" spans="1:256" s="2" customFormat="1" ht="23.1" customHeight="1" x14ac:dyDescent="0.15">
      <c r="A77" s="17">
        <v>10086</v>
      </c>
      <c r="B77" s="17" t="s">
        <v>2618</v>
      </c>
      <c r="C77" s="18">
        <v>42288.370706018497</v>
      </c>
      <c r="D77" s="18">
        <v>42288.537372685198</v>
      </c>
      <c r="E77" s="2" t="s">
        <v>2783</v>
      </c>
      <c r="F77" s="19">
        <v>13870753506</v>
      </c>
      <c r="G77" s="19">
        <v>13870753506</v>
      </c>
      <c r="H77" s="19" t="s">
        <v>71</v>
      </c>
      <c r="I77" s="34" t="s">
        <v>2203</v>
      </c>
      <c r="J77" s="1"/>
      <c r="K77" s="1" t="s">
        <v>553</v>
      </c>
      <c r="L77" s="35" t="s">
        <v>739</v>
      </c>
      <c r="M77" s="19" t="s">
        <v>43</v>
      </c>
      <c r="N77" s="18">
        <v>42288.4375</v>
      </c>
      <c r="O77" s="33">
        <f t="shared" si="1"/>
        <v>1.6030555555480499</v>
      </c>
      <c r="P77" s="34" t="s">
        <v>2653</v>
      </c>
      <c r="Q77" s="19" t="s">
        <v>98</v>
      </c>
      <c r="R77" s="43"/>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c r="BH77" s="44"/>
      <c r="BI77" s="44"/>
      <c r="BJ77" s="44"/>
      <c r="BK77" s="44"/>
      <c r="BL77" s="44"/>
      <c r="BM77" s="44"/>
      <c r="BN77" s="44"/>
      <c r="BO77" s="44"/>
      <c r="BP77" s="44"/>
      <c r="BQ77" s="44"/>
      <c r="BR77" s="44"/>
      <c r="BS77" s="44"/>
      <c r="BT77" s="44"/>
      <c r="BU77" s="44"/>
      <c r="BV77" s="44"/>
      <c r="BW77" s="44"/>
      <c r="BX77" s="44"/>
      <c r="BY77" s="44"/>
      <c r="BZ77" s="44"/>
      <c r="CA77" s="44"/>
      <c r="CB77" s="44"/>
      <c r="CC77" s="44"/>
      <c r="CD77" s="44"/>
      <c r="CE77" s="44"/>
      <c r="CF77" s="44"/>
      <c r="CG77" s="44"/>
      <c r="CH77" s="44"/>
      <c r="CI77" s="44"/>
      <c r="CJ77" s="44"/>
      <c r="CK77" s="44"/>
      <c r="CL77" s="44"/>
      <c r="CM77" s="44"/>
      <c r="CN77" s="44"/>
      <c r="CO77" s="44"/>
      <c r="CP77" s="44"/>
      <c r="CQ77" s="44"/>
      <c r="CR77" s="44"/>
      <c r="CS77" s="44"/>
      <c r="CT77" s="44"/>
      <c r="CU77" s="44"/>
      <c r="IV77" s="3"/>
    </row>
    <row r="78" spans="1:256" s="2" customFormat="1" ht="23.1" customHeight="1" x14ac:dyDescent="0.15">
      <c r="A78" s="17">
        <v>10086</v>
      </c>
      <c r="B78" s="17" t="s">
        <v>2618</v>
      </c>
      <c r="C78" s="18">
        <v>42288.400219907402</v>
      </c>
      <c r="D78" s="18">
        <v>42288.566886574103</v>
      </c>
      <c r="E78" s="2" t="s">
        <v>2784</v>
      </c>
      <c r="F78" s="19">
        <v>13970760693</v>
      </c>
      <c r="G78" s="19">
        <v>13970760693</v>
      </c>
      <c r="H78" s="19" t="s">
        <v>629</v>
      </c>
      <c r="I78" s="34" t="s">
        <v>2785</v>
      </c>
      <c r="J78" s="1"/>
      <c r="K78" s="1" t="s">
        <v>553</v>
      </c>
      <c r="L78" s="35" t="s">
        <v>2786</v>
      </c>
      <c r="M78" s="19" t="s">
        <v>28</v>
      </c>
      <c r="N78" s="18">
        <v>42289.367361111101</v>
      </c>
      <c r="O78" s="33">
        <f t="shared" si="1"/>
        <v>23.211388888768901</v>
      </c>
      <c r="P78" s="34"/>
      <c r="Q78" s="19" t="s">
        <v>41</v>
      </c>
      <c r="R78" s="43"/>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c r="BH78" s="44"/>
      <c r="BI78" s="44"/>
      <c r="BJ78" s="44"/>
      <c r="BK78" s="44"/>
      <c r="BL78" s="44"/>
      <c r="BM78" s="44"/>
      <c r="BN78" s="44"/>
      <c r="BO78" s="44"/>
      <c r="BP78" s="44"/>
      <c r="BQ78" s="44"/>
      <c r="BR78" s="44"/>
      <c r="BS78" s="44"/>
      <c r="BT78" s="44"/>
      <c r="BU78" s="44"/>
      <c r="BV78" s="44"/>
      <c r="BW78" s="44"/>
      <c r="BX78" s="44"/>
      <c r="BY78" s="44"/>
      <c r="BZ78" s="44"/>
      <c r="CA78" s="44"/>
      <c r="CB78" s="44"/>
      <c r="CC78" s="44"/>
      <c r="CD78" s="44"/>
      <c r="CE78" s="44"/>
      <c r="CF78" s="44"/>
      <c r="CG78" s="44"/>
      <c r="CH78" s="44"/>
      <c r="CI78" s="44"/>
      <c r="CJ78" s="44"/>
      <c r="CK78" s="44"/>
      <c r="CL78" s="44"/>
      <c r="CM78" s="44"/>
      <c r="CN78" s="44"/>
      <c r="CO78" s="44"/>
      <c r="CP78" s="44"/>
      <c r="CQ78" s="44"/>
      <c r="CR78" s="44"/>
      <c r="CS78" s="44"/>
      <c r="CT78" s="44"/>
      <c r="CU78" s="44"/>
      <c r="IV78" s="3"/>
    </row>
    <row r="79" spans="1:256" s="2" customFormat="1" ht="23.1" customHeight="1" x14ac:dyDescent="0.15">
      <c r="A79" s="17">
        <v>10086</v>
      </c>
      <c r="B79" s="17" t="s">
        <v>2618</v>
      </c>
      <c r="C79" s="18">
        <v>42288.500474537002</v>
      </c>
      <c r="D79" s="18">
        <v>42288.667141203703</v>
      </c>
      <c r="E79" s="2" t="s">
        <v>2787</v>
      </c>
      <c r="F79" s="19">
        <v>18214991314</v>
      </c>
      <c r="G79" s="19">
        <v>18214991314</v>
      </c>
      <c r="H79" s="19" t="s">
        <v>71</v>
      </c>
      <c r="I79" s="34" t="s">
        <v>2788</v>
      </c>
      <c r="J79" s="1"/>
      <c r="K79" s="1" t="s">
        <v>553</v>
      </c>
      <c r="L79" s="35" t="s">
        <v>770</v>
      </c>
      <c r="M79" s="19" t="s">
        <v>32</v>
      </c>
      <c r="N79" s="18">
        <v>42288.625694444403</v>
      </c>
      <c r="O79" s="33">
        <f t="shared" si="1"/>
        <v>3.0052777777891602</v>
      </c>
      <c r="P79" s="34" t="s">
        <v>2621</v>
      </c>
      <c r="Q79" s="19" t="s">
        <v>2622</v>
      </c>
      <c r="R79" s="43"/>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c r="BH79" s="44"/>
      <c r="BI79" s="44"/>
      <c r="BJ79" s="44"/>
      <c r="BK79" s="44"/>
      <c r="BL79" s="44"/>
      <c r="BM79" s="44"/>
      <c r="BN79" s="44"/>
      <c r="BO79" s="44"/>
      <c r="BP79" s="44"/>
      <c r="BQ79" s="44"/>
      <c r="BR79" s="44"/>
      <c r="BS79" s="44"/>
      <c r="BT79" s="44"/>
      <c r="BU79" s="44"/>
      <c r="BV79" s="44"/>
      <c r="BW79" s="44"/>
      <c r="BX79" s="44"/>
      <c r="BY79" s="44"/>
      <c r="BZ79" s="44"/>
      <c r="CA79" s="44"/>
      <c r="CB79" s="44"/>
      <c r="CC79" s="44"/>
      <c r="CD79" s="44"/>
      <c r="CE79" s="44"/>
      <c r="CF79" s="44"/>
      <c r="CG79" s="44"/>
      <c r="CH79" s="44"/>
      <c r="CI79" s="44"/>
      <c r="CJ79" s="44"/>
      <c r="CK79" s="44"/>
      <c r="CL79" s="44"/>
      <c r="CM79" s="44"/>
      <c r="CN79" s="44"/>
      <c r="CO79" s="44"/>
      <c r="CP79" s="44"/>
      <c r="CQ79" s="44"/>
      <c r="CR79" s="44"/>
      <c r="CS79" s="44"/>
      <c r="CT79" s="44"/>
      <c r="CU79" s="44"/>
      <c r="IV79" s="3"/>
    </row>
    <row r="80" spans="1:256" s="2" customFormat="1" ht="23.1" customHeight="1" x14ac:dyDescent="0.15">
      <c r="A80" s="17">
        <v>10086</v>
      </c>
      <c r="B80" s="17" t="s">
        <v>2618</v>
      </c>
      <c r="C80" s="18">
        <v>42288.5600694444</v>
      </c>
      <c r="D80" s="18">
        <v>42288.726736111101</v>
      </c>
      <c r="E80" s="2" t="s">
        <v>2789</v>
      </c>
      <c r="F80" s="19">
        <v>15979775456</v>
      </c>
      <c r="G80" s="19">
        <v>18870148202</v>
      </c>
      <c r="H80" s="19" t="s">
        <v>555</v>
      </c>
      <c r="I80" s="34" t="s">
        <v>2790</v>
      </c>
      <c r="J80" s="1"/>
      <c r="K80" s="1" t="s">
        <v>550</v>
      </c>
      <c r="L80" s="37" t="s">
        <v>2776</v>
      </c>
      <c r="M80" s="19" t="s">
        <v>35</v>
      </c>
      <c r="N80" s="18">
        <v>42288.745138888902</v>
      </c>
      <c r="O80" s="33">
        <f t="shared" si="1"/>
        <v>4.4416666666511402</v>
      </c>
      <c r="P80" s="34" t="s">
        <v>2621</v>
      </c>
      <c r="Q80" s="19" t="s">
        <v>422</v>
      </c>
      <c r="R80" s="43"/>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c r="BH80" s="44"/>
      <c r="BI80" s="44"/>
      <c r="BJ80" s="44"/>
      <c r="BK80" s="44"/>
      <c r="BL80" s="44"/>
      <c r="BM80" s="44"/>
      <c r="BN80" s="44"/>
      <c r="BO80" s="44"/>
      <c r="BP80" s="44"/>
      <c r="BQ80" s="44"/>
      <c r="BR80" s="44"/>
      <c r="BS80" s="44"/>
      <c r="BT80" s="44"/>
      <c r="BU80" s="44"/>
      <c r="BV80" s="44"/>
      <c r="BW80" s="44"/>
      <c r="BX80" s="44"/>
      <c r="BY80" s="44"/>
      <c r="BZ80" s="44"/>
      <c r="CA80" s="44"/>
      <c r="CB80" s="44"/>
      <c r="CC80" s="44"/>
      <c r="CD80" s="44"/>
      <c r="CE80" s="44"/>
      <c r="CF80" s="44"/>
      <c r="CG80" s="44"/>
      <c r="CH80" s="44"/>
      <c r="CI80" s="44"/>
      <c r="CJ80" s="44"/>
      <c r="CK80" s="44"/>
      <c r="CL80" s="44"/>
      <c r="CM80" s="44"/>
      <c r="CN80" s="44"/>
      <c r="CO80" s="44"/>
      <c r="CP80" s="44"/>
      <c r="CQ80" s="44"/>
      <c r="CR80" s="44"/>
      <c r="CS80" s="44"/>
      <c r="CT80" s="44"/>
      <c r="CU80" s="44"/>
      <c r="IV80" s="3"/>
    </row>
    <row r="81" spans="1:256" s="2" customFormat="1" ht="23.1" customHeight="1" x14ac:dyDescent="0.15">
      <c r="A81" s="17">
        <v>10086</v>
      </c>
      <c r="B81" s="17" t="s">
        <v>2618</v>
      </c>
      <c r="C81" s="18">
        <v>42288.707986111098</v>
      </c>
      <c r="D81" s="18">
        <v>42288.874652777798</v>
      </c>
      <c r="E81" s="2" t="s">
        <v>2791</v>
      </c>
      <c r="F81" s="19">
        <v>13970778885</v>
      </c>
      <c r="G81" s="19">
        <v>13970778885</v>
      </c>
      <c r="H81" s="19" t="s">
        <v>555</v>
      </c>
      <c r="I81" s="34" t="s">
        <v>2792</v>
      </c>
      <c r="J81" s="1"/>
      <c r="K81" s="1" t="s">
        <v>557</v>
      </c>
      <c r="L81" s="37" t="s">
        <v>2793</v>
      </c>
      <c r="M81" s="19" t="s">
        <v>25</v>
      </c>
      <c r="N81" s="18">
        <v>42288.738194444399</v>
      </c>
      <c r="O81" s="33">
        <f t="shared" si="1"/>
        <v>0.72499999991850905</v>
      </c>
      <c r="P81" s="34" t="s">
        <v>2621</v>
      </c>
      <c r="Q81" s="19" t="s">
        <v>219</v>
      </c>
      <c r="R81" s="43"/>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4"/>
      <c r="BA81" s="44"/>
      <c r="BB81" s="44"/>
      <c r="BC81" s="44"/>
      <c r="BD81" s="44"/>
      <c r="BE81" s="44"/>
      <c r="BF81" s="44"/>
      <c r="BG81" s="44"/>
      <c r="BH81" s="44"/>
      <c r="BI81" s="44"/>
      <c r="BJ81" s="44"/>
      <c r="BK81" s="44"/>
      <c r="BL81" s="44"/>
      <c r="BM81" s="44"/>
      <c r="BN81" s="44"/>
      <c r="BO81" s="44"/>
      <c r="BP81" s="44"/>
      <c r="BQ81" s="44"/>
      <c r="BR81" s="44"/>
      <c r="BS81" s="44"/>
      <c r="BT81" s="44"/>
      <c r="BU81" s="44"/>
      <c r="BV81" s="44"/>
      <c r="BW81" s="44"/>
      <c r="BX81" s="44"/>
      <c r="BY81" s="44"/>
      <c r="BZ81" s="44"/>
      <c r="CA81" s="44"/>
      <c r="CB81" s="44"/>
      <c r="CC81" s="44"/>
      <c r="CD81" s="44"/>
      <c r="CE81" s="44"/>
      <c r="CF81" s="44"/>
      <c r="CG81" s="44"/>
      <c r="CH81" s="44"/>
      <c r="CI81" s="44"/>
      <c r="CJ81" s="44"/>
      <c r="CK81" s="44"/>
      <c r="CL81" s="44"/>
      <c r="CM81" s="44"/>
      <c r="CN81" s="44"/>
      <c r="CO81" s="44"/>
      <c r="CP81" s="44"/>
      <c r="CQ81" s="44"/>
      <c r="CR81" s="44"/>
      <c r="CS81" s="44"/>
      <c r="CT81" s="44"/>
      <c r="CU81" s="44"/>
      <c r="IV81" s="3"/>
    </row>
    <row r="82" spans="1:256" s="2" customFormat="1" ht="23.1" customHeight="1" x14ac:dyDescent="0.15">
      <c r="A82" s="17">
        <v>10086</v>
      </c>
      <c r="B82" s="17" t="s">
        <v>2618</v>
      </c>
      <c r="C82" s="18">
        <v>42289.338773148098</v>
      </c>
      <c r="D82" s="18">
        <v>42289.505439814799</v>
      </c>
      <c r="E82" s="2" t="s">
        <v>2794</v>
      </c>
      <c r="F82" s="19">
        <v>15007043639</v>
      </c>
      <c r="G82" s="19">
        <v>15007043639</v>
      </c>
      <c r="H82" s="19" t="s">
        <v>555</v>
      </c>
      <c r="I82" s="34" t="s">
        <v>2795</v>
      </c>
      <c r="J82" s="1"/>
      <c r="K82" s="1" t="s">
        <v>560</v>
      </c>
      <c r="L82" s="35" t="s">
        <v>604</v>
      </c>
      <c r="M82" s="19" t="s">
        <v>15</v>
      </c>
      <c r="N82" s="18">
        <v>42289.389583333301</v>
      </c>
      <c r="O82" s="33">
        <f t="shared" si="1"/>
        <v>1.21944444434484</v>
      </c>
      <c r="P82" s="34" t="s">
        <v>2621</v>
      </c>
      <c r="Q82" s="19" t="s">
        <v>14</v>
      </c>
      <c r="R82" s="43"/>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c r="BH82" s="44"/>
      <c r="BI82" s="44"/>
      <c r="BJ82" s="44"/>
      <c r="BK82" s="44"/>
      <c r="BL82" s="44"/>
      <c r="BM82" s="44"/>
      <c r="BN82" s="44"/>
      <c r="BO82" s="44"/>
      <c r="BP82" s="44"/>
      <c r="BQ82" s="44"/>
      <c r="BR82" s="44"/>
      <c r="BS82" s="44"/>
      <c r="BT82" s="44"/>
      <c r="BU82" s="44"/>
      <c r="BV82" s="44"/>
      <c r="BW82" s="44"/>
      <c r="BX82" s="44"/>
      <c r="BY82" s="44"/>
      <c r="BZ82" s="44"/>
      <c r="CA82" s="44"/>
      <c r="CB82" s="44"/>
      <c r="CC82" s="44"/>
      <c r="CD82" s="44"/>
      <c r="CE82" s="44"/>
      <c r="CF82" s="44"/>
      <c r="CG82" s="44"/>
      <c r="CH82" s="44"/>
      <c r="CI82" s="44"/>
      <c r="CJ82" s="44"/>
      <c r="CK82" s="44"/>
      <c r="CL82" s="44"/>
      <c r="CM82" s="44"/>
      <c r="CN82" s="44"/>
      <c r="CO82" s="44"/>
      <c r="CP82" s="44"/>
      <c r="CQ82" s="44"/>
      <c r="CR82" s="44"/>
      <c r="CS82" s="44"/>
      <c r="CT82" s="44"/>
      <c r="CU82" s="44"/>
      <c r="IV82" s="3"/>
    </row>
    <row r="83" spans="1:256" s="2" customFormat="1" ht="23.1" customHeight="1" x14ac:dyDescent="0.15">
      <c r="A83" s="17">
        <v>10086</v>
      </c>
      <c r="B83" s="17" t="s">
        <v>2618</v>
      </c>
      <c r="C83" s="18">
        <v>42289.419062499997</v>
      </c>
      <c r="D83" s="18">
        <v>42289.585729166698</v>
      </c>
      <c r="E83" s="2" t="s">
        <v>2796</v>
      </c>
      <c r="F83" s="19">
        <v>13479953789</v>
      </c>
      <c r="G83" s="19">
        <v>13479953789</v>
      </c>
      <c r="H83" s="19" t="s">
        <v>41</v>
      </c>
      <c r="I83" s="34" t="s">
        <v>2797</v>
      </c>
      <c r="J83" s="1"/>
      <c r="K83" s="1" t="s">
        <v>560</v>
      </c>
      <c r="L83" s="35" t="s">
        <v>2798</v>
      </c>
      <c r="M83" s="19" t="s">
        <v>2132</v>
      </c>
      <c r="N83" s="18">
        <v>42289.468055555597</v>
      </c>
      <c r="O83" s="33">
        <f t="shared" si="1"/>
        <v>1.17583333334187</v>
      </c>
      <c r="P83" s="34"/>
      <c r="Q83" s="19" t="s">
        <v>2629</v>
      </c>
      <c r="R83" s="43"/>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c r="BM83" s="44"/>
      <c r="BN83" s="44"/>
      <c r="BO83" s="44"/>
      <c r="BP83" s="44"/>
      <c r="BQ83" s="44"/>
      <c r="BR83" s="44"/>
      <c r="BS83" s="44"/>
      <c r="BT83" s="44"/>
      <c r="BU83" s="44"/>
      <c r="BV83" s="44"/>
      <c r="BW83" s="44"/>
      <c r="BX83" s="44"/>
      <c r="BY83" s="44"/>
      <c r="BZ83" s="44"/>
      <c r="CA83" s="44"/>
      <c r="CB83" s="44"/>
      <c r="CC83" s="44"/>
      <c r="CD83" s="44"/>
      <c r="CE83" s="44"/>
      <c r="CF83" s="44"/>
      <c r="CG83" s="44"/>
      <c r="CH83" s="44"/>
      <c r="CI83" s="44"/>
      <c r="CJ83" s="44"/>
      <c r="CK83" s="44"/>
      <c r="CL83" s="44"/>
      <c r="CM83" s="44"/>
      <c r="CN83" s="44"/>
      <c r="CO83" s="44"/>
      <c r="CP83" s="44"/>
      <c r="CQ83" s="44"/>
      <c r="CR83" s="44"/>
      <c r="CS83" s="44"/>
      <c r="CT83" s="44"/>
      <c r="CU83" s="44"/>
      <c r="IV83" s="3"/>
    </row>
    <row r="84" spans="1:256" s="2" customFormat="1" ht="23.1" customHeight="1" x14ac:dyDescent="0.15">
      <c r="A84" s="17">
        <v>10086</v>
      </c>
      <c r="B84" s="17" t="s">
        <v>2618</v>
      </c>
      <c r="C84" s="18">
        <v>42289.434930555602</v>
      </c>
      <c r="D84" s="18">
        <v>42289.601597222201</v>
      </c>
      <c r="E84" s="2" t="s">
        <v>2799</v>
      </c>
      <c r="F84" s="19">
        <v>13479912417</v>
      </c>
      <c r="G84" s="19">
        <v>13479912417</v>
      </c>
      <c r="H84" s="19" t="s">
        <v>555</v>
      </c>
      <c r="I84" s="34" t="s">
        <v>965</v>
      </c>
      <c r="J84" s="1"/>
      <c r="K84" s="1" t="s">
        <v>550</v>
      </c>
      <c r="L84" s="35" t="s">
        <v>1841</v>
      </c>
      <c r="M84" s="19" t="s">
        <v>53</v>
      </c>
      <c r="N84" s="18">
        <v>42289.697916666701</v>
      </c>
      <c r="O84" s="33">
        <f t="shared" si="1"/>
        <v>6.31166666653007</v>
      </c>
      <c r="P84" s="34" t="s">
        <v>2736</v>
      </c>
      <c r="Q84" s="19" t="s">
        <v>14</v>
      </c>
      <c r="R84" s="43"/>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c r="BH84" s="44"/>
      <c r="BI84" s="44"/>
      <c r="BJ84" s="44"/>
      <c r="BK84" s="44"/>
      <c r="BL84" s="44"/>
      <c r="BM84" s="44"/>
      <c r="BN84" s="44"/>
      <c r="BO84" s="44"/>
      <c r="BP84" s="44"/>
      <c r="BQ84" s="44"/>
      <c r="BR84" s="44"/>
      <c r="BS84" s="44"/>
      <c r="BT84" s="44"/>
      <c r="BU84" s="44"/>
      <c r="BV84" s="44"/>
      <c r="BW84" s="44"/>
      <c r="BX84" s="44"/>
      <c r="BY84" s="44"/>
      <c r="BZ84" s="44"/>
      <c r="CA84" s="44"/>
      <c r="CB84" s="44"/>
      <c r="CC84" s="44"/>
      <c r="CD84" s="44"/>
      <c r="CE84" s="44"/>
      <c r="CF84" s="44"/>
      <c r="CG84" s="44"/>
      <c r="CH84" s="44"/>
      <c r="CI84" s="44"/>
      <c r="CJ84" s="44"/>
      <c r="CK84" s="44"/>
      <c r="CL84" s="44"/>
      <c r="CM84" s="44"/>
      <c r="CN84" s="44"/>
      <c r="CO84" s="44"/>
      <c r="CP84" s="44"/>
      <c r="CQ84" s="44"/>
      <c r="CR84" s="44"/>
      <c r="CS84" s="44"/>
      <c r="CT84" s="44"/>
      <c r="CU84" s="44"/>
      <c r="IV84" s="3"/>
    </row>
    <row r="85" spans="1:256" s="2" customFormat="1" ht="23.1" customHeight="1" x14ac:dyDescent="0.15">
      <c r="A85" s="17">
        <v>10086</v>
      </c>
      <c r="B85" s="17" t="s">
        <v>2618</v>
      </c>
      <c r="C85" s="18">
        <v>42289.4796180556</v>
      </c>
      <c r="D85" s="18">
        <v>42289.646284722199</v>
      </c>
      <c r="E85" s="2" t="s">
        <v>2800</v>
      </c>
      <c r="F85" s="19">
        <v>15297875265</v>
      </c>
      <c r="G85" s="19">
        <v>15297875265</v>
      </c>
      <c r="H85" s="19" t="s">
        <v>555</v>
      </c>
      <c r="I85" s="34" t="s">
        <v>1032</v>
      </c>
      <c r="J85" s="1"/>
      <c r="K85" s="1" t="s">
        <v>560</v>
      </c>
      <c r="L85" s="35" t="s">
        <v>2250</v>
      </c>
      <c r="M85" s="19" t="s">
        <v>15</v>
      </c>
      <c r="N85" s="18">
        <v>42289.713194444397</v>
      </c>
      <c r="O85" s="33">
        <f t="shared" si="1"/>
        <v>5.6058333332184702</v>
      </c>
      <c r="P85" s="34" t="s">
        <v>2621</v>
      </c>
      <c r="Q85" s="19" t="s">
        <v>14</v>
      </c>
      <c r="R85" s="43"/>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c r="BH85" s="44"/>
      <c r="BI85" s="44"/>
      <c r="BJ85" s="44"/>
      <c r="BK85" s="44"/>
      <c r="BL85" s="44"/>
      <c r="BM85" s="44"/>
      <c r="BN85" s="44"/>
      <c r="BO85" s="44"/>
      <c r="BP85" s="44"/>
      <c r="BQ85" s="44"/>
      <c r="BR85" s="44"/>
      <c r="BS85" s="44"/>
      <c r="BT85" s="44"/>
      <c r="BU85" s="44"/>
      <c r="BV85" s="44"/>
      <c r="BW85" s="44"/>
      <c r="BX85" s="44"/>
      <c r="BY85" s="44"/>
      <c r="BZ85" s="44"/>
      <c r="CA85" s="44"/>
      <c r="CB85" s="44"/>
      <c r="CC85" s="44"/>
      <c r="CD85" s="44"/>
      <c r="CE85" s="44"/>
      <c r="CF85" s="44"/>
      <c r="CG85" s="44"/>
      <c r="CH85" s="44"/>
      <c r="CI85" s="44"/>
      <c r="CJ85" s="44"/>
      <c r="CK85" s="44"/>
      <c r="CL85" s="44"/>
      <c r="CM85" s="44"/>
      <c r="CN85" s="44"/>
      <c r="CO85" s="44"/>
      <c r="CP85" s="44"/>
      <c r="CQ85" s="44"/>
      <c r="CR85" s="44"/>
      <c r="CS85" s="44"/>
      <c r="CT85" s="44"/>
      <c r="CU85" s="44"/>
      <c r="IV85" s="3"/>
    </row>
    <row r="86" spans="1:256" s="2" customFormat="1" ht="23.1" customHeight="1" x14ac:dyDescent="0.15">
      <c r="A86" s="17">
        <v>10086</v>
      </c>
      <c r="B86" s="17" t="s">
        <v>2618</v>
      </c>
      <c r="C86" s="18">
        <v>42289.482453703698</v>
      </c>
      <c r="D86" s="18">
        <v>42289.649120370399</v>
      </c>
      <c r="E86" s="2" t="s">
        <v>2801</v>
      </c>
      <c r="F86" s="19">
        <v>15070150921</v>
      </c>
      <c r="G86" s="19">
        <v>15070150921</v>
      </c>
      <c r="H86" s="19" t="s">
        <v>577</v>
      </c>
      <c r="I86" s="34" t="s">
        <v>2802</v>
      </c>
      <c r="J86" s="1"/>
      <c r="K86" s="1" t="s">
        <v>553</v>
      </c>
      <c r="L86" s="35" t="s">
        <v>2786</v>
      </c>
      <c r="M86" s="19" t="s">
        <v>745</v>
      </c>
      <c r="N86" s="18">
        <v>42289.497222222199</v>
      </c>
      <c r="O86" s="33">
        <f t="shared" si="1"/>
        <v>0.35444444435415801</v>
      </c>
      <c r="P86" s="34" t="s">
        <v>2621</v>
      </c>
      <c r="Q86" s="19" t="s">
        <v>2629</v>
      </c>
      <c r="R86" s="43"/>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c r="BH86" s="44"/>
      <c r="BI86" s="44"/>
      <c r="BJ86" s="44"/>
      <c r="BK86" s="44"/>
      <c r="BL86" s="44"/>
      <c r="BM86" s="44"/>
      <c r="BN86" s="44"/>
      <c r="BO86" s="44"/>
      <c r="BP86" s="44"/>
      <c r="BQ86" s="44"/>
      <c r="BR86" s="44"/>
      <c r="BS86" s="44"/>
      <c r="BT86" s="44"/>
      <c r="BU86" s="44"/>
      <c r="BV86" s="44"/>
      <c r="BW86" s="44"/>
      <c r="BX86" s="44"/>
      <c r="BY86" s="44"/>
      <c r="BZ86" s="44"/>
      <c r="CA86" s="44"/>
      <c r="CB86" s="44"/>
      <c r="CC86" s="44"/>
      <c r="CD86" s="44"/>
      <c r="CE86" s="44"/>
      <c r="CF86" s="44"/>
      <c r="CG86" s="44"/>
      <c r="CH86" s="44"/>
      <c r="CI86" s="44"/>
      <c r="CJ86" s="44"/>
      <c r="CK86" s="44"/>
      <c r="CL86" s="44"/>
      <c r="CM86" s="44"/>
      <c r="CN86" s="44"/>
      <c r="CO86" s="44"/>
      <c r="CP86" s="44"/>
      <c r="CQ86" s="44"/>
      <c r="CR86" s="44"/>
      <c r="CS86" s="44"/>
      <c r="CT86" s="44"/>
      <c r="CU86" s="44"/>
      <c r="IV86" s="3"/>
    </row>
    <row r="87" spans="1:256" s="2" customFormat="1" ht="23.1" customHeight="1" x14ac:dyDescent="0.15">
      <c r="A87" s="17">
        <v>10086</v>
      </c>
      <c r="B87" s="17" t="s">
        <v>2618</v>
      </c>
      <c r="C87" s="18">
        <v>42289.776192129597</v>
      </c>
      <c r="D87" s="18">
        <v>42289.942858796298</v>
      </c>
      <c r="E87" s="2" t="s">
        <v>2803</v>
      </c>
      <c r="F87" s="19">
        <v>15083714849</v>
      </c>
      <c r="G87" s="19">
        <v>15083714849</v>
      </c>
      <c r="H87" s="19">
        <v>678</v>
      </c>
      <c r="I87" s="34" t="s">
        <v>2804</v>
      </c>
      <c r="J87" s="1"/>
      <c r="K87" s="1" t="s">
        <v>560</v>
      </c>
      <c r="L87" s="35" t="s">
        <v>604</v>
      </c>
      <c r="M87" s="19" t="s">
        <v>67</v>
      </c>
      <c r="N87" s="18">
        <v>42289.788888888899</v>
      </c>
      <c r="O87" s="33">
        <f t="shared" si="1"/>
        <v>0.30472222238313401</v>
      </c>
      <c r="P87" s="34"/>
      <c r="Q87" s="19" t="s">
        <v>2622</v>
      </c>
      <c r="R87" s="43"/>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c r="BH87" s="44"/>
      <c r="BI87" s="44"/>
      <c r="BJ87" s="44"/>
      <c r="BK87" s="44"/>
      <c r="BL87" s="44"/>
      <c r="BM87" s="44"/>
      <c r="BN87" s="44"/>
      <c r="BO87" s="44"/>
      <c r="BP87" s="44"/>
      <c r="BQ87" s="44"/>
      <c r="BR87" s="44"/>
      <c r="BS87" s="44"/>
      <c r="BT87" s="44"/>
      <c r="BU87" s="44"/>
      <c r="BV87" s="44"/>
      <c r="BW87" s="44"/>
      <c r="BX87" s="44"/>
      <c r="BY87" s="44"/>
      <c r="BZ87" s="44"/>
      <c r="CA87" s="44"/>
      <c r="CB87" s="44"/>
      <c r="CC87" s="44"/>
      <c r="CD87" s="44"/>
      <c r="CE87" s="44"/>
      <c r="CF87" s="44"/>
      <c r="CG87" s="44"/>
      <c r="CH87" s="44"/>
      <c r="CI87" s="44"/>
      <c r="CJ87" s="44"/>
      <c r="CK87" s="44"/>
      <c r="CL87" s="44"/>
      <c r="CM87" s="44"/>
      <c r="CN87" s="44"/>
      <c r="CO87" s="44"/>
      <c r="CP87" s="44"/>
      <c r="CQ87" s="44"/>
      <c r="CR87" s="44"/>
      <c r="CS87" s="44"/>
      <c r="CT87" s="44"/>
      <c r="CU87" s="44"/>
      <c r="IV87" s="3"/>
    </row>
    <row r="88" spans="1:256" s="2" customFormat="1" ht="23.1" customHeight="1" x14ac:dyDescent="0.15">
      <c r="A88" s="17">
        <v>10086</v>
      </c>
      <c r="B88" s="17" t="s">
        <v>2618</v>
      </c>
      <c r="C88" s="46">
        <v>42289.818414351903</v>
      </c>
      <c r="D88" s="18">
        <v>42289.985081018502</v>
      </c>
      <c r="E88" s="2" t="s">
        <v>2805</v>
      </c>
      <c r="F88" s="19">
        <v>13479912568</v>
      </c>
      <c r="G88" s="19">
        <v>13479912568</v>
      </c>
      <c r="H88" s="19" t="s">
        <v>555</v>
      </c>
      <c r="I88" s="34" t="s">
        <v>2806</v>
      </c>
      <c r="J88" s="1"/>
      <c r="K88" s="1" t="s">
        <v>595</v>
      </c>
      <c r="L88" s="37" t="s">
        <v>623</v>
      </c>
      <c r="M88" s="19" t="s">
        <v>574</v>
      </c>
      <c r="N88" s="18">
        <v>42289.872222222199</v>
      </c>
      <c r="O88" s="33">
        <f t="shared" si="1"/>
        <v>1.29138888884336</v>
      </c>
      <c r="P88" s="34"/>
      <c r="Q88" s="19" t="s">
        <v>2629</v>
      </c>
      <c r="R88" s="43"/>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c r="BH88" s="44"/>
      <c r="BI88" s="44"/>
      <c r="BJ88" s="44"/>
      <c r="BK88" s="44"/>
      <c r="BL88" s="44"/>
      <c r="BM88" s="44"/>
      <c r="BN88" s="44"/>
      <c r="BO88" s="44"/>
      <c r="BP88" s="44"/>
      <c r="BQ88" s="44"/>
      <c r="BR88" s="44"/>
      <c r="BS88" s="44"/>
      <c r="BT88" s="44"/>
      <c r="BU88" s="44"/>
      <c r="BV88" s="44"/>
      <c r="BW88" s="44"/>
      <c r="BX88" s="44"/>
      <c r="BY88" s="44"/>
      <c r="BZ88" s="44"/>
      <c r="CA88" s="44"/>
      <c r="CB88" s="44"/>
      <c r="CC88" s="44"/>
      <c r="CD88" s="44"/>
      <c r="CE88" s="44"/>
      <c r="CF88" s="44"/>
      <c r="CG88" s="44"/>
      <c r="CH88" s="44"/>
      <c r="CI88" s="44"/>
      <c r="CJ88" s="44"/>
      <c r="CK88" s="44"/>
      <c r="CL88" s="44"/>
      <c r="CM88" s="44"/>
      <c r="CN88" s="44"/>
      <c r="CO88" s="44"/>
      <c r="CP88" s="44"/>
      <c r="CQ88" s="44"/>
      <c r="CR88" s="44"/>
      <c r="CS88" s="44"/>
      <c r="CT88" s="44"/>
      <c r="CU88" s="44"/>
      <c r="IV88" s="3"/>
    </row>
    <row r="89" spans="1:256" s="2" customFormat="1" ht="23.1" customHeight="1" x14ac:dyDescent="0.15">
      <c r="A89" s="17">
        <v>10086</v>
      </c>
      <c r="B89" s="17" t="s">
        <v>2618</v>
      </c>
      <c r="C89" s="18">
        <v>42289.895567129599</v>
      </c>
      <c r="D89" s="18">
        <v>42290.0622337963</v>
      </c>
      <c r="E89" s="2" t="s">
        <v>2807</v>
      </c>
      <c r="F89" s="19">
        <v>13970120870</v>
      </c>
      <c r="G89" s="19">
        <v>13970120870</v>
      </c>
      <c r="H89" s="19" t="s">
        <v>555</v>
      </c>
      <c r="I89" s="34" t="s">
        <v>2808</v>
      </c>
      <c r="J89" s="1"/>
      <c r="K89" s="1" t="s">
        <v>553</v>
      </c>
      <c r="L89" s="35" t="s">
        <v>770</v>
      </c>
      <c r="M89" s="19" t="s">
        <v>186</v>
      </c>
      <c r="N89" s="18">
        <v>42290.348611111098</v>
      </c>
      <c r="O89" s="33">
        <f t="shared" si="1"/>
        <v>10.8730555556249</v>
      </c>
      <c r="P89" s="34"/>
      <c r="Q89" s="19" t="s">
        <v>98</v>
      </c>
      <c r="R89" s="43"/>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c r="BH89" s="44"/>
      <c r="BI89" s="44"/>
      <c r="BJ89" s="44"/>
      <c r="BK89" s="44"/>
      <c r="BL89" s="44"/>
      <c r="BM89" s="44"/>
      <c r="BN89" s="44"/>
      <c r="BO89" s="44"/>
      <c r="BP89" s="44"/>
      <c r="BQ89" s="44"/>
      <c r="BR89" s="44"/>
      <c r="BS89" s="44"/>
      <c r="BT89" s="44"/>
      <c r="BU89" s="44"/>
      <c r="BV89" s="44"/>
      <c r="BW89" s="44"/>
      <c r="BX89" s="44"/>
      <c r="BY89" s="44"/>
      <c r="BZ89" s="44"/>
      <c r="CA89" s="44"/>
      <c r="CB89" s="44"/>
      <c r="CC89" s="44"/>
      <c r="CD89" s="44"/>
      <c r="CE89" s="44"/>
      <c r="CF89" s="44"/>
      <c r="CG89" s="44"/>
      <c r="CH89" s="44"/>
      <c r="CI89" s="44"/>
      <c r="CJ89" s="44"/>
      <c r="CK89" s="44"/>
      <c r="CL89" s="44"/>
      <c r="CM89" s="44"/>
      <c r="CN89" s="44"/>
      <c r="CO89" s="44"/>
      <c r="CP89" s="44"/>
      <c r="CQ89" s="44"/>
      <c r="CR89" s="44"/>
      <c r="CS89" s="44"/>
      <c r="CT89" s="44"/>
      <c r="CU89" s="44"/>
      <c r="IV89" s="3"/>
    </row>
    <row r="90" spans="1:256" s="2" customFormat="1" ht="23.1" customHeight="1" x14ac:dyDescent="0.15">
      <c r="A90" s="17">
        <v>10086</v>
      </c>
      <c r="B90" s="17" t="s">
        <v>2618</v>
      </c>
      <c r="C90" s="18">
        <v>42290.464409722197</v>
      </c>
      <c r="D90" s="18">
        <v>42290.631076388898</v>
      </c>
      <c r="E90" s="2" t="s">
        <v>2809</v>
      </c>
      <c r="F90" s="19">
        <v>13979704302</v>
      </c>
      <c r="G90" s="19">
        <v>13979704302</v>
      </c>
      <c r="H90" s="19" t="s">
        <v>629</v>
      </c>
      <c r="I90" s="34" t="s">
        <v>2810</v>
      </c>
      <c r="J90" s="1"/>
      <c r="K90" s="1" t="s">
        <v>553</v>
      </c>
      <c r="L90" s="37" t="s">
        <v>2811</v>
      </c>
      <c r="M90" s="19" t="s">
        <v>28</v>
      </c>
      <c r="N90" s="18">
        <v>42290.635416666701</v>
      </c>
      <c r="O90" s="33">
        <f t="shared" si="1"/>
        <v>4.1041666666860701</v>
      </c>
      <c r="P90" s="34"/>
      <c r="Q90" s="19" t="s">
        <v>41</v>
      </c>
      <c r="R90" s="43"/>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c r="BG90" s="44"/>
      <c r="BH90" s="44"/>
      <c r="BI90" s="44"/>
      <c r="BJ90" s="44"/>
      <c r="BK90" s="44"/>
      <c r="BL90" s="44"/>
      <c r="BM90" s="44"/>
      <c r="BN90" s="44"/>
      <c r="BO90" s="44"/>
      <c r="BP90" s="44"/>
      <c r="BQ90" s="44"/>
      <c r="BR90" s="44"/>
      <c r="BS90" s="44"/>
      <c r="BT90" s="44"/>
      <c r="BU90" s="44"/>
      <c r="BV90" s="44"/>
      <c r="BW90" s="44"/>
      <c r="BX90" s="44"/>
      <c r="BY90" s="44"/>
      <c r="BZ90" s="44"/>
      <c r="CA90" s="44"/>
      <c r="CB90" s="44"/>
      <c r="CC90" s="44"/>
      <c r="CD90" s="44"/>
      <c r="CE90" s="44"/>
      <c r="CF90" s="44"/>
      <c r="CG90" s="44"/>
      <c r="CH90" s="44"/>
      <c r="CI90" s="44"/>
      <c r="CJ90" s="44"/>
      <c r="CK90" s="44"/>
      <c r="CL90" s="44"/>
      <c r="CM90" s="44"/>
      <c r="CN90" s="44"/>
      <c r="CO90" s="44"/>
      <c r="CP90" s="44"/>
      <c r="CQ90" s="44"/>
      <c r="CR90" s="44"/>
      <c r="CS90" s="44"/>
      <c r="CT90" s="44"/>
      <c r="CU90" s="44"/>
      <c r="IV90" s="3"/>
    </row>
    <row r="91" spans="1:256" s="2" customFormat="1" ht="23.1" customHeight="1" x14ac:dyDescent="0.15">
      <c r="A91" s="17">
        <v>10086</v>
      </c>
      <c r="B91" s="17" t="s">
        <v>2618</v>
      </c>
      <c r="C91" s="18">
        <v>42290.586099537002</v>
      </c>
      <c r="D91" s="18">
        <v>42290.752766203703</v>
      </c>
      <c r="E91" s="2" t="s">
        <v>2812</v>
      </c>
      <c r="F91" s="19">
        <v>15070751651</v>
      </c>
      <c r="G91" s="19">
        <v>15070751651</v>
      </c>
      <c r="H91" s="19">
        <v>651</v>
      </c>
      <c r="I91" s="34" t="s">
        <v>2813</v>
      </c>
      <c r="J91" s="1"/>
      <c r="K91" s="1" t="s">
        <v>560</v>
      </c>
      <c r="L91" s="37" t="s">
        <v>609</v>
      </c>
      <c r="M91" s="19" t="s">
        <v>569</v>
      </c>
      <c r="N91" s="18">
        <v>42290.752083333296</v>
      </c>
      <c r="O91" s="33">
        <f t="shared" si="1"/>
        <v>3.9836111110635102</v>
      </c>
      <c r="P91" s="34" t="s">
        <v>2653</v>
      </c>
      <c r="Q91" s="19" t="s">
        <v>2629</v>
      </c>
      <c r="R91" s="43"/>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4"/>
      <c r="AW91" s="44"/>
      <c r="AX91" s="44"/>
      <c r="AY91" s="44"/>
      <c r="AZ91" s="44"/>
      <c r="BA91" s="44"/>
      <c r="BB91" s="44"/>
      <c r="BC91" s="44"/>
      <c r="BD91" s="44"/>
      <c r="BE91" s="44"/>
      <c r="BF91" s="44"/>
      <c r="BG91" s="44"/>
      <c r="BH91" s="44"/>
      <c r="BI91" s="44"/>
      <c r="BJ91" s="44"/>
      <c r="BK91" s="44"/>
      <c r="BL91" s="44"/>
      <c r="BM91" s="44"/>
      <c r="BN91" s="44"/>
      <c r="BO91" s="44"/>
      <c r="BP91" s="44"/>
      <c r="BQ91" s="44"/>
      <c r="BR91" s="44"/>
      <c r="BS91" s="44"/>
      <c r="BT91" s="44"/>
      <c r="BU91" s="44"/>
      <c r="BV91" s="44"/>
      <c r="BW91" s="44"/>
      <c r="BX91" s="44"/>
      <c r="BY91" s="44"/>
      <c r="BZ91" s="44"/>
      <c r="CA91" s="44"/>
      <c r="CB91" s="44"/>
      <c r="CC91" s="44"/>
      <c r="CD91" s="44"/>
      <c r="CE91" s="44"/>
      <c r="CF91" s="44"/>
      <c r="CG91" s="44"/>
      <c r="CH91" s="44"/>
      <c r="CI91" s="44"/>
      <c r="CJ91" s="44"/>
      <c r="CK91" s="44"/>
      <c r="CL91" s="44"/>
      <c r="CM91" s="44"/>
      <c r="CN91" s="44"/>
      <c r="CO91" s="44"/>
      <c r="CP91" s="44"/>
      <c r="CQ91" s="44"/>
      <c r="CR91" s="44"/>
      <c r="CS91" s="44"/>
      <c r="CT91" s="44"/>
      <c r="CU91" s="44"/>
      <c r="IV91" s="3"/>
    </row>
    <row r="92" spans="1:256" s="2" customFormat="1" ht="23.1" customHeight="1" x14ac:dyDescent="0.15">
      <c r="A92" s="17">
        <v>10086</v>
      </c>
      <c r="B92" s="17" t="s">
        <v>2618</v>
      </c>
      <c r="C92" s="18">
        <v>42290.604664351798</v>
      </c>
      <c r="D92" s="18">
        <v>42290.771331018499</v>
      </c>
      <c r="E92" s="2" t="s">
        <v>2814</v>
      </c>
      <c r="F92" s="19">
        <v>13970712889</v>
      </c>
      <c r="G92" s="472" t="s">
        <v>2815</v>
      </c>
      <c r="H92" s="19" t="s">
        <v>555</v>
      </c>
      <c r="I92" s="34" t="s">
        <v>2816</v>
      </c>
      <c r="J92" s="1"/>
      <c r="K92" s="1" t="s">
        <v>557</v>
      </c>
      <c r="L92" s="2" t="s">
        <v>2817</v>
      </c>
      <c r="M92" s="19" t="s">
        <v>105</v>
      </c>
      <c r="N92" s="18">
        <v>42290.709027777797</v>
      </c>
      <c r="O92" s="33">
        <f t="shared" si="1"/>
        <v>2.50472222222015</v>
      </c>
      <c r="P92" s="34" t="s">
        <v>2650</v>
      </c>
      <c r="Q92" s="19" t="s">
        <v>145</v>
      </c>
      <c r="R92" s="43"/>
      <c r="S92" s="44"/>
      <c r="T92" s="44"/>
      <c r="U92" s="44"/>
      <c r="V92" s="44"/>
      <c r="W92" s="44"/>
      <c r="X92" s="44"/>
      <c r="Y92" s="44"/>
      <c r="Z92" s="44"/>
      <c r="AA92" s="44"/>
      <c r="AB92" s="44"/>
      <c r="AC92" s="44"/>
      <c r="AD92" s="44"/>
      <c r="AE92" s="44"/>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c r="BH92" s="44"/>
      <c r="BI92" s="44"/>
      <c r="BJ92" s="44"/>
      <c r="BK92" s="44"/>
      <c r="BL92" s="44"/>
      <c r="BM92" s="44"/>
      <c r="BN92" s="44"/>
      <c r="BO92" s="44"/>
      <c r="BP92" s="44"/>
      <c r="BQ92" s="44"/>
      <c r="BR92" s="44"/>
      <c r="BS92" s="44"/>
      <c r="BT92" s="44"/>
      <c r="BU92" s="44"/>
      <c r="BV92" s="44"/>
      <c r="BW92" s="44"/>
      <c r="BX92" s="44"/>
      <c r="BY92" s="44"/>
      <c r="BZ92" s="44"/>
      <c r="CA92" s="44"/>
      <c r="CB92" s="44"/>
      <c r="CC92" s="44"/>
      <c r="CD92" s="44"/>
      <c r="CE92" s="44"/>
      <c r="CF92" s="44"/>
      <c r="CG92" s="44"/>
      <c r="CH92" s="44"/>
      <c r="CI92" s="44"/>
      <c r="CJ92" s="44"/>
      <c r="CK92" s="44"/>
      <c r="CL92" s="44"/>
      <c r="CM92" s="44"/>
      <c r="CN92" s="44"/>
      <c r="CO92" s="44"/>
      <c r="CP92" s="44"/>
      <c r="CQ92" s="44"/>
      <c r="CR92" s="44"/>
      <c r="CS92" s="44"/>
      <c r="CT92" s="44"/>
      <c r="CU92" s="44"/>
      <c r="IV92" s="3"/>
    </row>
    <row r="93" spans="1:256" s="2" customFormat="1" ht="23.1" customHeight="1" x14ac:dyDescent="0.15">
      <c r="A93" s="17">
        <v>10086</v>
      </c>
      <c r="B93" s="17" t="s">
        <v>2618</v>
      </c>
      <c r="C93" s="18">
        <v>42290.768125000002</v>
      </c>
      <c r="D93" s="18">
        <v>42290.934791666703</v>
      </c>
      <c r="E93" s="47" t="s">
        <v>2818</v>
      </c>
      <c r="F93" s="19">
        <v>15970960057</v>
      </c>
      <c r="G93" s="19">
        <v>15970960057</v>
      </c>
      <c r="H93" s="19" t="s">
        <v>555</v>
      </c>
      <c r="I93" s="34" t="s">
        <v>1951</v>
      </c>
      <c r="J93" s="1"/>
      <c r="K93" s="1" t="s">
        <v>557</v>
      </c>
      <c r="L93" s="35" t="s">
        <v>558</v>
      </c>
      <c r="M93" s="19" t="s">
        <v>186</v>
      </c>
      <c r="N93" s="18">
        <v>42290.815972222197</v>
      </c>
      <c r="O93" s="33">
        <f t="shared" si="1"/>
        <v>1.14833333319984</v>
      </c>
      <c r="P93" s="34"/>
      <c r="Q93" s="19" t="s">
        <v>98</v>
      </c>
      <c r="R93" s="43"/>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c r="BH93" s="44"/>
      <c r="BI93" s="44"/>
      <c r="BJ93" s="44"/>
      <c r="BK93" s="44"/>
      <c r="BL93" s="44"/>
      <c r="BM93" s="44"/>
      <c r="BN93" s="44"/>
      <c r="BO93" s="44"/>
      <c r="BP93" s="44"/>
      <c r="BQ93" s="44"/>
      <c r="BR93" s="44"/>
      <c r="BS93" s="44"/>
      <c r="BT93" s="44"/>
      <c r="BU93" s="44"/>
      <c r="BV93" s="44"/>
      <c r="BW93" s="44"/>
      <c r="BX93" s="44"/>
      <c r="BY93" s="44"/>
      <c r="BZ93" s="44"/>
      <c r="CA93" s="44"/>
      <c r="CB93" s="44"/>
      <c r="CC93" s="44"/>
      <c r="CD93" s="44"/>
      <c r="CE93" s="44"/>
      <c r="CF93" s="44"/>
      <c r="CG93" s="44"/>
      <c r="CH93" s="44"/>
      <c r="CI93" s="44"/>
      <c r="CJ93" s="44"/>
      <c r="CK93" s="44"/>
      <c r="CL93" s="44"/>
      <c r="CM93" s="44"/>
      <c r="CN93" s="44"/>
      <c r="CO93" s="44"/>
      <c r="CP93" s="44"/>
      <c r="CQ93" s="44"/>
      <c r="CR93" s="44"/>
      <c r="CS93" s="44"/>
      <c r="CT93" s="44"/>
      <c r="CU93" s="44"/>
      <c r="IV93" s="3"/>
    </row>
    <row r="94" spans="1:256" s="2" customFormat="1" ht="23.1" customHeight="1" x14ac:dyDescent="0.15">
      <c r="A94" s="17">
        <v>10086</v>
      </c>
      <c r="B94" s="17" t="s">
        <v>2618</v>
      </c>
      <c r="C94" s="18">
        <v>42291.425729166702</v>
      </c>
      <c r="D94" s="18">
        <v>42291.592395833301</v>
      </c>
      <c r="E94" s="2" t="s">
        <v>2819</v>
      </c>
      <c r="F94" s="19">
        <v>13763967093</v>
      </c>
      <c r="G94" s="19">
        <v>15167903833</v>
      </c>
      <c r="H94" s="19" t="s">
        <v>555</v>
      </c>
      <c r="I94" s="34" t="s">
        <v>2820</v>
      </c>
      <c r="J94" s="1"/>
      <c r="K94" s="1" t="s">
        <v>646</v>
      </c>
      <c r="L94" s="49" t="s">
        <v>1038</v>
      </c>
      <c r="M94" s="19" t="s">
        <v>32</v>
      </c>
      <c r="N94" s="18">
        <v>42291.668055555601</v>
      </c>
      <c r="O94" s="33">
        <f t="shared" si="1"/>
        <v>5.8158333334140497</v>
      </c>
      <c r="P94" s="34" t="s">
        <v>2703</v>
      </c>
      <c r="Q94" s="19" t="s">
        <v>2622</v>
      </c>
      <c r="R94" s="45" t="s">
        <v>2672</v>
      </c>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c r="BH94" s="44"/>
      <c r="BI94" s="44"/>
      <c r="BJ94" s="44"/>
      <c r="BK94" s="44"/>
      <c r="BL94" s="44"/>
      <c r="BM94" s="44"/>
      <c r="BN94" s="44"/>
      <c r="BO94" s="44"/>
      <c r="BP94" s="44"/>
      <c r="BQ94" s="44"/>
      <c r="BR94" s="44"/>
      <c r="BS94" s="44"/>
      <c r="BT94" s="44"/>
      <c r="BU94" s="44"/>
      <c r="BV94" s="44"/>
      <c r="BW94" s="44"/>
      <c r="BX94" s="44"/>
      <c r="BY94" s="44"/>
      <c r="BZ94" s="44"/>
      <c r="CA94" s="44"/>
      <c r="CB94" s="44"/>
      <c r="CC94" s="44"/>
      <c r="CD94" s="44"/>
      <c r="CE94" s="44"/>
      <c r="CF94" s="44"/>
      <c r="CG94" s="44"/>
      <c r="CH94" s="44"/>
      <c r="CI94" s="44"/>
      <c r="CJ94" s="44"/>
      <c r="CK94" s="44"/>
      <c r="CL94" s="44"/>
      <c r="CM94" s="44"/>
      <c r="CN94" s="44"/>
      <c r="CO94" s="44"/>
      <c r="CP94" s="44"/>
      <c r="CQ94" s="44"/>
      <c r="CR94" s="44"/>
      <c r="CS94" s="44"/>
      <c r="CT94" s="44"/>
      <c r="CU94" s="44"/>
      <c r="IV94" s="3"/>
    </row>
    <row r="95" spans="1:256" s="2" customFormat="1" ht="23.1" customHeight="1" x14ac:dyDescent="0.15">
      <c r="A95" s="17">
        <v>10086</v>
      </c>
      <c r="B95" s="17" t="s">
        <v>2618</v>
      </c>
      <c r="C95" s="18">
        <v>42291.427499999998</v>
      </c>
      <c r="D95" s="18">
        <v>42291.594166666699</v>
      </c>
      <c r="E95" s="2" t="s">
        <v>2821</v>
      </c>
      <c r="F95" s="19">
        <v>18279766268</v>
      </c>
      <c r="G95" s="19">
        <v>18279766268</v>
      </c>
      <c r="H95" s="19" t="s">
        <v>555</v>
      </c>
      <c r="I95" s="34" t="s">
        <v>2822</v>
      </c>
      <c r="J95" s="1"/>
      <c r="K95" s="1" t="s">
        <v>646</v>
      </c>
      <c r="L95" s="49" t="s">
        <v>1038</v>
      </c>
      <c r="M95" s="19" t="s">
        <v>32</v>
      </c>
      <c r="N95" s="18">
        <v>42291.668055555601</v>
      </c>
      <c r="O95" s="33">
        <f t="shared" si="1"/>
        <v>5.77333333343267</v>
      </c>
      <c r="P95" s="34" t="s">
        <v>2621</v>
      </c>
      <c r="Q95" s="19" t="s">
        <v>2622</v>
      </c>
      <c r="R95" s="45" t="s">
        <v>2672</v>
      </c>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c r="BH95" s="44"/>
      <c r="BI95" s="44"/>
      <c r="BJ95" s="44"/>
      <c r="BK95" s="44"/>
      <c r="BL95" s="44"/>
      <c r="BM95" s="44"/>
      <c r="BN95" s="44"/>
      <c r="BO95" s="44"/>
      <c r="BP95" s="44"/>
      <c r="BQ95" s="44"/>
      <c r="BR95" s="44"/>
      <c r="BS95" s="44"/>
      <c r="BT95" s="44"/>
      <c r="BU95" s="44"/>
      <c r="BV95" s="44"/>
      <c r="BW95" s="44"/>
      <c r="BX95" s="44"/>
      <c r="BY95" s="44"/>
      <c r="BZ95" s="44"/>
      <c r="CA95" s="44"/>
      <c r="CB95" s="44"/>
      <c r="CC95" s="44"/>
      <c r="CD95" s="44"/>
      <c r="CE95" s="44"/>
      <c r="CF95" s="44"/>
      <c r="CG95" s="44"/>
      <c r="CH95" s="44"/>
      <c r="CI95" s="44"/>
      <c r="CJ95" s="44"/>
      <c r="CK95" s="44"/>
      <c r="CL95" s="44"/>
      <c r="CM95" s="44"/>
      <c r="CN95" s="44"/>
      <c r="CO95" s="44"/>
      <c r="CP95" s="44"/>
      <c r="CQ95" s="44"/>
      <c r="CR95" s="44"/>
      <c r="CS95" s="44"/>
      <c r="CT95" s="44"/>
      <c r="CU95" s="44"/>
      <c r="IV95" s="3"/>
    </row>
    <row r="96" spans="1:256" s="2" customFormat="1" ht="23.1" customHeight="1" x14ac:dyDescent="0.15">
      <c r="A96" s="17">
        <v>10086</v>
      </c>
      <c r="B96" s="17" t="s">
        <v>2618</v>
      </c>
      <c r="C96" s="18">
        <v>42291.431331018503</v>
      </c>
      <c r="D96" s="18">
        <v>42291.597997685203</v>
      </c>
      <c r="E96" s="2" t="s">
        <v>2823</v>
      </c>
      <c r="F96" s="19">
        <v>13970722662</v>
      </c>
      <c r="G96" s="19">
        <v>13970722662</v>
      </c>
      <c r="H96" s="19" t="s">
        <v>555</v>
      </c>
      <c r="I96" s="34" t="s">
        <v>2824</v>
      </c>
      <c r="J96" s="1"/>
      <c r="K96" s="1" t="s">
        <v>646</v>
      </c>
      <c r="L96" s="49" t="s">
        <v>1038</v>
      </c>
      <c r="M96" s="19" t="s">
        <v>32</v>
      </c>
      <c r="N96" s="18">
        <v>42291.668055555601</v>
      </c>
      <c r="O96" s="33">
        <f t="shared" si="1"/>
        <v>5.6813888889737401</v>
      </c>
      <c r="P96" s="34" t="s">
        <v>2621</v>
      </c>
      <c r="Q96" s="19" t="s">
        <v>2622</v>
      </c>
      <c r="R96" s="45" t="s">
        <v>2672</v>
      </c>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c r="BH96" s="44"/>
      <c r="BI96" s="44"/>
      <c r="BJ96" s="44"/>
      <c r="BK96" s="44"/>
      <c r="BL96" s="44"/>
      <c r="BM96" s="44"/>
      <c r="BN96" s="44"/>
      <c r="BO96" s="44"/>
      <c r="BP96" s="44"/>
      <c r="BQ96" s="44"/>
      <c r="BR96" s="44"/>
      <c r="BS96" s="44"/>
      <c r="BT96" s="44"/>
      <c r="BU96" s="44"/>
      <c r="BV96" s="44"/>
      <c r="BW96" s="44"/>
      <c r="BX96" s="44"/>
      <c r="BY96" s="44"/>
      <c r="BZ96" s="44"/>
      <c r="CA96" s="44"/>
      <c r="CB96" s="44"/>
      <c r="CC96" s="44"/>
      <c r="CD96" s="44"/>
      <c r="CE96" s="44"/>
      <c r="CF96" s="44"/>
      <c r="CG96" s="44"/>
      <c r="CH96" s="44"/>
      <c r="CI96" s="44"/>
      <c r="CJ96" s="44"/>
      <c r="CK96" s="44"/>
      <c r="CL96" s="44"/>
      <c r="CM96" s="44"/>
      <c r="CN96" s="44"/>
      <c r="CO96" s="44"/>
      <c r="CP96" s="44"/>
      <c r="CQ96" s="44"/>
      <c r="CR96" s="44"/>
      <c r="CS96" s="44"/>
      <c r="CT96" s="44"/>
      <c r="CU96" s="44"/>
      <c r="IV96" s="3"/>
    </row>
    <row r="97" spans="1:256" s="2" customFormat="1" ht="23.1" customHeight="1" x14ac:dyDescent="0.15">
      <c r="A97" s="17">
        <v>10086</v>
      </c>
      <c r="B97" s="17" t="s">
        <v>2618</v>
      </c>
      <c r="C97" s="18">
        <v>42291.470347222203</v>
      </c>
      <c r="D97" s="18">
        <v>42291.637013888903</v>
      </c>
      <c r="E97" s="2" t="s">
        <v>2825</v>
      </c>
      <c r="F97" s="19">
        <v>15083921884</v>
      </c>
      <c r="G97" s="19">
        <v>15083921884</v>
      </c>
      <c r="H97" s="19" t="s">
        <v>555</v>
      </c>
      <c r="I97" s="34" t="s">
        <v>2368</v>
      </c>
      <c r="J97" s="1"/>
      <c r="K97" s="1" t="s">
        <v>553</v>
      </c>
      <c r="L97" s="35" t="s">
        <v>770</v>
      </c>
      <c r="M97" s="19" t="s">
        <v>32</v>
      </c>
      <c r="N97" s="18">
        <v>42291.479861111096</v>
      </c>
      <c r="O97" s="33">
        <f t="shared" si="1"/>
        <v>0.22833333327434999</v>
      </c>
      <c r="P97" s="34" t="s">
        <v>2621</v>
      </c>
      <c r="Q97" s="19" t="s">
        <v>2622</v>
      </c>
      <c r="R97" s="45"/>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4"/>
      <c r="BA97" s="44"/>
      <c r="BB97" s="44"/>
      <c r="BC97" s="44"/>
      <c r="BD97" s="44"/>
      <c r="BE97" s="44"/>
      <c r="BF97" s="44"/>
      <c r="BG97" s="44"/>
      <c r="BH97" s="44"/>
      <c r="BI97" s="44"/>
      <c r="BJ97" s="44"/>
      <c r="BK97" s="44"/>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44"/>
      <c r="CO97" s="44"/>
      <c r="CP97" s="44"/>
      <c r="CQ97" s="44"/>
      <c r="CR97" s="44"/>
      <c r="CS97" s="44"/>
      <c r="CT97" s="44"/>
      <c r="CU97" s="44"/>
      <c r="IV97" s="3"/>
    </row>
    <row r="98" spans="1:256" s="2" customFormat="1" ht="23.1" customHeight="1" x14ac:dyDescent="0.15">
      <c r="A98" s="17">
        <v>10086</v>
      </c>
      <c r="B98" s="17" t="s">
        <v>2618</v>
      </c>
      <c r="C98" s="18">
        <v>42291.480995370403</v>
      </c>
      <c r="D98" s="18">
        <v>42291.647662037001</v>
      </c>
      <c r="E98" s="2" t="s">
        <v>2826</v>
      </c>
      <c r="F98" s="19">
        <v>15979741546</v>
      </c>
      <c r="G98" s="19">
        <v>15270622859</v>
      </c>
      <c r="H98" s="19" t="s">
        <v>555</v>
      </c>
      <c r="I98" s="34" t="s">
        <v>995</v>
      </c>
      <c r="J98" s="1"/>
      <c r="K98" s="1" t="s">
        <v>646</v>
      </c>
      <c r="L98" s="50" t="s">
        <v>1036</v>
      </c>
      <c r="M98" s="19" t="s">
        <v>15</v>
      </c>
      <c r="N98" s="18">
        <v>42291.621527777803</v>
      </c>
      <c r="O98" s="33">
        <f t="shared" si="1"/>
        <v>3.3727777777821801</v>
      </c>
      <c r="P98" s="34" t="s">
        <v>2621</v>
      </c>
      <c r="Q98" s="19" t="s">
        <v>14</v>
      </c>
      <c r="R98" s="45" t="s">
        <v>2672</v>
      </c>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c r="BH98" s="44"/>
      <c r="BI98" s="44"/>
      <c r="BJ98" s="44"/>
      <c r="BK98" s="44"/>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c r="CL98" s="44"/>
      <c r="CM98" s="44"/>
      <c r="CN98" s="44"/>
      <c r="CO98" s="44"/>
      <c r="CP98" s="44"/>
      <c r="CQ98" s="44"/>
      <c r="CR98" s="44"/>
      <c r="CS98" s="44"/>
      <c r="CT98" s="44"/>
      <c r="CU98" s="44"/>
      <c r="IV98" s="3"/>
    </row>
    <row r="99" spans="1:256" s="2" customFormat="1" ht="23.1" customHeight="1" x14ac:dyDescent="0.15">
      <c r="A99" s="17">
        <v>10086</v>
      </c>
      <c r="B99" s="17" t="s">
        <v>2618</v>
      </c>
      <c r="C99" s="18">
        <v>42291.560844907399</v>
      </c>
      <c r="D99" s="18">
        <v>42291.727511574099</v>
      </c>
      <c r="E99" s="2" t="s">
        <v>2827</v>
      </c>
      <c r="F99" s="19">
        <v>15180288050</v>
      </c>
      <c r="G99" s="19">
        <v>15180288050</v>
      </c>
      <c r="H99" s="19" t="s">
        <v>555</v>
      </c>
      <c r="I99" s="34" t="s">
        <v>934</v>
      </c>
      <c r="J99" s="1"/>
      <c r="K99" s="1" t="s">
        <v>646</v>
      </c>
      <c r="L99" s="50" t="s">
        <v>1036</v>
      </c>
      <c r="M99" s="19" t="s">
        <v>15</v>
      </c>
      <c r="N99" s="18">
        <v>42291.621527777803</v>
      </c>
      <c r="O99" s="33">
        <f t="shared" si="1"/>
        <v>1.45638888899703</v>
      </c>
      <c r="P99" s="34" t="s">
        <v>2621</v>
      </c>
      <c r="Q99" s="19" t="s">
        <v>14</v>
      </c>
      <c r="R99" s="45" t="s">
        <v>2672</v>
      </c>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c r="BH99" s="44"/>
      <c r="BI99" s="44"/>
      <c r="BJ99" s="44"/>
      <c r="BK99" s="44"/>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c r="CL99" s="44"/>
      <c r="CM99" s="44"/>
      <c r="CN99" s="44"/>
      <c r="CO99" s="44"/>
      <c r="CP99" s="44"/>
      <c r="CQ99" s="44"/>
      <c r="CR99" s="44"/>
      <c r="CS99" s="44"/>
      <c r="CT99" s="44"/>
      <c r="CU99" s="44"/>
      <c r="IV99" s="3"/>
    </row>
    <row r="100" spans="1:256" s="2" customFormat="1" ht="23.1" customHeight="1" x14ac:dyDescent="0.15">
      <c r="A100" s="17">
        <v>10086</v>
      </c>
      <c r="B100" s="17" t="s">
        <v>2618</v>
      </c>
      <c r="C100" s="18">
        <v>42291.616990740702</v>
      </c>
      <c r="D100" s="18">
        <v>42291.783657407403</v>
      </c>
      <c r="E100" s="2" t="s">
        <v>2828</v>
      </c>
      <c r="F100" s="19">
        <v>13803577209</v>
      </c>
      <c r="G100" s="19">
        <v>13803577209</v>
      </c>
      <c r="H100" s="19" t="s">
        <v>1225</v>
      </c>
      <c r="I100" s="34" t="s">
        <v>2829</v>
      </c>
      <c r="J100" s="1"/>
      <c r="K100" s="1" t="s">
        <v>553</v>
      </c>
      <c r="L100" s="37" t="s">
        <v>2830</v>
      </c>
      <c r="M100" s="19" t="s">
        <v>35</v>
      </c>
      <c r="N100" s="18">
        <v>42291.658333333296</v>
      </c>
      <c r="O100" s="33">
        <f t="shared" si="1"/>
        <v>0.99222222226671897</v>
      </c>
      <c r="P100" s="34"/>
      <c r="Q100" s="19" t="s">
        <v>422</v>
      </c>
      <c r="R100" s="43"/>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c r="BH100" s="44"/>
      <c r="BI100" s="44"/>
      <c r="BJ100" s="44"/>
      <c r="BK100" s="44"/>
      <c r="BL100" s="44"/>
      <c r="BM100" s="44"/>
      <c r="BN100" s="44"/>
      <c r="BO100" s="44"/>
      <c r="BP100" s="44"/>
      <c r="BQ100" s="44"/>
      <c r="BR100" s="44"/>
      <c r="BS100" s="44"/>
      <c r="BT100" s="44"/>
      <c r="BU100" s="44"/>
      <c r="BV100" s="44"/>
      <c r="BW100" s="44"/>
      <c r="BX100" s="44"/>
      <c r="BY100" s="44"/>
      <c r="BZ100" s="44"/>
      <c r="CA100" s="44"/>
      <c r="CB100" s="44"/>
      <c r="CC100" s="44"/>
      <c r="CD100" s="44"/>
      <c r="CE100" s="44"/>
      <c r="CF100" s="44"/>
      <c r="CG100" s="44"/>
      <c r="CH100" s="44"/>
      <c r="CI100" s="44"/>
      <c r="CJ100" s="44"/>
      <c r="CK100" s="44"/>
      <c r="CL100" s="44"/>
      <c r="CM100" s="44"/>
      <c r="CN100" s="44"/>
      <c r="CO100" s="44"/>
      <c r="CP100" s="44"/>
      <c r="CQ100" s="44"/>
      <c r="CR100" s="44"/>
      <c r="CS100" s="44"/>
      <c r="CT100" s="44"/>
      <c r="CU100" s="44"/>
      <c r="IV100" s="3"/>
    </row>
    <row r="101" spans="1:256" s="2" customFormat="1" ht="23.1" customHeight="1" x14ac:dyDescent="0.15">
      <c r="A101" s="17">
        <v>10086</v>
      </c>
      <c r="B101" s="17" t="s">
        <v>2618</v>
      </c>
      <c r="C101" s="18">
        <v>42291.803148148101</v>
      </c>
      <c r="D101" s="18">
        <v>42291.969814814802</v>
      </c>
      <c r="E101" s="19" t="s">
        <v>2831</v>
      </c>
      <c r="F101" s="19">
        <v>18779791723</v>
      </c>
      <c r="G101" s="19">
        <v>15350364082</v>
      </c>
      <c r="H101" s="19" t="s">
        <v>555</v>
      </c>
      <c r="I101" s="34" t="s">
        <v>2832</v>
      </c>
      <c r="J101" s="1"/>
      <c r="K101" s="1" t="s">
        <v>553</v>
      </c>
      <c r="L101" s="35" t="s">
        <v>770</v>
      </c>
      <c r="M101" s="19" t="s">
        <v>30</v>
      </c>
      <c r="N101" s="18">
        <v>42291.864583333299</v>
      </c>
      <c r="O101" s="33">
        <f t="shared" si="1"/>
        <v>1.4744444445823299</v>
      </c>
      <c r="P101" s="34"/>
      <c r="Q101" s="19" t="s">
        <v>219</v>
      </c>
      <c r="R101" s="43"/>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c r="BH101" s="44"/>
      <c r="BI101" s="44"/>
      <c r="BJ101" s="44"/>
      <c r="BK101" s="44"/>
      <c r="BL101" s="44"/>
      <c r="BM101" s="44"/>
      <c r="BN101" s="44"/>
      <c r="BO101" s="44"/>
      <c r="BP101" s="44"/>
      <c r="BQ101" s="44"/>
      <c r="BR101" s="44"/>
      <c r="BS101" s="44"/>
      <c r="BT101" s="44"/>
      <c r="BU101" s="44"/>
      <c r="BV101" s="44"/>
      <c r="BW101" s="44"/>
      <c r="BX101" s="44"/>
      <c r="BY101" s="44"/>
      <c r="BZ101" s="44"/>
      <c r="CA101" s="44"/>
      <c r="CB101" s="44"/>
      <c r="CC101" s="44"/>
      <c r="CD101" s="44"/>
      <c r="CE101" s="44"/>
      <c r="CF101" s="44"/>
      <c r="CG101" s="44"/>
      <c r="CH101" s="44"/>
      <c r="CI101" s="44"/>
      <c r="CJ101" s="44"/>
      <c r="CK101" s="44"/>
      <c r="CL101" s="44"/>
      <c r="CM101" s="44"/>
      <c r="CN101" s="44"/>
      <c r="CO101" s="44"/>
      <c r="CP101" s="44"/>
      <c r="CQ101" s="44"/>
      <c r="CR101" s="44"/>
      <c r="CS101" s="44"/>
      <c r="CT101" s="44"/>
      <c r="CU101" s="44"/>
      <c r="IV101" s="3"/>
    </row>
    <row r="102" spans="1:256" s="2" customFormat="1" ht="23.1" customHeight="1" x14ac:dyDescent="0.15">
      <c r="A102" s="17">
        <v>10086</v>
      </c>
      <c r="B102" s="17" t="s">
        <v>2618</v>
      </c>
      <c r="C102" s="18">
        <v>42291.8362962963</v>
      </c>
      <c r="D102" s="18">
        <v>42292.002962963001</v>
      </c>
      <c r="E102" s="2" t="s">
        <v>2833</v>
      </c>
      <c r="F102" s="19">
        <v>15979727292</v>
      </c>
      <c r="G102" s="19">
        <v>15979727292</v>
      </c>
      <c r="H102" s="19">
        <v>678</v>
      </c>
      <c r="I102" s="34" t="s">
        <v>2834</v>
      </c>
      <c r="J102" s="1"/>
      <c r="K102" s="1" t="s">
        <v>553</v>
      </c>
      <c r="L102" s="37" t="s">
        <v>2835</v>
      </c>
      <c r="M102" s="19" t="s">
        <v>15</v>
      </c>
      <c r="N102" s="18">
        <v>42291.882638888899</v>
      </c>
      <c r="O102" s="33">
        <f t="shared" si="1"/>
        <v>1.1122222223784799</v>
      </c>
      <c r="P102" s="34"/>
      <c r="Q102" s="19" t="s">
        <v>14</v>
      </c>
      <c r="R102" s="43"/>
      <c r="S102" s="44"/>
      <c r="T102" s="44"/>
      <c r="U102" s="44"/>
      <c r="V102" s="44"/>
      <c r="W102" s="44"/>
      <c r="X102" s="44"/>
      <c r="Y102" s="44"/>
      <c r="Z102" s="44"/>
      <c r="AA102" s="44"/>
      <c r="AB102" s="44"/>
      <c r="AC102" s="44"/>
      <c r="AD102" s="44"/>
      <c r="AE102" s="44"/>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c r="BH102" s="44"/>
      <c r="BI102" s="44"/>
      <c r="BJ102" s="44"/>
      <c r="BK102" s="44"/>
      <c r="BL102" s="44"/>
      <c r="BM102" s="44"/>
      <c r="BN102" s="44"/>
      <c r="BO102" s="44"/>
      <c r="BP102" s="44"/>
      <c r="BQ102" s="44"/>
      <c r="BR102" s="44"/>
      <c r="BS102" s="44"/>
      <c r="BT102" s="44"/>
      <c r="BU102" s="44"/>
      <c r="BV102" s="44"/>
      <c r="BW102" s="44"/>
      <c r="BX102" s="44"/>
      <c r="BY102" s="44"/>
      <c r="BZ102" s="44"/>
      <c r="CA102" s="44"/>
      <c r="CB102" s="44"/>
      <c r="CC102" s="44"/>
      <c r="CD102" s="44"/>
      <c r="CE102" s="44"/>
      <c r="CF102" s="44"/>
      <c r="CG102" s="44"/>
      <c r="CH102" s="44"/>
      <c r="CI102" s="44"/>
      <c r="CJ102" s="44"/>
      <c r="CK102" s="44"/>
      <c r="CL102" s="44"/>
      <c r="CM102" s="44"/>
      <c r="CN102" s="44"/>
      <c r="CO102" s="44"/>
      <c r="CP102" s="44"/>
      <c r="CQ102" s="44"/>
      <c r="CR102" s="44"/>
      <c r="CS102" s="44"/>
      <c r="CT102" s="44"/>
      <c r="CU102" s="44"/>
      <c r="IV102" s="3"/>
    </row>
    <row r="103" spans="1:256" s="2" customFormat="1" ht="23.1" customHeight="1" x14ac:dyDescent="0.15">
      <c r="A103" s="17">
        <v>10086</v>
      </c>
      <c r="B103" s="17" t="s">
        <v>2618</v>
      </c>
      <c r="C103" s="18">
        <v>42292.5398726852</v>
      </c>
      <c r="D103" s="18">
        <v>42292.706539351799</v>
      </c>
      <c r="E103" s="2" t="s">
        <v>2836</v>
      </c>
      <c r="F103" s="19">
        <v>13879762622</v>
      </c>
      <c r="G103" s="19">
        <v>13807079882</v>
      </c>
      <c r="H103" s="19" t="s">
        <v>555</v>
      </c>
      <c r="I103" s="34" t="s">
        <v>2837</v>
      </c>
      <c r="J103" s="1"/>
      <c r="K103" s="1" t="s">
        <v>627</v>
      </c>
      <c r="L103" s="37" t="s">
        <v>2838</v>
      </c>
      <c r="M103" s="19" t="s">
        <v>18</v>
      </c>
      <c r="N103" s="18">
        <v>42292.543749999997</v>
      </c>
      <c r="O103" s="33">
        <f t="shared" si="1"/>
        <v>9.3055555480532307E-2</v>
      </c>
      <c r="P103" s="34" t="s">
        <v>2621</v>
      </c>
      <c r="Q103" s="19" t="s">
        <v>422</v>
      </c>
      <c r="R103" s="43"/>
      <c r="S103" s="44"/>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c r="BH103" s="44"/>
      <c r="BI103" s="44"/>
      <c r="BJ103" s="44"/>
      <c r="BK103" s="44"/>
      <c r="BL103" s="44"/>
      <c r="BM103" s="44"/>
      <c r="BN103" s="44"/>
      <c r="BO103" s="44"/>
      <c r="BP103" s="44"/>
      <c r="BQ103" s="44"/>
      <c r="BR103" s="44"/>
      <c r="BS103" s="44"/>
      <c r="BT103" s="44"/>
      <c r="BU103" s="44"/>
      <c r="BV103" s="44"/>
      <c r="BW103" s="44"/>
      <c r="BX103" s="44"/>
      <c r="BY103" s="44"/>
      <c r="BZ103" s="44"/>
      <c r="CA103" s="44"/>
      <c r="CB103" s="44"/>
      <c r="CC103" s="44"/>
      <c r="CD103" s="44"/>
      <c r="CE103" s="44"/>
      <c r="CF103" s="44"/>
      <c r="CG103" s="44"/>
      <c r="CH103" s="44"/>
      <c r="CI103" s="44"/>
      <c r="CJ103" s="44"/>
      <c r="CK103" s="44"/>
      <c r="CL103" s="44"/>
      <c r="CM103" s="44"/>
      <c r="CN103" s="44"/>
      <c r="CO103" s="44"/>
      <c r="CP103" s="44"/>
      <c r="CQ103" s="44"/>
      <c r="CR103" s="44"/>
      <c r="CS103" s="44"/>
      <c r="CT103" s="44"/>
      <c r="CU103" s="44"/>
      <c r="IV103" s="3"/>
    </row>
    <row r="104" spans="1:256" s="2" customFormat="1" ht="23.1" customHeight="1" x14ac:dyDescent="0.15">
      <c r="A104" s="17">
        <v>10086</v>
      </c>
      <c r="B104" s="17" t="s">
        <v>2618</v>
      </c>
      <c r="C104" s="18">
        <v>42292.541261574101</v>
      </c>
      <c r="D104" s="18">
        <v>42292.707928240699</v>
      </c>
      <c r="E104" s="2" t="s">
        <v>2839</v>
      </c>
      <c r="F104" s="19">
        <v>15879761411</v>
      </c>
      <c r="G104" s="19">
        <v>15070793583</v>
      </c>
      <c r="H104" s="19" t="s">
        <v>555</v>
      </c>
      <c r="I104" s="34" t="s">
        <v>2840</v>
      </c>
      <c r="J104" s="1"/>
      <c r="K104" s="1" t="s">
        <v>560</v>
      </c>
      <c r="L104" s="37" t="s">
        <v>2841</v>
      </c>
      <c r="M104" s="19" t="s">
        <v>1746</v>
      </c>
      <c r="N104" s="18">
        <v>42292.793749999997</v>
      </c>
      <c r="O104" s="33">
        <f t="shared" si="1"/>
        <v>6.0597222222131704</v>
      </c>
      <c r="P104" s="34" t="s">
        <v>2653</v>
      </c>
      <c r="Q104" s="19" t="s">
        <v>2629</v>
      </c>
      <c r="R104" s="43"/>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c r="BH104" s="44"/>
      <c r="BI104" s="44"/>
      <c r="BJ104" s="44"/>
      <c r="BK104" s="44"/>
      <c r="BL104" s="44"/>
      <c r="BM104" s="44"/>
      <c r="BN104" s="44"/>
      <c r="BO104" s="44"/>
      <c r="BP104" s="44"/>
      <c r="BQ104" s="44"/>
      <c r="BR104" s="44"/>
      <c r="BS104" s="44"/>
      <c r="BT104" s="44"/>
      <c r="BU104" s="44"/>
      <c r="BV104" s="44"/>
      <c r="BW104" s="44"/>
      <c r="BX104" s="44"/>
      <c r="BY104" s="44"/>
      <c r="BZ104" s="44"/>
      <c r="CA104" s="44"/>
      <c r="CB104" s="44"/>
      <c r="CC104" s="44"/>
      <c r="CD104" s="44"/>
      <c r="CE104" s="44"/>
      <c r="CF104" s="44"/>
      <c r="CG104" s="44"/>
      <c r="CH104" s="44"/>
      <c r="CI104" s="44"/>
      <c r="CJ104" s="44"/>
      <c r="CK104" s="44"/>
      <c r="CL104" s="44"/>
      <c r="CM104" s="44"/>
      <c r="CN104" s="44"/>
      <c r="CO104" s="44"/>
      <c r="CP104" s="44"/>
      <c r="CQ104" s="44"/>
      <c r="CR104" s="44"/>
      <c r="CS104" s="44"/>
      <c r="CT104" s="44"/>
      <c r="CU104" s="44"/>
      <c r="IV104" s="3"/>
    </row>
    <row r="105" spans="1:256" s="2" customFormat="1" ht="23.1" customHeight="1" x14ac:dyDescent="0.15">
      <c r="A105" s="17">
        <v>10086</v>
      </c>
      <c r="B105" s="17" t="s">
        <v>2618</v>
      </c>
      <c r="C105" s="18">
        <v>42292.671446759297</v>
      </c>
      <c r="D105" s="18">
        <v>42292.838113425903</v>
      </c>
      <c r="E105" s="2" t="s">
        <v>2842</v>
      </c>
      <c r="F105" s="19">
        <v>15970100132</v>
      </c>
      <c r="G105" s="19">
        <v>15970100132</v>
      </c>
      <c r="H105" s="19">
        <v>651</v>
      </c>
      <c r="I105" s="34" t="s">
        <v>2843</v>
      </c>
      <c r="J105" s="1"/>
      <c r="K105" s="1" t="s">
        <v>560</v>
      </c>
      <c r="L105" s="35" t="s">
        <v>698</v>
      </c>
      <c r="M105" s="19" t="s">
        <v>15</v>
      </c>
      <c r="N105" s="18">
        <v>42292.703472222202</v>
      </c>
      <c r="O105" s="33">
        <f t="shared" si="1"/>
        <v>0.76861111109610603</v>
      </c>
      <c r="P105" s="34" t="s">
        <v>2844</v>
      </c>
      <c r="Q105" s="19" t="s">
        <v>14</v>
      </c>
      <c r="R105" s="43"/>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c r="BH105" s="44"/>
      <c r="BI105" s="44"/>
      <c r="BJ105" s="44"/>
      <c r="BK105" s="44"/>
      <c r="BL105" s="44"/>
      <c r="BM105" s="44"/>
      <c r="BN105" s="44"/>
      <c r="BO105" s="44"/>
      <c r="BP105" s="44"/>
      <c r="BQ105" s="44"/>
      <c r="BR105" s="44"/>
      <c r="BS105" s="44"/>
      <c r="BT105" s="44"/>
      <c r="BU105" s="44"/>
      <c r="BV105" s="44"/>
      <c r="BW105" s="44"/>
      <c r="BX105" s="44"/>
      <c r="BY105" s="44"/>
      <c r="BZ105" s="44"/>
      <c r="CA105" s="44"/>
      <c r="CB105" s="44"/>
      <c r="CC105" s="44"/>
      <c r="CD105" s="44"/>
      <c r="CE105" s="44"/>
      <c r="CF105" s="44"/>
      <c r="CG105" s="44"/>
      <c r="CH105" s="44"/>
      <c r="CI105" s="44"/>
      <c r="CJ105" s="44"/>
      <c r="CK105" s="44"/>
      <c r="CL105" s="44"/>
      <c r="CM105" s="44"/>
      <c r="CN105" s="44"/>
      <c r="CO105" s="44"/>
      <c r="CP105" s="44"/>
      <c r="CQ105" s="44"/>
      <c r="CR105" s="44"/>
      <c r="CS105" s="44"/>
      <c r="CT105" s="44"/>
      <c r="CU105" s="44"/>
      <c r="IV105" s="3"/>
    </row>
    <row r="106" spans="1:256" s="2" customFormat="1" ht="23.1" customHeight="1" x14ac:dyDescent="0.15">
      <c r="A106" s="17">
        <v>10086</v>
      </c>
      <c r="B106" s="17" t="s">
        <v>2618</v>
      </c>
      <c r="C106" s="18">
        <v>42292.692430555602</v>
      </c>
      <c r="D106" s="18">
        <v>42292.859097222201</v>
      </c>
      <c r="E106" s="2" t="s">
        <v>2845</v>
      </c>
      <c r="F106" s="19">
        <v>15270641491</v>
      </c>
      <c r="G106" s="19">
        <v>15270641491</v>
      </c>
      <c r="H106" s="19" t="s">
        <v>71</v>
      </c>
      <c r="I106" s="34" t="s">
        <v>2846</v>
      </c>
      <c r="J106" s="34"/>
      <c r="K106" s="1" t="s">
        <v>553</v>
      </c>
      <c r="L106" s="37" t="s">
        <v>2847</v>
      </c>
      <c r="M106" s="19" t="s">
        <v>88</v>
      </c>
      <c r="N106" s="18">
        <v>42292.844444444403</v>
      </c>
      <c r="O106" s="33">
        <f t="shared" si="1"/>
        <v>3.64833333331626</v>
      </c>
      <c r="P106" s="19" t="s">
        <v>2848</v>
      </c>
      <c r="Q106" s="19" t="s">
        <v>2629</v>
      </c>
      <c r="R106" s="43"/>
      <c r="S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c r="BH106" s="44"/>
      <c r="BI106" s="44"/>
      <c r="BJ106" s="44"/>
      <c r="BK106" s="44"/>
      <c r="BL106" s="44"/>
      <c r="BM106" s="44"/>
      <c r="BN106" s="44"/>
      <c r="BO106" s="44"/>
      <c r="BP106" s="44"/>
      <c r="BQ106" s="44"/>
      <c r="BR106" s="44"/>
      <c r="BS106" s="44"/>
      <c r="BT106" s="44"/>
      <c r="BU106" s="44"/>
      <c r="BV106" s="44"/>
      <c r="BW106" s="44"/>
      <c r="BX106" s="44"/>
      <c r="BY106" s="44"/>
      <c r="BZ106" s="44"/>
      <c r="CA106" s="44"/>
      <c r="CB106" s="44"/>
      <c r="CC106" s="44"/>
      <c r="CD106" s="44"/>
      <c r="CE106" s="44"/>
      <c r="CF106" s="44"/>
      <c r="CG106" s="44"/>
      <c r="CH106" s="44"/>
      <c r="CI106" s="44"/>
      <c r="CJ106" s="44"/>
      <c r="CK106" s="44"/>
      <c r="CL106" s="44"/>
      <c r="CM106" s="44"/>
      <c r="CN106" s="44"/>
      <c r="CO106" s="44"/>
      <c r="CP106" s="44"/>
      <c r="CQ106" s="44"/>
      <c r="CR106" s="44"/>
      <c r="CS106" s="44"/>
      <c r="CT106" s="44"/>
      <c r="CU106" s="44"/>
      <c r="IV106" s="3"/>
    </row>
    <row r="107" spans="1:256" s="2" customFormat="1" ht="23.1" customHeight="1" x14ac:dyDescent="0.15">
      <c r="A107" s="17">
        <v>10086</v>
      </c>
      <c r="B107" s="17" t="s">
        <v>2618</v>
      </c>
      <c r="C107" s="18">
        <v>42292.707592592596</v>
      </c>
      <c r="D107" s="18">
        <v>42292.874259259297</v>
      </c>
      <c r="E107" s="2" t="s">
        <v>2849</v>
      </c>
      <c r="F107" s="19">
        <v>15070775866</v>
      </c>
      <c r="G107" s="19">
        <v>15070775866</v>
      </c>
      <c r="H107" s="19" t="s">
        <v>577</v>
      </c>
      <c r="I107" s="34" t="s">
        <v>2850</v>
      </c>
      <c r="J107" s="1"/>
      <c r="K107" s="1" t="s">
        <v>553</v>
      </c>
      <c r="L107" s="35" t="s">
        <v>2786</v>
      </c>
      <c r="M107" s="19" t="s">
        <v>173</v>
      </c>
      <c r="N107" s="18">
        <v>42293.354166666701</v>
      </c>
      <c r="O107" s="33">
        <f t="shared" si="1"/>
        <v>15.5177777778008</v>
      </c>
      <c r="P107" s="34"/>
      <c r="Q107" s="19" t="s">
        <v>422</v>
      </c>
      <c r="R107" s="43"/>
      <c r="S107" s="44"/>
      <c r="T107" s="44"/>
      <c r="U107" s="44"/>
      <c r="V107" s="44"/>
      <c r="W107" s="44"/>
      <c r="X107" s="44"/>
      <c r="Y107" s="44"/>
      <c r="Z107" s="44"/>
      <c r="AA107" s="44"/>
      <c r="AB107" s="44"/>
      <c r="AC107" s="44"/>
      <c r="AD107" s="44"/>
      <c r="AE107" s="44"/>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c r="BH107" s="44"/>
      <c r="BI107" s="44"/>
      <c r="BJ107" s="44"/>
      <c r="BK107" s="44"/>
      <c r="BL107" s="44"/>
      <c r="BM107" s="44"/>
      <c r="BN107" s="44"/>
      <c r="BO107" s="44"/>
      <c r="BP107" s="44"/>
      <c r="BQ107" s="44"/>
      <c r="BR107" s="44"/>
      <c r="BS107" s="44"/>
      <c r="BT107" s="44"/>
      <c r="BU107" s="44"/>
      <c r="BV107" s="44"/>
      <c r="BW107" s="44"/>
      <c r="BX107" s="44"/>
      <c r="BY107" s="44"/>
      <c r="BZ107" s="44"/>
      <c r="CA107" s="44"/>
      <c r="CB107" s="44"/>
      <c r="CC107" s="44"/>
      <c r="CD107" s="44"/>
      <c r="CE107" s="44"/>
      <c r="CF107" s="44"/>
      <c r="CG107" s="44"/>
      <c r="CH107" s="44"/>
      <c r="CI107" s="44"/>
      <c r="CJ107" s="44"/>
      <c r="CK107" s="44"/>
      <c r="CL107" s="44"/>
      <c r="CM107" s="44"/>
      <c r="CN107" s="44"/>
      <c r="CO107" s="44"/>
      <c r="CP107" s="44"/>
      <c r="CQ107" s="44"/>
      <c r="CR107" s="44"/>
      <c r="CS107" s="44"/>
      <c r="CT107" s="44"/>
      <c r="CU107" s="44"/>
      <c r="IV107" s="3"/>
    </row>
    <row r="108" spans="1:256" s="2" customFormat="1" ht="23.1" customHeight="1" x14ac:dyDescent="0.15">
      <c r="A108" s="17">
        <v>10086</v>
      </c>
      <c r="B108" s="17" t="s">
        <v>2618</v>
      </c>
      <c r="C108" s="48">
        <v>42292.753773148099</v>
      </c>
      <c r="D108" s="18">
        <v>42292.920439814799</v>
      </c>
      <c r="E108" s="21" t="s">
        <v>2851</v>
      </c>
      <c r="F108" s="19">
        <v>13970108906</v>
      </c>
      <c r="G108" s="19">
        <v>13970108906</v>
      </c>
      <c r="H108" s="19" t="s">
        <v>555</v>
      </c>
      <c r="I108" s="34" t="s">
        <v>2471</v>
      </c>
      <c r="J108" s="1"/>
      <c r="K108" s="1" t="s">
        <v>557</v>
      </c>
      <c r="L108" s="37" t="s">
        <v>2852</v>
      </c>
      <c r="M108" s="19" t="s">
        <v>186</v>
      </c>
      <c r="N108" s="18">
        <v>42292.857638888898</v>
      </c>
      <c r="O108" s="33">
        <f t="shared" si="1"/>
        <v>2.49277777777752</v>
      </c>
      <c r="P108" s="34"/>
      <c r="Q108" s="19" t="s">
        <v>98</v>
      </c>
      <c r="R108" s="43"/>
      <c r="S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c r="BH108" s="44"/>
      <c r="BI108" s="44"/>
      <c r="BJ108" s="44"/>
      <c r="BK108" s="44"/>
      <c r="BL108" s="44"/>
      <c r="BM108" s="44"/>
      <c r="BN108" s="44"/>
      <c r="BO108" s="44"/>
      <c r="BP108" s="44"/>
      <c r="BQ108" s="44"/>
      <c r="BR108" s="44"/>
      <c r="BS108" s="44"/>
      <c r="BT108" s="44"/>
      <c r="BU108" s="44"/>
      <c r="BV108" s="44"/>
      <c r="BW108" s="44"/>
      <c r="BX108" s="44"/>
      <c r="BY108" s="44"/>
      <c r="BZ108" s="44"/>
      <c r="CA108" s="44"/>
      <c r="CB108" s="44"/>
      <c r="CC108" s="44"/>
      <c r="CD108" s="44"/>
      <c r="CE108" s="44"/>
      <c r="CF108" s="44"/>
      <c r="CG108" s="44"/>
      <c r="CH108" s="44"/>
      <c r="CI108" s="44"/>
      <c r="CJ108" s="44"/>
      <c r="CK108" s="44"/>
      <c r="CL108" s="44"/>
      <c r="CM108" s="44"/>
      <c r="CN108" s="44"/>
      <c r="CO108" s="44"/>
      <c r="CP108" s="44"/>
      <c r="CQ108" s="44"/>
      <c r="CR108" s="44"/>
      <c r="CS108" s="44"/>
      <c r="CT108" s="44"/>
      <c r="CU108" s="44"/>
      <c r="IV108" s="3"/>
    </row>
    <row r="109" spans="1:256" s="2" customFormat="1" ht="23.1" customHeight="1" x14ac:dyDescent="0.15">
      <c r="A109" s="17">
        <v>10086</v>
      </c>
      <c r="B109" s="17" t="s">
        <v>2618</v>
      </c>
      <c r="C109" s="18">
        <v>42292.7827777778</v>
      </c>
      <c r="D109" s="18">
        <v>42292.949444444399</v>
      </c>
      <c r="E109" s="2" t="s">
        <v>2853</v>
      </c>
      <c r="F109" s="19">
        <v>15279725254</v>
      </c>
      <c r="G109" s="19">
        <v>15279725254</v>
      </c>
      <c r="H109" s="19" t="s">
        <v>41</v>
      </c>
      <c r="I109" s="34" t="s">
        <v>1095</v>
      </c>
      <c r="J109" s="1"/>
      <c r="K109" s="1" t="s">
        <v>560</v>
      </c>
      <c r="L109" s="35" t="s">
        <v>789</v>
      </c>
      <c r="M109" s="19" t="s">
        <v>186</v>
      </c>
      <c r="N109" s="18">
        <v>42293.354861111096</v>
      </c>
      <c r="O109" s="33">
        <f t="shared" si="1"/>
        <v>13.7299999999814</v>
      </c>
      <c r="P109" s="34"/>
      <c r="Q109" s="19" t="s">
        <v>41</v>
      </c>
      <c r="R109" s="43"/>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c r="BH109" s="44"/>
      <c r="BI109" s="44"/>
      <c r="BJ109" s="44"/>
      <c r="BK109" s="44"/>
      <c r="BL109" s="44"/>
      <c r="BM109" s="44"/>
      <c r="BN109" s="44"/>
      <c r="BO109" s="44"/>
      <c r="BP109" s="44"/>
      <c r="BQ109" s="44"/>
      <c r="BR109" s="44"/>
      <c r="BS109" s="44"/>
      <c r="BT109" s="44"/>
      <c r="BU109" s="44"/>
      <c r="BV109" s="44"/>
      <c r="BW109" s="44"/>
      <c r="BX109" s="44"/>
      <c r="BY109" s="44"/>
      <c r="BZ109" s="44"/>
      <c r="CA109" s="44"/>
      <c r="CB109" s="44"/>
      <c r="CC109" s="44"/>
      <c r="CD109" s="44"/>
      <c r="CE109" s="44"/>
      <c r="CF109" s="44"/>
      <c r="CG109" s="44"/>
      <c r="CH109" s="44"/>
      <c r="CI109" s="44"/>
      <c r="CJ109" s="44"/>
      <c r="CK109" s="44"/>
      <c r="CL109" s="44"/>
      <c r="CM109" s="44"/>
      <c r="CN109" s="44"/>
      <c r="CO109" s="44"/>
      <c r="CP109" s="44"/>
      <c r="CQ109" s="44"/>
      <c r="CR109" s="44"/>
      <c r="CS109" s="44"/>
      <c r="CT109" s="44"/>
      <c r="CU109" s="44"/>
      <c r="IV109" s="3"/>
    </row>
    <row r="110" spans="1:256" s="2" customFormat="1" ht="23.1" customHeight="1" x14ac:dyDescent="0.15">
      <c r="A110" s="17">
        <v>10086</v>
      </c>
      <c r="B110" s="17" t="s">
        <v>2618</v>
      </c>
      <c r="C110" s="18">
        <v>42293.380057870403</v>
      </c>
      <c r="D110" s="18">
        <v>42293.546724537002</v>
      </c>
      <c r="E110" s="2" t="s">
        <v>2854</v>
      </c>
      <c r="F110" s="19">
        <v>15083707569</v>
      </c>
      <c r="G110" s="19">
        <v>15083707569</v>
      </c>
      <c r="H110" s="19" t="s">
        <v>555</v>
      </c>
      <c r="I110" s="34" t="s">
        <v>2855</v>
      </c>
      <c r="J110" s="1"/>
      <c r="K110" s="1" t="s">
        <v>557</v>
      </c>
      <c r="L110" s="37" t="s">
        <v>1102</v>
      </c>
      <c r="M110" s="19" t="s">
        <v>32</v>
      </c>
      <c r="N110" s="18">
        <v>42293.422222222202</v>
      </c>
      <c r="O110" s="33">
        <f t="shared" si="1"/>
        <v>1.0119444443844301</v>
      </c>
      <c r="P110" s="34" t="s">
        <v>2856</v>
      </c>
      <c r="Q110" s="19" t="s">
        <v>2622</v>
      </c>
      <c r="R110" s="43"/>
      <c r="S110" s="44"/>
      <c r="T110" s="44"/>
      <c r="U110" s="44"/>
      <c r="V110" s="44"/>
      <c r="W110" s="44"/>
      <c r="X110" s="44"/>
      <c r="Y110" s="44"/>
      <c r="Z110" s="44"/>
      <c r="AA110" s="44"/>
      <c r="AB110" s="44"/>
      <c r="AC110" s="44"/>
      <c r="AD110" s="44"/>
      <c r="AE110" s="44"/>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c r="BB110" s="44"/>
      <c r="BC110" s="44"/>
      <c r="BD110" s="44"/>
      <c r="BE110" s="44"/>
      <c r="BF110" s="44"/>
      <c r="BG110" s="44"/>
      <c r="BH110" s="44"/>
      <c r="BI110" s="44"/>
      <c r="BJ110" s="44"/>
      <c r="BK110" s="44"/>
      <c r="BL110" s="44"/>
      <c r="BM110" s="44"/>
      <c r="BN110" s="44"/>
      <c r="BO110" s="44"/>
      <c r="BP110" s="44"/>
      <c r="BQ110" s="44"/>
      <c r="BR110" s="44"/>
      <c r="BS110" s="44"/>
      <c r="BT110" s="44"/>
      <c r="BU110" s="44"/>
      <c r="BV110" s="44"/>
      <c r="BW110" s="44"/>
      <c r="BX110" s="44"/>
      <c r="BY110" s="44"/>
      <c r="BZ110" s="44"/>
      <c r="CA110" s="44"/>
      <c r="CB110" s="44"/>
      <c r="CC110" s="44"/>
      <c r="CD110" s="44"/>
      <c r="CE110" s="44"/>
      <c r="CF110" s="44"/>
      <c r="CG110" s="44"/>
      <c r="CH110" s="44"/>
      <c r="CI110" s="44"/>
      <c r="CJ110" s="44"/>
      <c r="CK110" s="44"/>
      <c r="CL110" s="44"/>
      <c r="CM110" s="44"/>
      <c r="CN110" s="44"/>
      <c r="CO110" s="44"/>
      <c r="CP110" s="44"/>
      <c r="CQ110" s="44"/>
      <c r="CR110" s="44"/>
      <c r="CS110" s="44"/>
      <c r="CT110" s="44"/>
      <c r="CU110" s="44"/>
      <c r="IV110" s="3"/>
    </row>
    <row r="111" spans="1:256" s="2" customFormat="1" ht="23.1" customHeight="1" x14ac:dyDescent="0.15">
      <c r="A111" s="17">
        <v>10086</v>
      </c>
      <c r="B111" s="17" t="s">
        <v>2618</v>
      </c>
      <c r="C111" s="18">
        <v>42293.421053240701</v>
      </c>
      <c r="D111" s="18">
        <v>42293.587719907402</v>
      </c>
      <c r="E111" s="2" t="s">
        <v>2857</v>
      </c>
      <c r="F111" s="19">
        <v>13767728628</v>
      </c>
      <c r="G111" s="19">
        <v>13767728628</v>
      </c>
      <c r="H111" s="19" t="s">
        <v>629</v>
      </c>
      <c r="I111" s="34" t="s">
        <v>2858</v>
      </c>
      <c r="J111" s="1"/>
      <c r="K111" s="1" t="s">
        <v>553</v>
      </c>
      <c r="L111" s="35" t="s">
        <v>2786</v>
      </c>
      <c r="M111" s="19" t="s">
        <v>25</v>
      </c>
      <c r="N111" s="18">
        <v>42293.612500000003</v>
      </c>
      <c r="O111" s="33">
        <f t="shared" si="1"/>
        <v>4.5947222223621802</v>
      </c>
      <c r="P111" s="34"/>
      <c r="Q111" s="19" t="s">
        <v>41</v>
      </c>
      <c r="R111" s="43"/>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c r="BJ111" s="44"/>
      <c r="BK111" s="44"/>
      <c r="BL111" s="44"/>
      <c r="BM111" s="44"/>
      <c r="BN111" s="44"/>
      <c r="BO111" s="44"/>
      <c r="BP111" s="44"/>
      <c r="BQ111" s="44"/>
      <c r="BR111" s="44"/>
      <c r="BS111" s="44"/>
      <c r="BT111" s="44"/>
      <c r="BU111" s="44"/>
      <c r="BV111" s="44"/>
      <c r="BW111" s="44"/>
      <c r="BX111" s="44"/>
      <c r="BY111" s="44"/>
      <c r="BZ111" s="44"/>
      <c r="CA111" s="44"/>
      <c r="CB111" s="44"/>
      <c r="CC111" s="44"/>
      <c r="CD111" s="44"/>
      <c r="CE111" s="44"/>
      <c r="CF111" s="44"/>
      <c r="CG111" s="44"/>
      <c r="CH111" s="44"/>
      <c r="CI111" s="44"/>
      <c r="CJ111" s="44"/>
      <c r="CK111" s="44"/>
      <c r="CL111" s="44"/>
      <c r="CM111" s="44"/>
      <c r="CN111" s="44"/>
      <c r="CO111" s="44"/>
      <c r="CP111" s="44"/>
      <c r="CQ111" s="44"/>
      <c r="CR111" s="44"/>
      <c r="CS111" s="44"/>
      <c r="CT111" s="44"/>
      <c r="CU111" s="44"/>
      <c r="IV111" s="3"/>
    </row>
    <row r="112" spans="1:256" s="2" customFormat="1" ht="23.1" customHeight="1" x14ac:dyDescent="0.15">
      <c r="A112" s="17">
        <v>10086</v>
      </c>
      <c r="B112" s="17" t="s">
        <v>2618</v>
      </c>
      <c r="C112" s="18">
        <v>42293.496817129599</v>
      </c>
      <c r="D112" s="18">
        <v>42293.663483796299</v>
      </c>
      <c r="E112" s="2" t="s">
        <v>2859</v>
      </c>
      <c r="F112" s="19">
        <v>13698054666</v>
      </c>
      <c r="G112" s="19">
        <v>13698054666</v>
      </c>
      <c r="H112" s="19" t="s">
        <v>555</v>
      </c>
      <c r="I112" s="34" t="s">
        <v>2860</v>
      </c>
      <c r="J112" s="1"/>
      <c r="K112" s="1" t="s">
        <v>550</v>
      </c>
      <c r="L112" s="35" t="s">
        <v>551</v>
      </c>
      <c r="M112" s="19" t="s">
        <v>28</v>
      </c>
      <c r="N112" s="18">
        <v>42293.627083333296</v>
      </c>
      <c r="O112" s="33">
        <f t="shared" si="1"/>
        <v>3.12638888892252</v>
      </c>
      <c r="P112" s="34" t="s">
        <v>2653</v>
      </c>
      <c r="Q112" s="19" t="s">
        <v>219</v>
      </c>
      <c r="R112" s="43"/>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4"/>
      <c r="AW112" s="44"/>
      <c r="AX112" s="44"/>
      <c r="AY112" s="44"/>
      <c r="AZ112" s="44"/>
      <c r="BA112" s="44"/>
      <c r="BB112" s="44"/>
      <c r="BC112" s="44"/>
      <c r="BD112" s="44"/>
      <c r="BE112" s="44"/>
      <c r="BF112" s="44"/>
      <c r="BG112" s="44"/>
      <c r="BH112" s="44"/>
      <c r="BI112" s="44"/>
      <c r="BJ112" s="44"/>
      <c r="BK112" s="44"/>
      <c r="BL112" s="44"/>
      <c r="BM112" s="44"/>
      <c r="BN112" s="44"/>
      <c r="BO112" s="44"/>
      <c r="BP112" s="44"/>
      <c r="BQ112" s="44"/>
      <c r="BR112" s="44"/>
      <c r="BS112" s="44"/>
      <c r="BT112" s="44"/>
      <c r="BU112" s="44"/>
      <c r="BV112" s="44"/>
      <c r="BW112" s="44"/>
      <c r="BX112" s="44"/>
      <c r="BY112" s="44"/>
      <c r="BZ112" s="44"/>
      <c r="CA112" s="44"/>
      <c r="CB112" s="44"/>
      <c r="CC112" s="44"/>
      <c r="CD112" s="44"/>
      <c r="CE112" s="44"/>
      <c r="CF112" s="44"/>
      <c r="CG112" s="44"/>
      <c r="CH112" s="44"/>
      <c r="CI112" s="44"/>
      <c r="CJ112" s="44"/>
      <c r="CK112" s="44"/>
      <c r="CL112" s="44"/>
      <c r="CM112" s="44"/>
      <c r="CN112" s="44"/>
      <c r="CO112" s="44"/>
      <c r="CP112" s="44"/>
      <c r="CQ112" s="44"/>
      <c r="CR112" s="44"/>
      <c r="CS112" s="44"/>
      <c r="CT112" s="44"/>
      <c r="CU112" s="44"/>
      <c r="IV112" s="3"/>
    </row>
    <row r="113" spans="1:256" s="2" customFormat="1" ht="23.1" customHeight="1" x14ac:dyDescent="0.15">
      <c r="A113" s="17">
        <v>10086</v>
      </c>
      <c r="B113" s="17" t="s">
        <v>2618</v>
      </c>
      <c r="C113" s="18">
        <v>42293.611180555599</v>
      </c>
      <c r="D113" s="18">
        <v>42293.777847222198</v>
      </c>
      <c r="E113" s="2" t="s">
        <v>2861</v>
      </c>
      <c r="F113" s="19">
        <v>15170769358</v>
      </c>
      <c r="G113" s="19">
        <v>15170769358</v>
      </c>
      <c r="H113" s="19" t="s">
        <v>555</v>
      </c>
      <c r="I113" s="34" t="s">
        <v>2862</v>
      </c>
      <c r="J113" s="1"/>
      <c r="K113" s="1" t="s">
        <v>557</v>
      </c>
      <c r="L113" s="37" t="s">
        <v>620</v>
      </c>
      <c r="M113" s="19" t="s">
        <v>22</v>
      </c>
      <c r="N113" s="18">
        <v>42293.654166666704</v>
      </c>
      <c r="O113" s="33">
        <f t="shared" si="1"/>
        <v>1.03166666667676</v>
      </c>
      <c r="P113" s="34" t="s">
        <v>2703</v>
      </c>
      <c r="Q113" s="19" t="s">
        <v>83</v>
      </c>
      <c r="R113" s="43"/>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c r="BH113" s="44"/>
      <c r="BI113" s="44"/>
      <c r="BJ113" s="44"/>
      <c r="BK113" s="44"/>
      <c r="BL113" s="44"/>
      <c r="BM113" s="44"/>
      <c r="BN113" s="44"/>
      <c r="BO113" s="44"/>
      <c r="BP113" s="44"/>
      <c r="BQ113" s="44"/>
      <c r="BR113" s="44"/>
      <c r="BS113" s="44"/>
      <c r="BT113" s="44"/>
      <c r="BU113" s="44"/>
      <c r="BV113" s="44"/>
      <c r="BW113" s="44"/>
      <c r="BX113" s="44"/>
      <c r="BY113" s="44"/>
      <c r="BZ113" s="44"/>
      <c r="CA113" s="44"/>
      <c r="CB113" s="44"/>
      <c r="CC113" s="44"/>
      <c r="CD113" s="44"/>
      <c r="CE113" s="44"/>
      <c r="CF113" s="44"/>
      <c r="CG113" s="44"/>
      <c r="CH113" s="44"/>
      <c r="CI113" s="44"/>
      <c r="CJ113" s="44"/>
      <c r="CK113" s="44"/>
      <c r="CL113" s="44"/>
      <c r="CM113" s="44"/>
      <c r="CN113" s="44"/>
      <c r="CO113" s="44"/>
      <c r="CP113" s="44"/>
      <c r="CQ113" s="44"/>
      <c r="CR113" s="44"/>
      <c r="CS113" s="44"/>
      <c r="CT113" s="44"/>
      <c r="CU113" s="44"/>
      <c r="IV113" s="3"/>
    </row>
    <row r="114" spans="1:256" s="2" customFormat="1" ht="23.1" customHeight="1" x14ac:dyDescent="0.15">
      <c r="A114" s="17">
        <v>10086</v>
      </c>
      <c r="B114" s="17" t="s">
        <v>2618</v>
      </c>
      <c r="C114" s="18">
        <v>42293.692326388897</v>
      </c>
      <c r="D114" s="18">
        <v>42293.858993055597</v>
      </c>
      <c r="E114" s="2" t="s">
        <v>2863</v>
      </c>
      <c r="F114" s="19">
        <v>13667045742</v>
      </c>
      <c r="G114" s="19">
        <v>13667045742</v>
      </c>
      <c r="H114" s="19" t="s">
        <v>555</v>
      </c>
      <c r="I114" s="34" t="s">
        <v>1381</v>
      </c>
      <c r="J114" s="34"/>
      <c r="K114" s="1" t="s">
        <v>646</v>
      </c>
      <c r="L114" s="2" t="s">
        <v>1116</v>
      </c>
      <c r="M114" s="19" t="s">
        <v>15</v>
      </c>
      <c r="N114" s="18">
        <v>42293.743055555598</v>
      </c>
      <c r="O114" s="33">
        <f t="shared" si="1"/>
        <v>1.21749999996973</v>
      </c>
      <c r="P114" s="34" t="s">
        <v>2621</v>
      </c>
      <c r="Q114" s="19" t="s">
        <v>14</v>
      </c>
      <c r="R114" s="45" t="s">
        <v>2864</v>
      </c>
      <c r="S114" s="44"/>
      <c r="T114" s="44"/>
      <c r="U114" s="44"/>
      <c r="V114" s="44"/>
      <c r="W114" s="44"/>
      <c r="X114" s="44"/>
      <c r="Y114" s="44"/>
      <c r="Z114" s="44"/>
      <c r="AA114" s="44"/>
      <c r="AB114" s="44"/>
      <c r="AC114" s="44"/>
      <c r="AD114" s="44"/>
      <c r="AE114" s="44"/>
      <c r="AF114" s="44"/>
      <c r="AG114" s="44"/>
      <c r="AH114" s="44"/>
      <c r="AI114" s="44"/>
      <c r="AJ114" s="44"/>
      <c r="AK114" s="44"/>
      <c r="AL114" s="44"/>
      <c r="AM114" s="44"/>
      <c r="AN114" s="44"/>
      <c r="AO114" s="44"/>
      <c r="AP114" s="44"/>
      <c r="AQ114" s="44"/>
      <c r="AR114" s="44"/>
      <c r="AS114" s="44"/>
      <c r="AT114" s="44"/>
      <c r="AU114" s="44"/>
      <c r="AV114" s="44"/>
      <c r="AW114" s="44"/>
      <c r="AX114" s="44"/>
      <c r="AY114" s="44"/>
      <c r="AZ114" s="44"/>
      <c r="BA114" s="44"/>
      <c r="BB114" s="44"/>
      <c r="BC114" s="44"/>
      <c r="BD114" s="44"/>
      <c r="BE114" s="44"/>
      <c r="BF114" s="44"/>
      <c r="BG114" s="44"/>
      <c r="BH114" s="44"/>
      <c r="BI114" s="44"/>
      <c r="BJ114" s="44"/>
      <c r="BK114" s="44"/>
      <c r="BL114" s="44"/>
      <c r="BM114" s="44"/>
      <c r="BN114" s="44"/>
      <c r="BO114" s="44"/>
      <c r="BP114" s="44"/>
      <c r="BQ114" s="44"/>
      <c r="BR114" s="44"/>
      <c r="BS114" s="44"/>
      <c r="BT114" s="44"/>
      <c r="BU114" s="44"/>
      <c r="BV114" s="44"/>
      <c r="BW114" s="44"/>
      <c r="BX114" s="44"/>
      <c r="BY114" s="44"/>
      <c r="BZ114" s="44"/>
      <c r="CA114" s="44"/>
      <c r="CB114" s="44"/>
      <c r="CC114" s="44"/>
      <c r="CD114" s="44"/>
      <c r="CE114" s="44"/>
      <c r="CF114" s="44"/>
      <c r="CG114" s="44"/>
      <c r="CH114" s="44"/>
      <c r="CI114" s="44"/>
      <c r="CJ114" s="44"/>
      <c r="CK114" s="44"/>
      <c r="CL114" s="44"/>
      <c r="CM114" s="44"/>
      <c r="CN114" s="44"/>
      <c r="CO114" s="44"/>
      <c r="CP114" s="44"/>
      <c r="CQ114" s="44"/>
      <c r="CR114" s="44"/>
      <c r="CS114" s="44"/>
      <c r="CT114" s="44"/>
      <c r="CU114" s="44"/>
      <c r="IV114" s="3"/>
    </row>
    <row r="115" spans="1:256" s="2" customFormat="1" ht="23.1" customHeight="1" x14ac:dyDescent="0.15">
      <c r="A115" s="17">
        <v>10086</v>
      </c>
      <c r="B115" s="17" t="s">
        <v>2618</v>
      </c>
      <c r="C115" s="18">
        <v>42293.806273148097</v>
      </c>
      <c r="D115" s="18">
        <v>42293.972939814797</v>
      </c>
      <c r="E115" s="2" t="s">
        <v>2865</v>
      </c>
      <c r="F115" s="19">
        <v>13667073709</v>
      </c>
      <c r="G115" s="19">
        <v>13667073709</v>
      </c>
      <c r="H115" s="19" t="s">
        <v>555</v>
      </c>
      <c r="I115" s="34" t="s">
        <v>2866</v>
      </c>
      <c r="J115" s="1"/>
      <c r="K115" s="1" t="s">
        <v>557</v>
      </c>
      <c r="L115" s="37" t="s">
        <v>620</v>
      </c>
      <c r="M115" s="19" t="s">
        <v>30</v>
      </c>
      <c r="N115" s="18">
        <v>42293.819444444402</v>
      </c>
      <c r="O115" s="33">
        <f t="shared" si="1"/>
        <v>0.31611111114034401</v>
      </c>
      <c r="P115" s="34"/>
      <c r="Q115" s="19" t="s">
        <v>219</v>
      </c>
      <c r="R115" s="43"/>
      <c r="S115" s="44"/>
      <c r="T115" s="44"/>
      <c r="U115" s="44"/>
      <c r="V115" s="44"/>
      <c r="W115" s="44"/>
      <c r="X115" s="44"/>
      <c r="Y115" s="44"/>
      <c r="Z115" s="44"/>
      <c r="AA115" s="44"/>
      <c r="AB115" s="44"/>
      <c r="AC115" s="44"/>
      <c r="AD115" s="44"/>
      <c r="AE115" s="44"/>
      <c r="AF115" s="44"/>
      <c r="AG115" s="44"/>
      <c r="AH115" s="44"/>
      <c r="AI115" s="44"/>
      <c r="AJ115" s="44"/>
      <c r="AK115" s="44"/>
      <c r="AL115" s="44"/>
      <c r="AM115" s="44"/>
      <c r="AN115" s="44"/>
      <c r="AO115" s="44"/>
      <c r="AP115" s="44"/>
      <c r="AQ115" s="44"/>
      <c r="AR115" s="44"/>
      <c r="AS115" s="44"/>
      <c r="AT115" s="44"/>
      <c r="AU115" s="44"/>
      <c r="AV115" s="44"/>
      <c r="AW115" s="44"/>
      <c r="AX115" s="44"/>
      <c r="AY115" s="44"/>
      <c r="AZ115" s="44"/>
      <c r="BA115" s="44"/>
      <c r="BB115" s="44"/>
      <c r="BC115" s="44"/>
      <c r="BD115" s="44"/>
      <c r="BE115" s="44"/>
      <c r="BF115" s="44"/>
      <c r="BG115" s="44"/>
      <c r="BH115" s="44"/>
      <c r="BI115" s="44"/>
      <c r="BJ115" s="44"/>
      <c r="BK115" s="44"/>
      <c r="BL115" s="44"/>
      <c r="BM115" s="44"/>
      <c r="BN115" s="44"/>
      <c r="BO115" s="44"/>
      <c r="BP115" s="44"/>
      <c r="BQ115" s="44"/>
      <c r="BR115" s="44"/>
      <c r="BS115" s="44"/>
      <c r="BT115" s="44"/>
      <c r="BU115" s="44"/>
      <c r="BV115" s="44"/>
      <c r="BW115" s="44"/>
      <c r="BX115" s="44"/>
      <c r="BY115" s="44"/>
      <c r="BZ115" s="44"/>
      <c r="CA115" s="44"/>
      <c r="CB115" s="44"/>
      <c r="CC115" s="44"/>
      <c r="CD115" s="44"/>
      <c r="CE115" s="44"/>
      <c r="CF115" s="44"/>
      <c r="CG115" s="44"/>
      <c r="CH115" s="44"/>
      <c r="CI115" s="44"/>
      <c r="CJ115" s="44"/>
      <c r="CK115" s="44"/>
      <c r="CL115" s="44"/>
      <c r="CM115" s="44"/>
      <c r="CN115" s="44"/>
      <c r="CO115" s="44"/>
      <c r="CP115" s="44"/>
      <c r="CQ115" s="44"/>
      <c r="CR115" s="44"/>
      <c r="CS115" s="44"/>
      <c r="CT115" s="44"/>
      <c r="CU115" s="44"/>
      <c r="IV115" s="3"/>
    </row>
    <row r="116" spans="1:256" s="2" customFormat="1" ht="23.1" customHeight="1" x14ac:dyDescent="0.15">
      <c r="A116" s="17">
        <v>10086</v>
      </c>
      <c r="B116" s="17" t="s">
        <v>2618</v>
      </c>
      <c r="C116" s="18">
        <v>42293.811006944401</v>
      </c>
      <c r="D116" s="18">
        <v>42293.977673611102</v>
      </c>
      <c r="E116" s="21" t="s">
        <v>2867</v>
      </c>
      <c r="F116" s="19">
        <v>13767768013</v>
      </c>
      <c r="G116" s="19">
        <v>13767768013</v>
      </c>
      <c r="H116" s="19" t="s">
        <v>616</v>
      </c>
      <c r="I116" s="34" t="s">
        <v>2868</v>
      </c>
      <c r="J116" s="1"/>
      <c r="K116" s="1" t="s">
        <v>550</v>
      </c>
      <c r="L116" s="35" t="s">
        <v>2776</v>
      </c>
      <c r="M116" s="19" t="s">
        <v>32</v>
      </c>
      <c r="N116" s="18">
        <v>42293.819444444402</v>
      </c>
      <c r="O116" s="33">
        <f t="shared" si="1"/>
        <v>0.20250000001397001</v>
      </c>
      <c r="P116" s="34"/>
      <c r="Q116" s="19" t="s">
        <v>2622</v>
      </c>
      <c r="R116" s="43"/>
      <c r="S116" s="44"/>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c r="BB116" s="44"/>
      <c r="BC116" s="44"/>
      <c r="BD116" s="44"/>
      <c r="BE116" s="44"/>
      <c r="BF116" s="44"/>
      <c r="BG116" s="44"/>
      <c r="BH116" s="44"/>
      <c r="BI116" s="44"/>
      <c r="BJ116" s="44"/>
      <c r="BK116" s="44"/>
      <c r="BL116" s="44"/>
      <c r="BM116" s="44"/>
      <c r="BN116" s="44"/>
      <c r="BO116" s="44"/>
      <c r="BP116" s="44"/>
      <c r="BQ116" s="44"/>
      <c r="BR116" s="44"/>
      <c r="BS116" s="44"/>
      <c r="BT116" s="44"/>
      <c r="BU116" s="44"/>
      <c r="BV116" s="44"/>
      <c r="BW116" s="44"/>
      <c r="BX116" s="44"/>
      <c r="BY116" s="44"/>
      <c r="BZ116" s="44"/>
      <c r="CA116" s="44"/>
      <c r="CB116" s="44"/>
      <c r="CC116" s="44"/>
      <c r="CD116" s="44"/>
      <c r="CE116" s="44"/>
      <c r="CF116" s="44"/>
      <c r="CG116" s="44"/>
      <c r="CH116" s="44"/>
      <c r="CI116" s="44"/>
      <c r="CJ116" s="44"/>
      <c r="CK116" s="44"/>
      <c r="CL116" s="44"/>
      <c r="CM116" s="44"/>
      <c r="CN116" s="44"/>
      <c r="CO116" s="44"/>
      <c r="CP116" s="44"/>
      <c r="CQ116" s="44"/>
      <c r="CR116" s="44"/>
      <c r="CS116" s="44"/>
      <c r="CT116" s="44"/>
      <c r="CU116" s="44"/>
      <c r="IV116" s="3"/>
    </row>
    <row r="117" spans="1:256" s="2" customFormat="1" ht="23.1" customHeight="1" x14ac:dyDescent="0.15">
      <c r="A117" s="17">
        <v>10086</v>
      </c>
      <c r="B117" s="17" t="s">
        <v>2618</v>
      </c>
      <c r="C117" s="18">
        <v>42294.373969907399</v>
      </c>
      <c r="D117" s="18">
        <v>42294.5406365741</v>
      </c>
      <c r="E117" s="2" t="s">
        <v>2869</v>
      </c>
      <c r="F117" s="19">
        <v>13677077682</v>
      </c>
      <c r="G117" s="19">
        <v>13677077682</v>
      </c>
      <c r="H117" s="19" t="s">
        <v>555</v>
      </c>
      <c r="I117" s="34" t="s">
        <v>2870</v>
      </c>
      <c r="J117" s="1"/>
      <c r="K117" s="1" t="s">
        <v>595</v>
      </c>
      <c r="L117" s="37" t="s">
        <v>623</v>
      </c>
      <c r="M117" s="19" t="s">
        <v>88</v>
      </c>
      <c r="N117" s="18">
        <v>42294.472916666702</v>
      </c>
      <c r="O117" s="33">
        <f t="shared" si="1"/>
        <v>2.3747222222155</v>
      </c>
      <c r="P117" s="34" t="s">
        <v>2871</v>
      </c>
      <c r="Q117" s="19" t="s">
        <v>2629</v>
      </c>
      <c r="R117" s="43"/>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4"/>
      <c r="AW117" s="44"/>
      <c r="AX117" s="44"/>
      <c r="AY117" s="44"/>
      <c r="AZ117" s="44"/>
      <c r="BA117" s="44"/>
      <c r="BB117" s="44"/>
      <c r="BC117" s="44"/>
      <c r="BD117" s="44"/>
      <c r="BE117" s="44"/>
      <c r="BF117" s="44"/>
      <c r="BG117" s="44"/>
      <c r="BH117" s="44"/>
      <c r="BI117" s="44"/>
      <c r="BJ117" s="44"/>
      <c r="BK117" s="44"/>
      <c r="BL117" s="44"/>
      <c r="BM117" s="44"/>
      <c r="BN117" s="44"/>
      <c r="BO117" s="44"/>
      <c r="BP117" s="44"/>
      <c r="BQ117" s="44"/>
      <c r="BR117" s="44"/>
      <c r="BS117" s="44"/>
      <c r="BT117" s="44"/>
      <c r="BU117" s="44"/>
      <c r="BV117" s="44"/>
      <c r="BW117" s="44"/>
      <c r="BX117" s="44"/>
      <c r="BY117" s="44"/>
      <c r="BZ117" s="44"/>
      <c r="CA117" s="44"/>
      <c r="CB117" s="44"/>
      <c r="CC117" s="44"/>
      <c r="CD117" s="44"/>
      <c r="CE117" s="44"/>
      <c r="CF117" s="44"/>
      <c r="CG117" s="44"/>
      <c r="CH117" s="44"/>
      <c r="CI117" s="44"/>
      <c r="CJ117" s="44"/>
      <c r="CK117" s="44"/>
      <c r="CL117" s="44"/>
      <c r="CM117" s="44"/>
      <c r="CN117" s="44"/>
      <c r="CO117" s="44"/>
      <c r="CP117" s="44"/>
      <c r="CQ117" s="44"/>
      <c r="CR117" s="44"/>
      <c r="CS117" s="44"/>
      <c r="CT117" s="44"/>
      <c r="CU117" s="44"/>
      <c r="IV117" s="3"/>
    </row>
    <row r="118" spans="1:256" s="2" customFormat="1" ht="23.1" customHeight="1" x14ac:dyDescent="0.15">
      <c r="A118" s="17">
        <v>10086</v>
      </c>
      <c r="B118" s="17" t="s">
        <v>2618</v>
      </c>
      <c r="C118" s="18">
        <v>42294.402222222197</v>
      </c>
      <c r="D118" s="18">
        <v>42294.568888888898</v>
      </c>
      <c r="E118" s="2" t="s">
        <v>2872</v>
      </c>
      <c r="F118" s="19">
        <v>18779702414</v>
      </c>
      <c r="G118" s="19">
        <v>18779702414</v>
      </c>
      <c r="H118" s="19" t="s">
        <v>1225</v>
      </c>
      <c r="I118" s="34" t="s">
        <v>2873</v>
      </c>
      <c r="J118" s="1"/>
      <c r="K118" s="1" t="s">
        <v>553</v>
      </c>
      <c r="L118" s="37" t="s">
        <v>2874</v>
      </c>
      <c r="M118" s="19" t="s">
        <v>1405</v>
      </c>
      <c r="N118" s="18">
        <v>42294.480555555601</v>
      </c>
      <c r="O118" s="33">
        <f t="shared" si="1"/>
        <v>1.8800000001210699</v>
      </c>
      <c r="P118" s="34"/>
      <c r="Q118" s="19" t="s">
        <v>2629</v>
      </c>
      <c r="R118" s="43"/>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4"/>
      <c r="AW118" s="44"/>
      <c r="AX118" s="44"/>
      <c r="AY118" s="44"/>
      <c r="AZ118" s="44"/>
      <c r="BA118" s="44"/>
      <c r="BB118" s="44"/>
      <c r="BC118" s="44"/>
      <c r="BD118" s="44"/>
      <c r="BE118" s="44"/>
      <c r="BF118" s="44"/>
      <c r="BG118" s="44"/>
      <c r="BH118" s="44"/>
      <c r="BI118" s="44"/>
      <c r="BJ118" s="44"/>
      <c r="BK118" s="44"/>
      <c r="BL118" s="44"/>
      <c r="BM118" s="44"/>
      <c r="BN118" s="44"/>
      <c r="BO118" s="44"/>
      <c r="BP118" s="44"/>
      <c r="BQ118" s="44"/>
      <c r="BR118" s="44"/>
      <c r="BS118" s="44"/>
      <c r="BT118" s="44"/>
      <c r="BU118" s="44"/>
      <c r="BV118" s="44"/>
      <c r="BW118" s="44"/>
      <c r="BX118" s="44"/>
      <c r="BY118" s="44"/>
      <c r="BZ118" s="44"/>
      <c r="CA118" s="44"/>
      <c r="CB118" s="44"/>
      <c r="CC118" s="44"/>
      <c r="CD118" s="44"/>
      <c r="CE118" s="44"/>
      <c r="CF118" s="44"/>
      <c r="CG118" s="44"/>
      <c r="CH118" s="44"/>
      <c r="CI118" s="44"/>
      <c r="CJ118" s="44"/>
      <c r="CK118" s="44"/>
      <c r="CL118" s="44"/>
      <c r="CM118" s="44"/>
      <c r="CN118" s="44"/>
      <c r="CO118" s="44"/>
      <c r="CP118" s="44"/>
      <c r="CQ118" s="44"/>
      <c r="CR118" s="44"/>
      <c r="CS118" s="44"/>
      <c r="CT118" s="44"/>
      <c r="CU118" s="44"/>
      <c r="IV118" s="3"/>
    </row>
    <row r="119" spans="1:256" s="2" customFormat="1" ht="23.1" customHeight="1" x14ac:dyDescent="0.15">
      <c r="A119" s="17">
        <v>10086</v>
      </c>
      <c r="B119" s="17" t="s">
        <v>2618</v>
      </c>
      <c r="C119" s="18">
        <v>42294.576423611099</v>
      </c>
      <c r="D119" s="18">
        <v>42294.7430902778</v>
      </c>
      <c r="E119" s="2" t="s">
        <v>2875</v>
      </c>
      <c r="F119" s="19">
        <v>13979772448</v>
      </c>
      <c r="G119" s="19">
        <v>18970732682</v>
      </c>
      <c r="H119" s="19" t="s">
        <v>616</v>
      </c>
      <c r="I119" s="34" t="s">
        <v>2876</v>
      </c>
      <c r="J119" s="1"/>
      <c r="K119" s="1" t="s">
        <v>557</v>
      </c>
      <c r="L119" s="35" t="s">
        <v>558</v>
      </c>
      <c r="M119" s="19" t="s">
        <v>186</v>
      </c>
      <c r="N119" s="18">
        <v>42294.648611111101</v>
      </c>
      <c r="O119" s="33">
        <f t="shared" si="1"/>
        <v>1.7324999998672901</v>
      </c>
      <c r="P119" s="34" t="s">
        <v>2621</v>
      </c>
      <c r="Q119" s="19" t="s">
        <v>98</v>
      </c>
      <c r="R119" s="43"/>
      <c r="S119" s="44"/>
      <c r="T119" s="44"/>
      <c r="U119" s="44"/>
      <c r="V119" s="44"/>
      <c r="W119" s="44"/>
      <c r="X119" s="44"/>
      <c r="Y119" s="44"/>
      <c r="Z119" s="44"/>
      <c r="AA119" s="44"/>
      <c r="AB119" s="44"/>
      <c r="AC119" s="44"/>
      <c r="AD119" s="44"/>
      <c r="AE119" s="44"/>
      <c r="AF119" s="44"/>
      <c r="AG119" s="44"/>
      <c r="AH119" s="44"/>
      <c r="AI119" s="44"/>
      <c r="AJ119" s="44"/>
      <c r="AK119" s="44"/>
      <c r="AL119" s="44"/>
      <c r="AM119" s="44"/>
      <c r="AN119" s="44"/>
      <c r="AO119" s="44"/>
      <c r="AP119" s="44"/>
      <c r="AQ119" s="44"/>
      <c r="AR119" s="44"/>
      <c r="AS119" s="44"/>
      <c r="AT119" s="44"/>
      <c r="AU119" s="44"/>
      <c r="AV119" s="44"/>
      <c r="AW119" s="44"/>
      <c r="AX119" s="44"/>
      <c r="AY119" s="44"/>
      <c r="AZ119" s="44"/>
      <c r="BA119" s="44"/>
      <c r="BB119" s="44"/>
      <c r="BC119" s="44"/>
      <c r="BD119" s="44"/>
      <c r="BE119" s="44"/>
      <c r="BF119" s="44"/>
      <c r="BG119" s="44"/>
      <c r="BH119" s="44"/>
      <c r="BI119" s="44"/>
      <c r="BJ119" s="44"/>
      <c r="BK119" s="44"/>
      <c r="BL119" s="44"/>
      <c r="BM119" s="44"/>
      <c r="BN119" s="44"/>
      <c r="BO119" s="44"/>
      <c r="BP119" s="44"/>
      <c r="BQ119" s="44"/>
      <c r="BR119" s="44"/>
      <c r="BS119" s="44"/>
      <c r="BT119" s="44"/>
      <c r="BU119" s="44"/>
      <c r="BV119" s="44"/>
      <c r="BW119" s="44"/>
      <c r="BX119" s="44"/>
      <c r="BY119" s="44"/>
      <c r="BZ119" s="44"/>
      <c r="CA119" s="44"/>
      <c r="CB119" s="44"/>
      <c r="CC119" s="44"/>
      <c r="CD119" s="44"/>
      <c r="CE119" s="44"/>
      <c r="CF119" s="44"/>
      <c r="CG119" s="44"/>
      <c r="CH119" s="44"/>
      <c r="CI119" s="44"/>
      <c r="CJ119" s="44"/>
      <c r="CK119" s="44"/>
      <c r="CL119" s="44"/>
      <c r="CM119" s="44"/>
      <c r="CN119" s="44"/>
      <c r="CO119" s="44"/>
      <c r="CP119" s="44"/>
      <c r="CQ119" s="44"/>
      <c r="CR119" s="44"/>
      <c r="CS119" s="44"/>
      <c r="CT119" s="44"/>
      <c r="CU119" s="44"/>
      <c r="IV119" s="3"/>
    </row>
    <row r="120" spans="1:256" s="2" customFormat="1" ht="23.1" customHeight="1" x14ac:dyDescent="0.15">
      <c r="A120" s="17">
        <v>10086</v>
      </c>
      <c r="B120" s="17" t="s">
        <v>2618</v>
      </c>
      <c r="C120" s="18">
        <v>42295.3741435185</v>
      </c>
      <c r="D120" s="18">
        <v>42295.540810185201</v>
      </c>
      <c r="E120" s="2" t="s">
        <v>2877</v>
      </c>
      <c r="F120" s="19">
        <v>13879734588</v>
      </c>
      <c r="G120" s="19">
        <v>13879734588</v>
      </c>
      <c r="H120" s="19" t="s">
        <v>555</v>
      </c>
      <c r="I120" s="34" t="s">
        <v>2878</v>
      </c>
      <c r="J120" s="1"/>
      <c r="K120" s="1" t="s">
        <v>595</v>
      </c>
      <c r="L120" s="37" t="s">
        <v>623</v>
      </c>
      <c r="M120" s="19" t="s">
        <v>18</v>
      </c>
      <c r="N120" s="18">
        <v>42295.442361111098</v>
      </c>
      <c r="O120" s="33">
        <f t="shared" si="1"/>
        <v>1.6372222221689301</v>
      </c>
      <c r="P120" s="34" t="s">
        <v>2621</v>
      </c>
      <c r="Q120" s="19" t="s">
        <v>422</v>
      </c>
      <c r="R120" s="43"/>
      <c r="S120" s="44"/>
      <c r="T120" s="44"/>
      <c r="U120" s="44"/>
      <c r="V120" s="44"/>
      <c r="W120" s="44"/>
      <c r="X120" s="44"/>
      <c r="Y120" s="44"/>
      <c r="Z120" s="44"/>
      <c r="AA120" s="44"/>
      <c r="AB120" s="44"/>
      <c r="AC120" s="44"/>
      <c r="AD120" s="44"/>
      <c r="AE120" s="44"/>
      <c r="AF120" s="44"/>
      <c r="AG120" s="44"/>
      <c r="AH120" s="44"/>
      <c r="AI120" s="44"/>
      <c r="AJ120" s="44"/>
      <c r="AK120" s="44"/>
      <c r="AL120" s="44"/>
      <c r="AM120" s="44"/>
      <c r="AN120" s="44"/>
      <c r="AO120" s="44"/>
      <c r="AP120" s="44"/>
      <c r="AQ120" s="44"/>
      <c r="AR120" s="44"/>
      <c r="AS120" s="44"/>
      <c r="AT120" s="44"/>
      <c r="AU120" s="44"/>
      <c r="AV120" s="44"/>
      <c r="AW120" s="44"/>
      <c r="AX120" s="44"/>
      <c r="AY120" s="44"/>
      <c r="AZ120" s="44"/>
      <c r="BA120" s="44"/>
      <c r="BB120" s="44"/>
      <c r="BC120" s="44"/>
      <c r="BD120" s="44"/>
      <c r="BE120" s="44"/>
      <c r="BF120" s="44"/>
      <c r="BG120" s="44"/>
      <c r="BH120" s="44"/>
      <c r="BI120" s="44"/>
      <c r="BJ120" s="44"/>
      <c r="BK120" s="44"/>
      <c r="BL120" s="44"/>
      <c r="BM120" s="44"/>
      <c r="BN120" s="44"/>
      <c r="BO120" s="44"/>
      <c r="BP120" s="44"/>
      <c r="BQ120" s="44"/>
      <c r="BR120" s="44"/>
      <c r="BS120" s="44"/>
      <c r="BT120" s="44"/>
      <c r="BU120" s="44"/>
      <c r="BV120" s="44"/>
      <c r="BW120" s="44"/>
      <c r="BX120" s="44"/>
      <c r="BY120" s="44"/>
      <c r="BZ120" s="44"/>
      <c r="CA120" s="44"/>
      <c r="CB120" s="44"/>
      <c r="CC120" s="44"/>
      <c r="CD120" s="44"/>
      <c r="CE120" s="44"/>
      <c r="CF120" s="44"/>
      <c r="CG120" s="44"/>
      <c r="CH120" s="44"/>
      <c r="CI120" s="44"/>
      <c r="CJ120" s="44"/>
      <c r="CK120" s="44"/>
      <c r="CL120" s="44"/>
      <c r="CM120" s="44"/>
      <c r="CN120" s="44"/>
      <c r="CO120" s="44"/>
      <c r="CP120" s="44"/>
      <c r="CQ120" s="44"/>
      <c r="CR120" s="44"/>
      <c r="CS120" s="44"/>
      <c r="CT120" s="44"/>
      <c r="CU120" s="44"/>
      <c r="IV120" s="3"/>
    </row>
    <row r="121" spans="1:256" s="2" customFormat="1" ht="23.1" customHeight="1" x14ac:dyDescent="0.15">
      <c r="A121" s="17">
        <v>10086</v>
      </c>
      <c r="B121" s="17" t="s">
        <v>2618</v>
      </c>
      <c r="C121" s="18">
        <v>42295.529606481497</v>
      </c>
      <c r="D121" s="18">
        <v>42295.696273148104</v>
      </c>
      <c r="E121" s="2" t="s">
        <v>2879</v>
      </c>
      <c r="F121" s="19">
        <v>15216154355</v>
      </c>
      <c r="G121" s="19">
        <v>15216154355</v>
      </c>
      <c r="H121" s="19">
        <v>678</v>
      </c>
      <c r="I121" s="34" t="s">
        <v>570</v>
      </c>
      <c r="J121" s="1"/>
      <c r="K121" s="1" t="s">
        <v>553</v>
      </c>
      <c r="L121" s="35" t="s">
        <v>770</v>
      </c>
      <c r="M121" s="19" t="s">
        <v>572</v>
      </c>
      <c r="N121" s="18">
        <v>42295.65625</v>
      </c>
      <c r="O121" s="33">
        <f t="shared" si="1"/>
        <v>3.0394444444100399</v>
      </c>
      <c r="P121" s="34" t="s">
        <v>2621</v>
      </c>
      <c r="Q121" s="19" t="s">
        <v>2629</v>
      </c>
      <c r="R121" s="43"/>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c r="AQ121" s="44"/>
      <c r="AR121" s="44"/>
      <c r="AS121" s="44"/>
      <c r="AT121" s="44"/>
      <c r="AU121" s="44"/>
      <c r="AV121" s="44"/>
      <c r="AW121" s="44"/>
      <c r="AX121" s="44"/>
      <c r="AY121" s="44"/>
      <c r="AZ121" s="44"/>
      <c r="BA121" s="44"/>
      <c r="BB121" s="44"/>
      <c r="BC121" s="44"/>
      <c r="BD121" s="44"/>
      <c r="BE121" s="44"/>
      <c r="BF121" s="44"/>
      <c r="BG121" s="44"/>
      <c r="BH121" s="44"/>
      <c r="BI121" s="44"/>
      <c r="BJ121" s="44"/>
      <c r="BK121" s="44"/>
      <c r="BL121" s="44"/>
      <c r="BM121" s="44"/>
      <c r="BN121" s="44"/>
      <c r="BO121" s="44"/>
      <c r="BP121" s="44"/>
      <c r="BQ121" s="44"/>
      <c r="BR121" s="44"/>
      <c r="BS121" s="44"/>
      <c r="BT121" s="44"/>
      <c r="BU121" s="44"/>
      <c r="BV121" s="44"/>
      <c r="BW121" s="44"/>
      <c r="BX121" s="44"/>
      <c r="BY121" s="44"/>
      <c r="BZ121" s="44"/>
      <c r="CA121" s="44"/>
      <c r="CB121" s="44"/>
      <c r="CC121" s="44"/>
      <c r="CD121" s="44"/>
      <c r="CE121" s="44"/>
      <c r="CF121" s="44"/>
      <c r="CG121" s="44"/>
      <c r="CH121" s="44"/>
      <c r="CI121" s="44"/>
      <c r="CJ121" s="44"/>
      <c r="CK121" s="44"/>
      <c r="CL121" s="44"/>
      <c r="CM121" s="44"/>
      <c r="CN121" s="44"/>
      <c r="CO121" s="44"/>
      <c r="CP121" s="44"/>
      <c r="CQ121" s="44"/>
      <c r="CR121" s="44"/>
      <c r="CS121" s="44"/>
      <c r="CT121" s="44"/>
      <c r="CU121" s="44"/>
      <c r="IV121" s="3"/>
    </row>
    <row r="122" spans="1:256" s="2" customFormat="1" ht="23.1" customHeight="1" x14ac:dyDescent="0.15">
      <c r="A122" s="17">
        <v>10086</v>
      </c>
      <c r="B122" s="17" t="s">
        <v>2618</v>
      </c>
      <c r="C122" s="18">
        <v>42295.819247685198</v>
      </c>
      <c r="D122" s="18">
        <v>42295.985914351797</v>
      </c>
      <c r="E122" s="2" t="s">
        <v>2880</v>
      </c>
      <c r="F122" s="19">
        <v>15083574756</v>
      </c>
      <c r="G122" s="19">
        <v>15083574756</v>
      </c>
      <c r="H122" s="19" t="s">
        <v>71</v>
      </c>
      <c r="I122" s="34" t="s">
        <v>2881</v>
      </c>
      <c r="J122" s="1"/>
      <c r="K122" s="1" t="s">
        <v>553</v>
      </c>
      <c r="L122" s="35" t="s">
        <v>739</v>
      </c>
      <c r="M122" s="19" t="s">
        <v>569</v>
      </c>
      <c r="N122" s="18">
        <v>42295.847222222197</v>
      </c>
      <c r="O122" s="33">
        <f t="shared" si="1"/>
        <v>0.67138888884801395</v>
      </c>
      <c r="P122" s="34"/>
      <c r="Q122" s="19" t="s">
        <v>2629</v>
      </c>
      <c r="R122" s="43"/>
      <c r="S122" s="44"/>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c r="BH122" s="44"/>
      <c r="BI122" s="44"/>
      <c r="BJ122" s="44"/>
      <c r="BK122" s="44"/>
      <c r="BL122" s="44"/>
      <c r="BM122" s="44"/>
      <c r="BN122" s="44"/>
      <c r="BO122" s="44"/>
      <c r="BP122" s="44"/>
      <c r="BQ122" s="44"/>
      <c r="BR122" s="44"/>
      <c r="BS122" s="44"/>
      <c r="BT122" s="44"/>
      <c r="BU122" s="44"/>
      <c r="BV122" s="44"/>
      <c r="BW122" s="44"/>
      <c r="BX122" s="44"/>
      <c r="BY122" s="44"/>
      <c r="BZ122" s="44"/>
      <c r="CA122" s="44"/>
      <c r="CB122" s="44"/>
      <c r="CC122" s="44"/>
      <c r="CD122" s="44"/>
      <c r="CE122" s="44"/>
      <c r="CF122" s="44"/>
      <c r="CG122" s="44"/>
      <c r="CH122" s="44"/>
      <c r="CI122" s="44"/>
      <c r="CJ122" s="44"/>
      <c r="CK122" s="44"/>
      <c r="CL122" s="44"/>
      <c r="CM122" s="44"/>
      <c r="CN122" s="44"/>
      <c r="CO122" s="44"/>
      <c r="CP122" s="44"/>
      <c r="CQ122" s="44"/>
      <c r="CR122" s="44"/>
      <c r="CS122" s="44"/>
      <c r="CT122" s="44"/>
      <c r="CU122" s="44"/>
      <c r="IV122" s="3"/>
    </row>
    <row r="123" spans="1:256" s="2" customFormat="1" ht="23.1" customHeight="1" x14ac:dyDescent="0.15">
      <c r="A123" s="17">
        <v>10086</v>
      </c>
      <c r="B123" s="17" t="s">
        <v>2618</v>
      </c>
      <c r="C123" s="18">
        <v>42295.8985300926</v>
      </c>
      <c r="D123" s="18">
        <v>42296.0651967593</v>
      </c>
      <c r="E123" s="2" t="s">
        <v>2882</v>
      </c>
      <c r="F123" s="19">
        <v>18270745606</v>
      </c>
      <c r="G123" s="19">
        <v>18270745606</v>
      </c>
      <c r="H123" s="19" t="s">
        <v>71</v>
      </c>
      <c r="I123" s="34" t="s">
        <v>2883</v>
      </c>
      <c r="J123" s="1"/>
      <c r="K123" s="1" t="s">
        <v>553</v>
      </c>
      <c r="L123" s="35" t="s">
        <v>2884</v>
      </c>
      <c r="M123" s="19" t="s">
        <v>745</v>
      </c>
      <c r="N123" s="18">
        <v>42296.434027777803</v>
      </c>
      <c r="O123" s="33">
        <f t="shared" si="1"/>
        <v>12.851944444526501</v>
      </c>
      <c r="P123" s="34"/>
      <c r="Q123" s="19" t="s">
        <v>2629</v>
      </c>
      <c r="R123" s="43"/>
      <c r="S123" s="44"/>
      <c r="T123" s="44"/>
      <c r="U123" s="44"/>
      <c r="V123" s="44"/>
      <c r="W123" s="44"/>
      <c r="X123" s="44"/>
      <c r="Y123" s="44"/>
      <c r="Z123" s="44"/>
      <c r="AA123" s="44"/>
      <c r="AB123" s="44"/>
      <c r="AC123" s="44"/>
      <c r="AD123" s="44"/>
      <c r="AE123" s="44"/>
      <c r="AF123" s="44"/>
      <c r="AG123" s="44"/>
      <c r="AH123" s="44"/>
      <c r="AI123" s="44"/>
      <c r="AJ123" s="44"/>
      <c r="AK123" s="44"/>
      <c r="AL123" s="44"/>
      <c r="AM123" s="44"/>
      <c r="AN123" s="44"/>
      <c r="AO123" s="44"/>
      <c r="AP123" s="44"/>
      <c r="AQ123" s="44"/>
      <c r="AR123" s="44"/>
      <c r="AS123" s="44"/>
      <c r="AT123" s="44"/>
      <c r="AU123" s="44"/>
      <c r="AV123" s="44"/>
      <c r="AW123" s="44"/>
      <c r="AX123" s="44"/>
      <c r="AY123" s="44"/>
      <c r="AZ123" s="44"/>
      <c r="BA123" s="44"/>
      <c r="BB123" s="44"/>
      <c r="BC123" s="44"/>
      <c r="BD123" s="44"/>
      <c r="BE123" s="44"/>
      <c r="BF123" s="44"/>
      <c r="BG123" s="44"/>
      <c r="BH123" s="44"/>
      <c r="BI123" s="44"/>
      <c r="BJ123" s="44"/>
      <c r="BK123" s="44"/>
      <c r="BL123" s="44"/>
      <c r="BM123" s="44"/>
      <c r="BN123" s="44"/>
      <c r="BO123" s="44"/>
      <c r="BP123" s="44"/>
      <c r="BQ123" s="44"/>
      <c r="BR123" s="44"/>
      <c r="BS123" s="44"/>
      <c r="BT123" s="44"/>
      <c r="BU123" s="44"/>
      <c r="BV123" s="44"/>
      <c r="BW123" s="44"/>
      <c r="BX123" s="44"/>
      <c r="BY123" s="44"/>
      <c r="BZ123" s="44"/>
      <c r="CA123" s="44"/>
      <c r="CB123" s="44"/>
      <c r="CC123" s="44"/>
      <c r="CD123" s="44"/>
      <c r="CE123" s="44"/>
      <c r="CF123" s="44"/>
      <c r="CG123" s="44"/>
      <c r="CH123" s="44"/>
      <c r="CI123" s="44"/>
      <c r="CJ123" s="44"/>
      <c r="CK123" s="44"/>
      <c r="CL123" s="44"/>
      <c r="CM123" s="44"/>
      <c r="CN123" s="44"/>
      <c r="CO123" s="44"/>
      <c r="CP123" s="44"/>
      <c r="CQ123" s="44"/>
      <c r="CR123" s="44"/>
      <c r="CS123" s="44"/>
      <c r="CT123" s="44"/>
      <c r="CU123" s="44"/>
      <c r="IV123" s="3"/>
    </row>
    <row r="124" spans="1:256" s="2" customFormat="1" ht="23.1" customHeight="1" x14ac:dyDescent="0.15">
      <c r="A124" s="17">
        <v>10086</v>
      </c>
      <c r="B124" s="17" t="s">
        <v>2618</v>
      </c>
      <c r="C124" s="18">
        <v>42296.407847222203</v>
      </c>
      <c r="D124" s="18">
        <v>42296.574513888903</v>
      </c>
      <c r="E124" s="2" t="s">
        <v>2885</v>
      </c>
      <c r="F124" s="19">
        <v>13479740457</v>
      </c>
      <c r="G124" s="19">
        <v>13479740457</v>
      </c>
      <c r="H124" s="19" t="s">
        <v>41</v>
      </c>
      <c r="I124" s="34" t="s">
        <v>2886</v>
      </c>
      <c r="J124" s="1"/>
      <c r="K124" s="1" t="s">
        <v>557</v>
      </c>
      <c r="L124" s="35" t="s">
        <v>789</v>
      </c>
      <c r="M124" s="19" t="s">
        <v>35</v>
      </c>
      <c r="N124" s="18">
        <v>42296.463888888902</v>
      </c>
      <c r="O124" s="33">
        <f t="shared" si="1"/>
        <v>1.34499999991385</v>
      </c>
      <c r="P124" s="34"/>
      <c r="Q124" s="19" t="s">
        <v>41</v>
      </c>
      <c r="R124" s="43"/>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c r="BH124" s="44"/>
      <c r="BI124" s="44"/>
      <c r="BJ124" s="44"/>
      <c r="BK124" s="44"/>
      <c r="BL124" s="44"/>
      <c r="BM124" s="44"/>
      <c r="BN124" s="44"/>
      <c r="BO124" s="44"/>
      <c r="BP124" s="44"/>
      <c r="BQ124" s="44"/>
      <c r="BR124" s="44"/>
      <c r="BS124" s="44"/>
      <c r="BT124" s="44"/>
      <c r="BU124" s="44"/>
      <c r="BV124" s="44"/>
      <c r="BW124" s="44"/>
      <c r="BX124" s="44"/>
      <c r="BY124" s="44"/>
      <c r="BZ124" s="44"/>
      <c r="CA124" s="44"/>
      <c r="CB124" s="44"/>
      <c r="CC124" s="44"/>
      <c r="CD124" s="44"/>
      <c r="CE124" s="44"/>
      <c r="CF124" s="44"/>
      <c r="CG124" s="44"/>
      <c r="CH124" s="44"/>
      <c r="CI124" s="44"/>
      <c r="CJ124" s="44"/>
      <c r="CK124" s="44"/>
      <c r="CL124" s="44"/>
      <c r="CM124" s="44"/>
      <c r="CN124" s="44"/>
      <c r="CO124" s="44"/>
      <c r="CP124" s="44"/>
      <c r="CQ124" s="44"/>
      <c r="CR124" s="44"/>
      <c r="CS124" s="44"/>
      <c r="CT124" s="44"/>
      <c r="CU124" s="44"/>
      <c r="IV124" s="3"/>
    </row>
    <row r="125" spans="1:256" s="2" customFormat="1" ht="23.1" customHeight="1" x14ac:dyDescent="0.15">
      <c r="A125" s="17">
        <v>10086</v>
      </c>
      <c r="B125" s="17" t="s">
        <v>2618</v>
      </c>
      <c r="C125" s="18">
        <v>42296.480613425898</v>
      </c>
      <c r="D125" s="18">
        <v>42296.647280092599</v>
      </c>
      <c r="E125" s="2" t="s">
        <v>2887</v>
      </c>
      <c r="F125" s="19">
        <v>15070708740</v>
      </c>
      <c r="G125" s="19">
        <v>15070708740</v>
      </c>
      <c r="H125" s="19">
        <v>651</v>
      </c>
      <c r="I125" s="34" t="s">
        <v>2888</v>
      </c>
      <c r="J125" s="1"/>
      <c r="K125" s="1" t="s">
        <v>550</v>
      </c>
      <c r="L125" s="37" t="s">
        <v>2889</v>
      </c>
      <c r="M125" s="19" t="s">
        <v>88</v>
      </c>
      <c r="N125" s="18">
        <v>42296.720833333296</v>
      </c>
      <c r="O125" s="33">
        <f t="shared" si="1"/>
        <v>5.7652777777402697</v>
      </c>
      <c r="P125" s="34" t="s">
        <v>2621</v>
      </c>
      <c r="Q125" s="19" t="s">
        <v>2629</v>
      </c>
      <c r="R125" s="43"/>
      <c r="S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c r="BH125" s="44"/>
      <c r="BI125" s="44"/>
      <c r="BJ125" s="44"/>
      <c r="BK125" s="44"/>
      <c r="BL125" s="44"/>
      <c r="BM125" s="44"/>
      <c r="BN125" s="44"/>
      <c r="BO125" s="44"/>
      <c r="BP125" s="44"/>
      <c r="BQ125" s="44"/>
      <c r="BR125" s="44"/>
      <c r="BS125" s="44"/>
      <c r="BT125" s="44"/>
      <c r="BU125" s="44"/>
      <c r="BV125" s="44"/>
      <c r="BW125" s="44"/>
      <c r="BX125" s="44"/>
      <c r="BY125" s="44"/>
      <c r="BZ125" s="44"/>
      <c r="CA125" s="44"/>
      <c r="CB125" s="44"/>
      <c r="CC125" s="44"/>
      <c r="CD125" s="44"/>
      <c r="CE125" s="44"/>
      <c r="CF125" s="44"/>
      <c r="CG125" s="44"/>
      <c r="CH125" s="44"/>
      <c r="CI125" s="44"/>
      <c r="CJ125" s="44"/>
      <c r="CK125" s="44"/>
      <c r="CL125" s="44"/>
      <c r="CM125" s="44"/>
      <c r="CN125" s="44"/>
      <c r="CO125" s="44"/>
      <c r="CP125" s="44"/>
      <c r="CQ125" s="44"/>
      <c r="CR125" s="44"/>
      <c r="CS125" s="44"/>
      <c r="CT125" s="44"/>
      <c r="CU125" s="44"/>
      <c r="IV125" s="3"/>
    </row>
    <row r="126" spans="1:256" s="2" customFormat="1" ht="23.1" customHeight="1" x14ac:dyDescent="0.15">
      <c r="A126" s="17">
        <v>10086</v>
      </c>
      <c r="B126" s="17" t="s">
        <v>2618</v>
      </c>
      <c r="C126" s="18">
        <v>42296.500590277799</v>
      </c>
      <c r="D126" s="18">
        <v>42296.667256944398</v>
      </c>
      <c r="E126" s="2" t="s">
        <v>2732</v>
      </c>
      <c r="F126" s="19">
        <v>18770702388</v>
      </c>
      <c r="G126" s="19">
        <v>18770702388</v>
      </c>
      <c r="H126" s="19">
        <v>651</v>
      </c>
      <c r="I126" s="34" t="s">
        <v>2890</v>
      </c>
      <c r="J126" s="1"/>
      <c r="K126" s="1" t="s">
        <v>560</v>
      </c>
      <c r="L126" s="35" t="s">
        <v>698</v>
      </c>
      <c r="M126" s="19" t="s">
        <v>15</v>
      </c>
      <c r="N126" s="18">
        <v>42296.714583333298</v>
      </c>
      <c r="O126" s="33">
        <f t="shared" si="1"/>
        <v>5.1358333333628297</v>
      </c>
      <c r="P126" s="34" t="s">
        <v>2653</v>
      </c>
      <c r="Q126" s="19" t="s">
        <v>14</v>
      </c>
      <c r="R126" s="43"/>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c r="BH126" s="44"/>
      <c r="BI126" s="44"/>
      <c r="BJ126" s="44"/>
      <c r="BK126" s="44"/>
      <c r="BL126" s="44"/>
      <c r="BM126" s="44"/>
      <c r="BN126" s="44"/>
      <c r="BO126" s="44"/>
      <c r="BP126" s="44"/>
      <c r="BQ126" s="44"/>
      <c r="BR126" s="44"/>
      <c r="BS126" s="44"/>
      <c r="BT126" s="44"/>
      <c r="BU126" s="44"/>
      <c r="BV126" s="44"/>
      <c r="BW126" s="44"/>
      <c r="BX126" s="44"/>
      <c r="BY126" s="44"/>
      <c r="BZ126" s="44"/>
      <c r="CA126" s="44"/>
      <c r="CB126" s="44"/>
      <c r="CC126" s="44"/>
      <c r="CD126" s="44"/>
      <c r="CE126" s="44"/>
      <c r="CF126" s="44"/>
      <c r="CG126" s="44"/>
      <c r="CH126" s="44"/>
      <c r="CI126" s="44"/>
      <c r="CJ126" s="44"/>
      <c r="CK126" s="44"/>
      <c r="CL126" s="44"/>
      <c r="CM126" s="44"/>
      <c r="CN126" s="44"/>
      <c r="CO126" s="44"/>
      <c r="CP126" s="44"/>
      <c r="CQ126" s="44"/>
      <c r="CR126" s="44"/>
      <c r="CS126" s="44"/>
      <c r="CT126" s="44"/>
      <c r="CU126" s="44"/>
      <c r="IV126" s="3"/>
    </row>
    <row r="127" spans="1:256" s="3" customFormat="1" ht="23.1" customHeight="1" x14ac:dyDescent="0.15">
      <c r="A127" s="17">
        <v>10086</v>
      </c>
      <c r="B127" s="17" t="s">
        <v>2618</v>
      </c>
      <c r="C127" s="18">
        <v>42296.522800925901</v>
      </c>
      <c r="D127" s="18">
        <v>42296.689467592601</v>
      </c>
      <c r="E127" s="2" t="s">
        <v>2891</v>
      </c>
      <c r="F127" s="19">
        <v>18870106316</v>
      </c>
      <c r="G127" s="19">
        <v>18870106316</v>
      </c>
      <c r="H127" s="19" t="s">
        <v>71</v>
      </c>
      <c r="I127" s="34" t="s">
        <v>2892</v>
      </c>
      <c r="J127" s="1"/>
      <c r="K127" s="1" t="s">
        <v>553</v>
      </c>
      <c r="L127" s="37" t="s">
        <v>2893</v>
      </c>
      <c r="M127" s="19" t="s">
        <v>67</v>
      </c>
      <c r="N127" s="18">
        <v>42296.881249999999</v>
      </c>
      <c r="O127" s="33">
        <f t="shared" si="1"/>
        <v>8.6027777778217605</v>
      </c>
      <c r="P127" s="2"/>
      <c r="Q127" s="19" t="s">
        <v>2622</v>
      </c>
      <c r="R127" s="43"/>
      <c r="S127" s="44"/>
      <c r="T127" s="44"/>
      <c r="U127" s="44"/>
      <c r="V127" s="44"/>
      <c r="W127" s="44"/>
      <c r="X127" s="44"/>
      <c r="Y127" s="44"/>
      <c r="Z127" s="44"/>
      <c r="AA127" s="44"/>
      <c r="AB127" s="44"/>
      <c r="AC127" s="44"/>
      <c r="AD127" s="44"/>
      <c r="AE127" s="44"/>
      <c r="AF127" s="44"/>
      <c r="AG127" s="44"/>
      <c r="AH127" s="44"/>
      <c r="AI127" s="44"/>
      <c r="AJ127" s="44"/>
      <c r="AK127" s="44"/>
      <c r="AL127" s="44"/>
      <c r="AM127" s="44"/>
      <c r="AN127" s="44"/>
      <c r="AO127" s="44"/>
      <c r="AP127" s="44"/>
      <c r="AQ127" s="44"/>
      <c r="AR127" s="44"/>
      <c r="AS127" s="44"/>
      <c r="AT127" s="44"/>
      <c r="AU127" s="44"/>
      <c r="AV127" s="44"/>
      <c r="AW127" s="44"/>
      <c r="AX127" s="44"/>
      <c r="AY127" s="44"/>
      <c r="AZ127" s="44"/>
      <c r="BA127" s="44"/>
      <c r="BB127" s="44"/>
      <c r="BC127" s="44"/>
      <c r="BD127" s="44"/>
      <c r="BE127" s="44"/>
      <c r="BF127" s="44"/>
      <c r="BG127" s="44"/>
      <c r="BH127" s="44"/>
      <c r="BI127" s="44"/>
      <c r="BJ127" s="44"/>
      <c r="BK127" s="44"/>
      <c r="BL127" s="44"/>
      <c r="BM127" s="44"/>
      <c r="BN127" s="44"/>
      <c r="BO127" s="44"/>
      <c r="BP127" s="44"/>
      <c r="BQ127" s="44"/>
      <c r="BR127" s="44"/>
      <c r="BS127" s="44"/>
      <c r="BT127" s="44"/>
      <c r="BU127" s="44"/>
      <c r="BV127" s="44"/>
      <c r="BW127" s="44"/>
      <c r="BX127" s="44"/>
      <c r="BY127" s="44"/>
      <c r="BZ127" s="44"/>
      <c r="CA127" s="44"/>
      <c r="CB127" s="44"/>
      <c r="CC127" s="44"/>
      <c r="CD127" s="44"/>
      <c r="CE127" s="44"/>
      <c r="CF127" s="44"/>
      <c r="CG127" s="44"/>
      <c r="CH127" s="44"/>
      <c r="CI127" s="44"/>
      <c r="CJ127" s="44"/>
      <c r="CK127" s="44"/>
      <c r="CL127" s="44"/>
      <c r="CM127" s="44"/>
      <c r="CN127" s="44"/>
      <c r="CO127" s="44"/>
      <c r="CP127" s="44"/>
      <c r="CQ127" s="44"/>
      <c r="CR127" s="44"/>
      <c r="CS127" s="44"/>
      <c r="CT127" s="44"/>
      <c r="CU127" s="44"/>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c r="IC127" s="2"/>
      <c r="ID127" s="2"/>
      <c r="IE127" s="2"/>
      <c r="IF127" s="2"/>
      <c r="IG127" s="2"/>
      <c r="IH127" s="2"/>
      <c r="II127" s="2"/>
      <c r="IJ127" s="2"/>
      <c r="IK127" s="2"/>
      <c r="IL127" s="2"/>
      <c r="IM127" s="2"/>
      <c r="IN127" s="2"/>
      <c r="IO127" s="2"/>
      <c r="IP127" s="2"/>
      <c r="IQ127" s="2"/>
      <c r="IR127" s="2"/>
      <c r="IS127" s="2"/>
      <c r="IT127" s="2"/>
      <c r="IU127" s="2"/>
    </row>
    <row r="128" spans="1:256" s="2" customFormat="1" ht="23.1" customHeight="1" x14ac:dyDescent="0.15">
      <c r="A128" s="17">
        <v>10086</v>
      </c>
      <c r="B128" s="17" t="s">
        <v>2618</v>
      </c>
      <c r="C128" s="18">
        <v>42296.5480439815</v>
      </c>
      <c r="D128" s="18">
        <v>42296.714710648099</v>
      </c>
      <c r="E128" s="2" t="s">
        <v>2894</v>
      </c>
      <c r="F128" s="19">
        <v>18720806411</v>
      </c>
      <c r="G128" s="19">
        <v>18720806411</v>
      </c>
      <c r="H128" s="19" t="s">
        <v>555</v>
      </c>
      <c r="I128" s="34" t="s">
        <v>2895</v>
      </c>
      <c r="J128" s="1"/>
      <c r="K128" s="1" t="s">
        <v>560</v>
      </c>
      <c r="L128" s="35" t="s">
        <v>564</v>
      </c>
      <c r="M128" s="19" t="s">
        <v>22</v>
      </c>
      <c r="N128" s="18">
        <v>42296.65625</v>
      </c>
      <c r="O128" s="33">
        <f t="shared" si="1"/>
        <v>2.5969444445218</v>
      </c>
      <c r="P128" s="34" t="s">
        <v>2703</v>
      </c>
      <c r="Q128" s="19" t="s">
        <v>83</v>
      </c>
      <c r="R128" s="43"/>
      <c r="S128" s="44"/>
      <c r="T128" s="44"/>
      <c r="U128" s="44"/>
      <c r="V128" s="44"/>
      <c r="W128" s="44"/>
      <c r="X128" s="44"/>
      <c r="Y128" s="44"/>
      <c r="Z128" s="44"/>
      <c r="AA128" s="44"/>
      <c r="AB128" s="44"/>
      <c r="AC128" s="44"/>
      <c r="AD128" s="44"/>
      <c r="AE128" s="44"/>
      <c r="AF128" s="44"/>
      <c r="AG128" s="44"/>
      <c r="AH128" s="44"/>
      <c r="AI128" s="44"/>
      <c r="AJ128" s="44"/>
      <c r="AK128" s="44"/>
      <c r="AL128" s="44"/>
      <c r="AM128" s="44"/>
      <c r="AN128" s="44"/>
      <c r="AO128" s="44"/>
      <c r="AP128" s="44"/>
      <c r="AQ128" s="44"/>
      <c r="AR128" s="44"/>
      <c r="AS128" s="44"/>
      <c r="AT128" s="44"/>
      <c r="AU128" s="44"/>
      <c r="AV128" s="44"/>
      <c r="AW128" s="44"/>
      <c r="AX128" s="44"/>
      <c r="AY128" s="44"/>
      <c r="AZ128" s="44"/>
      <c r="BA128" s="44"/>
      <c r="BB128" s="44"/>
      <c r="BC128" s="44"/>
      <c r="BD128" s="44"/>
      <c r="BE128" s="44"/>
      <c r="BF128" s="44"/>
      <c r="BG128" s="44"/>
      <c r="BH128" s="44"/>
      <c r="BI128" s="44"/>
      <c r="BJ128" s="44"/>
      <c r="BK128" s="44"/>
      <c r="BL128" s="44"/>
      <c r="BM128" s="44"/>
      <c r="BN128" s="44"/>
      <c r="BO128" s="44"/>
      <c r="BP128" s="44"/>
      <c r="BQ128" s="44"/>
      <c r="BR128" s="44"/>
      <c r="BS128" s="44"/>
      <c r="BT128" s="44"/>
      <c r="BU128" s="44"/>
      <c r="BV128" s="44"/>
      <c r="BW128" s="44"/>
      <c r="BX128" s="44"/>
      <c r="BY128" s="44"/>
      <c r="BZ128" s="44"/>
      <c r="CA128" s="44"/>
      <c r="CB128" s="44"/>
      <c r="CC128" s="44"/>
      <c r="CD128" s="44"/>
      <c r="CE128" s="44"/>
      <c r="CF128" s="44"/>
      <c r="CG128" s="44"/>
      <c r="CH128" s="44"/>
      <c r="CI128" s="44"/>
      <c r="CJ128" s="44"/>
      <c r="CK128" s="44"/>
      <c r="CL128" s="44"/>
      <c r="CM128" s="44"/>
      <c r="CN128" s="44"/>
      <c r="CO128" s="44"/>
      <c r="CP128" s="44"/>
      <c r="CQ128" s="44"/>
      <c r="CR128" s="44"/>
      <c r="CS128" s="44"/>
      <c r="CT128" s="44"/>
      <c r="CU128" s="44"/>
      <c r="IV128" s="3"/>
    </row>
    <row r="129" spans="1:256" s="2" customFormat="1" ht="23.1" customHeight="1" x14ac:dyDescent="0.15">
      <c r="A129" s="17">
        <v>10086</v>
      </c>
      <c r="B129" s="17" t="s">
        <v>2618</v>
      </c>
      <c r="C129" s="18">
        <v>42296.630868055603</v>
      </c>
      <c r="D129" s="18">
        <v>42296.797534722202</v>
      </c>
      <c r="E129" s="2" t="s">
        <v>2896</v>
      </c>
      <c r="F129" s="19">
        <v>18816487706</v>
      </c>
      <c r="G129" s="19">
        <v>18816487706</v>
      </c>
      <c r="H129" s="19" t="s">
        <v>555</v>
      </c>
      <c r="I129" s="34" t="s">
        <v>2897</v>
      </c>
      <c r="J129" s="1"/>
      <c r="K129" s="1" t="s">
        <v>557</v>
      </c>
      <c r="L129" s="35" t="s">
        <v>590</v>
      </c>
      <c r="M129" s="19" t="s">
        <v>186</v>
      </c>
      <c r="N129" s="18">
        <v>42296.723611111098</v>
      </c>
      <c r="O129" s="33">
        <f t="shared" si="1"/>
        <v>2.2258333334466398</v>
      </c>
      <c r="P129" s="34" t="s">
        <v>2653</v>
      </c>
      <c r="Q129" s="19" t="s">
        <v>98</v>
      </c>
      <c r="R129" s="43"/>
      <c r="S129" s="44"/>
      <c r="T129" s="44"/>
      <c r="U129" s="44"/>
      <c r="V129" s="44"/>
      <c r="W129" s="44"/>
      <c r="X129" s="44"/>
      <c r="Y129" s="44"/>
      <c r="Z129" s="44"/>
      <c r="AA129" s="44"/>
      <c r="AB129" s="44"/>
      <c r="AC129" s="44"/>
      <c r="AD129" s="44"/>
      <c r="AE129" s="44"/>
      <c r="AF129" s="44"/>
      <c r="AG129" s="44"/>
      <c r="AH129" s="44"/>
      <c r="AI129" s="44"/>
      <c r="AJ129" s="44"/>
      <c r="AK129" s="44"/>
      <c r="AL129" s="44"/>
      <c r="AM129" s="44"/>
      <c r="AN129" s="44"/>
      <c r="AO129" s="44"/>
      <c r="AP129" s="44"/>
      <c r="AQ129" s="44"/>
      <c r="AR129" s="44"/>
      <c r="AS129" s="44"/>
      <c r="AT129" s="44"/>
      <c r="AU129" s="44"/>
      <c r="AV129" s="44"/>
      <c r="AW129" s="44"/>
      <c r="AX129" s="44"/>
      <c r="AY129" s="44"/>
      <c r="AZ129" s="44"/>
      <c r="BA129" s="44"/>
      <c r="BB129" s="44"/>
      <c r="BC129" s="44"/>
      <c r="BD129" s="44"/>
      <c r="BE129" s="44"/>
      <c r="BF129" s="44"/>
      <c r="BG129" s="44"/>
      <c r="BH129" s="44"/>
      <c r="BI129" s="44"/>
      <c r="BJ129" s="44"/>
      <c r="BK129" s="44"/>
      <c r="BL129" s="44"/>
      <c r="BM129" s="44"/>
      <c r="BN129" s="44"/>
      <c r="BO129" s="44"/>
      <c r="BP129" s="44"/>
      <c r="BQ129" s="44"/>
      <c r="BR129" s="44"/>
      <c r="BS129" s="44"/>
      <c r="BT129" s="44"/>
      <c r="BU129" s="44"/>
      <c r="BV129" s="44"/>
      <c r="BW129" s="44"/>
      <c r="BX129" s="44"/>
      <c r="BY129" s="44"/>
      <c r="BZ129" s="44"/>
      <c r="CA129" s="44"/>
      <c r="CB129" s="44"/>
      <c r="CC129" s="44"/>
      <c r="CD129" s="44"/>
      <c r="CE129" s="44"/>
      <c r="CF129" s="44"/>
      <c r="CG129" s="44"/>
      <c r="CH129" s="44"/>
      <c r="CI129" s="44"/>
      <c r="CJ129" s="44"/>
      <c r="CK129" s="44"/>
      <c r="CL129" s="44"/>
      <c r="CM129" s="44"/>
      <c r="CN129" s="44"/>
      <c r="CO129" s="44"/>
      <c r="CP129" s="44"/>
      <c r="CQ129" s="44"/>
      <c r="CR129" s="44"/>
      <c r="CS129" s="44"/>
      <c r="CT129" s="44"/>
      <c r="CU129" s="44"/>
      <c r="IV129" s="3"/>
    </row>
    <row r="130" spans="1:256" s="2" customFormat="1" ht="23.1" customHeight="1" x14ac:dyDescent="0.15">
      <c r="A130" s="17">
        <v>10086</v>
      </c>
      <c r="B130" s="17" t="s">
        <v>2618</v>
      </c>
      <c r="C130" s="18">
        <v>42296.633842592601</v>
      </c>
      <c r="D130" s="18">
        <v>42296.800509259301</v>
      </c>
      <c r="E130" s="2" t="s">
        <v>2898</v>
      </c>
      <c r="F130" s="19">
        <v>15179734222</v>
      </c>
      <c r="G130" s="19">
        <v>15180267589</v>
      </c>
      <c r="H130" s="19">
        <v>651</v>
      </c>
      <c r="I130" s="34" t="s">
        <v>2899</v>
      </c>
      <c r="J130" s="1"/>
      <c r="K130" s="1" t="s">
        <v>557</v>
      </c>
      <c r="L130" s="37" t="s">
        <v>2900</v>
      </c>
      <c r="M130" s="19" t="s">
        <v>583</v>
      </c>
      <c r="N130" s="18">
        <v>42296.695833333302</v>
      </c>
      <c r="O130" s="33">
        <f t="shared" ref="O130:O193" si="2">(N130-C130)*24</f>
        <v>1.4877777777146499</v>
      </c>
      <c r="P130" s="34" t="s">
        <v>2621</v>
      </c>
      <c r="Q130" s="19" t="s">
        <v>2629</v>
      </c>
      <c r="R130" s="43"/>
      <c r="S130" s="44"/>
      <c r="T130" s="44"/>
      <c r="U130" s="44"/>
      <c r="V130" s="44"/>
      <c r="W130" s="44"/>
      <c r="X130" s="44"/>
      <c r="Y130" s="44"/>
      <c r="Z130" s="44"/>
      <c r="AA130" s="44"/>
      <c r="AB130" s="44"/>
      <c r="AC130" s="44"/>
      <c r="AD130" s="44"/>
      <c r="AE130" s="44"/>
      <c r="AF130" s="44"/>
      <c r="AG130" s="44"/>
      <c r="AH130" s="44"/>
      <c r="AI130" s="44"/>
      <c r="AJ130" s="44"/>
      <c r="AK130" s="44"/>
      <c r="AL130" s="44"/>
      <c r="AM130" s="44"/>
      <c r="AN130" s="44"/>
      <c r="AO130" s="44"/>
      <c r="AP130" s="44"/>
      <c r="AQ130" s="44"/>
      <c r="AR130" s="44"/>
      <c r="AS130" s="44"/>
      <c r="AT130" s="44"/>
      <c r="AU130" s="44"/>
      <c r="AV130" s="44"/>
      <c r="AW130" s="44"/>
      <c r="AX130" s="44"/>
      <c r="AY130" s="44"/>
      <c r="AZ130" s="44"/>
      <c r="BA130" s="44"/>
      <c r="BB130" s="44"/>
      <c r="BC130" s="44"/>
      <c r="BD130" s="44"/>
      <c r="BE130" s="44"/>
      <c r="BF130" s="44"/>
      <c r="BG130" s="44"/>
      <c r="BH130" s="44"/>
      <c r="BI130" s="44"/>
      <c r="BJ130" s="44"/>
      <c r="BK130" s="44"/>
      <c r="BL130" s="44"/>
      <c r="BM130" s="44"/>
      <c r="BN130" s="44"/>
      <c r="BO130" s="44"/>
      <c r="BP130" s="44"/>
      <c r="BQ130" s="44"/>
      <c r="BR130" s="44"/>
      <c r="BS130" s="44"/>
      <c r="BT130" s="44"/>
      <c r="BU130" s="44"/>
      <c r="BV130" s="44"/>
      <c r="BW130" s="44"/>
      <c r="BX130" s="44"/>
      <c r="BY130" s="44"/>
      <c r="BZ130" s="44"/>
      <c r="CA130" s="44"/>
      <c r="CB130" s="44"/>
      <c r="CC130" s="44"/>
      <c r="CD130" s="44"/>
      <c r="CE130" s="44"/>
      <c r="CF130" s="44"/>
      <c r="CG130" s="44"/>
      <c r="CH130" s="44"/>
      <c r="CI130" s="44"/>
      <c r="CJ130" s="44"/>
      <c r="CK130" s="44"/>
      <c r="CL130" s="44"/>
      <c r="CM130" s="44"/>
      <c r="CN130" s="44"/>
      <c r="CO130" s="44"/>
      <c r="CP130" s="44"/>
      <c r="CQ130" s="44"/>
      <c r="CR130" s="44"/>
      <c r="CS130" s="44"/>
      <c r="CT130" s="44"/>
      <c r="CU130" s="44"/>
      <c r="IV130" s="3"/>
    </row>
    <row r="131" spans="1:256" s="2" customFormat="1" ht="23.1" customHeight="1" x14ac:dyDescent="0.15">
      <c r="A131" s="17">
        <v>10086</v>
      </c>
      <c r="B131" s="17" t="s">
        <v>2618</v>
      </c>
      <c r="C131" s="18">
        <v>42296.677164351902</v>
      </c>
      <c r="D131" s="18">
        <v>42296.843831018501</v>
      </c>
      <c r="E131" s="2" t="s">
        <v>2901</v>
      </c>
      <c r="F131" s="19">
        <v>13979718169</v>
      </c>
      <c r="G131" s="19">
        <v>13763900001</v>
      </c>
      <c r="H131" s="19">
        <v>678</v>
      </c>
      <c r="I131" s="34" t="s">
        <v>2902</v>
      </c>
      <c r="J131" s="1"/>
      <c r="K131" s="1" t="s">
        <v>560</v>
      </c>
      <c r="L131" s="35" t="s">
        <v>604</v>
      </c>
      <c r="M131" s="19" t="s">
        <v>22</v>
      </c>
      <c r="N131" s="18">
        <v>42296.776388888902</v>
      </c>
      <c r="O131" s="33">
        <f t="shared" si="2"/>
        <v>2.3813888888689698</v>
      </c>
      <c r="P131" s="34" t="s">
        <v>2621</v>
      </c>
      <c r="Q131" s="19" t="s">
        <v>83</v>
      </c>
      <c r="R131" s="52" t="s">
        <v>2903</v>
      </c>
      <c r="S131" s="44"/>
      <c r="T131" s="44"/>
      <c r="U131" s="44"/>
      <c r="V131" s="44"/>
      <c r="W131" s="44"/>
      <c r="X131" s="44"/>
      <c r="Y131" s="44"/>
      <c r="Z131" s="44"/>
      <c r="AA131" s="44"/>
      <c r="AB131" s="44"/>
      <c r="AC131" s="44"/>
      <c r="AD131" s="44"/>
      <c r="AE131" s="44"/>
      <c r="AF131" s="44"/>
      <c r="AG131" s="44"/>
      <c r="AH131" s="44"/>
      <c r="AI131" s="44"/>
      <c r="AJ131" s="44"/>
      <c r="AK131" s="44"/>
      <c r="AL131" s="44"/>
      <c r="AM131" s="44"/>
      <c r="AN131" s="44"/>
      <c r="AO131" s="44"/>
      <c r="AP131" s="44"/>
      <c r="AQ131" s="44"/>
      <c r="AR131" s="44"/>
      <c r="AS131" s="44"/>
      <c r="AT131" s="44"/>
      <c r="AU131" s="44"/>
      <c r="AV131" s="44"/>
      <c r="AW131" s="44"/>
      <c r="AX131" s="44"/>
      <c r="AY131" s="44"/>
      <c r="AZ131" s="44"/>
      <c r="BA131" s="44"/>
      <c r="BB131" s="44"/>
      <c r="BC131" s="44"/>
      <c r="BD131" s="44"/>
      <c r="BE131" s="44"/>
      <c r="BF131" s="44"/>
      <c r="BG131" s="44"/>
      <c r="BH131" s="44"/>
      <c r="BI131" s="44"/>
      <c r="BJ131" s="44"/>
      <c r="BK131" s="44"/>
      <c r="BL131" s="44"/>
      <c r="BM131" s="44"/>
      <c r="BN131" s="44"/>
      <c r="BO131" s="44"/>
      <c r="BP131" s="44"/>
      <c r="BQ131" s="44"/>
      <c r="BR131" s="44"/>
      <c r="BS131" s="44"/>
      <c r="BT131" s="44"/>
      <c r="BU131" s="44"/>
      <c r="BV131" s="44"/>
      <c r="BW131" s="44"/>
      <c r="BX131" s="44"/>
      <c r="BY131" s="44"/>
      <c r="BZ131" s="44"/>
      <c r="CA131" s="44"/>
      <c r="CB131" s="44"/>
      <c r="CC131" s="44"/>
      <c r="CD131" s="44"/>
      <c r="CE131" s="44"/>
      <c r="CF131" s="44"/>
      <c r="CG131" s="44"/>
      <c r="CH131" s="44"/>
      <c r="CI131" s="44"/>
      <c r="CJ131" s="44"/>
      <c r="CK131" s="44"/>
      <c r="CL131" s="44"/>
      <c r="CM131" s="44"/>
      <c r="CN131" s="44"/>
      <c r="CO131" s="44"/>
      <c r="CP131" s="44"/>
      <c r="CQ131" s="44"/>
      <c r="CR131" s="44"/>
      <c r="CS131" s="44"/>
      <c r="CT131" s="44"/>
      <c r="CU131" s="44"/>
      <c r="IV131" s="3"/>
    </row>
    <row r="132" spans="1:256" s="2" customFormat="1" ht="23.1" customHeight="1" x14ac:dyDescent="0.15">
      <c r="A132" s="17">
        <v>10086</v>
      </c>
      <c r="B132" s="17" t="s">
        <v>2618</v>
      </c>
      <c r="C132" s="18">
        <v>42296.708587963003</v>
      </c>
      <c r="D132" s="18">
        <v>42296.875254629602</v>
      </c>
      <c r="E132" s="2" t="s">
        <v>2904</v>
      </c>
      <c r="F132" s="19">
        <v>15179730643</v>
      </c>
      <c r="G132" s="19">
        <v>15179730643</v>
      </c>
      <c r="H132" s="19" t="s">
        <v>555</v>
      </c>
      <c r="I132" s="34" t="s">
        <v>2905</v>
      </c>
      <c r="J132" s="1"/>
      <c r="K132" s="1" t="s">
        <v>560</v>
      </c>
      <c r="L132" s="35" t="s">
        <v>604</v>
      </c>
      <c r="M132" s="19" t="s">
        <v>22</v>
      </c>
      <c r="N132" s="18">
        <v>42296.755555555603</v>
      </c>
      <c r="O132" s="33">
        <f t="shared" si="2"/>
        <v>1.12722222239245</v>
      </c>
      <c r="P132" s="34" t="s">
        <v>2653</v>
      </c>
      <c r="Q132" s="19" t="s">
        <v>83</v>
      </c>
      <c r="R132" s="52" t="s">
        <v>2903</v>
      </c>
      <c r="S132" s="44"/>
      <c r="T132" s="44"/>
      <c r="U132" s="44"/>
      <c r="V132" s="44"/>
      <c r="W132" s="44"/>
      <c r="X132" s="44"/>
      <c r="Y132" s="44"/>
      <c r="Z132" s="44"/>
      <c r="AA132" s="44"/>
      <c r="AB132" s="44"/>
      <c r="AC132" s="44"/>
      <c r="AD132" s="44"/>
      <c r="AE132" s="44"/>
      <c r="AF132" s="44"/>
      <c r="AG132" s="44"/>
      <c r="AH132" s="44"/>
      <c r="AI132" s="44"/>
      <c r="AJ132" s="44"/>
      <c r="AK132" s="44"/>
      <c r="AL132" s="44"/>
      <c r="AM132" s="44"/>
      <c r="AN132" s="44"/>
      <c r="AO132" s="44"/>
      <c r="AP132" s="44"/>
      <c r="AQ132" s="44"/>
      <c r="AR132" s="44"/>
      <c r="AS132" s="44"/>
      <c r="AT132" s="44"/>
      <c r="AU132" s="44"/>
      <c r="AV132" s="44"/>
      <c r="AW132" s="44"/>
      <c r="AX132" s="44"/>
      <c r="AY132" s="44"/>
      <c r="AZ132" s="44"/>
      <c r="BA132" s="44"/>
      <c r="BB132" s="44"/>
      <c r="BC132" s="44"/>
      <c r="BD132" s="44"/>
      <c r="BE132" s="44"/>
      <c r="BF132" s="44"/>
      <c r="BG132" s="44"/>
      <c r="BH132" s="44"/>
      <c r="BI132" s="44"/>
      <c r="BJ132" s="44"/>
      <c r="BK132" s="44"/>
      <c r="BL132" s="44"/>
      <c r="BM132" s="44"/>
      <c r="BN132" s="44"/>
      <c r="BO132" s="44"/>
      <c r="BP132" s="44"/>
      <c r="BQ132" s="44"/>
      <c r="BR132" s="44"/>
      <c r="BS132" s="44"/>
      <c r="BT132" s="44"/>
      <c r="BU132" s="44"/>
      <c r="BV132" s="44"/>
      <c r="BW132" s="44"/>
      <c r="BX132" s="44"/>
      <c r="BY132" s="44"/>
      <c r="BZ132" s="44"/>
      <c r="CA132" s="44"/>
      <c r="CB132" s="44"/>
      <c r="CC132" s="44"/>
      <c r="CD132" s="44"/>
      <c r="CE132" s="44"/>
      <c r="CF132" s="44"/>
      <c r="CG132" s="44"/>
      <c r="CH132" s="44"/>
      <c r="CI132" s="44"/>
      <c r="CJ132" s="44"/>
      <c r="CK132" s="44"/>
      <c r="CL132" s="44"/>
      <c r="CM132" s="44"/>
      <c r="CN132" s="44"/>
      <c r="CO132" s="44"/>
      <c r="CP132" s="44"/>
      <c r="CQ132" s="44"/>
      <c r="CR132" s="44"/>
      <c r="CS132" s="44"/>
      <c r="CT132" s="44"/>
      <c r="CU132" s="44"/>
      <c r="IV132" s="3"/>
    </row>
    <row r="133" spans="1:256" s="2" customFormat="1" ht="23.1" customHeight="1" x14ac:dyDescent="0.15">
      <c r="A133" s="17">
        <v>10086</v>
      </c>
      <c r="B133" s="17" t="s">
        <v>2618</v>
      </c>
      <c r="C133" s="18">
        <v>42296.830532407403</v>
      </c>
      <c r="D133" s="18">
        <v>42296.997199074103</v>
      </c>
      <c r="E133" s="2" t="s">
        <v>2906</v>
      </c>
      <c r="F133" s="19">
        <v>13684803149</v>
      </c>
      <c r="G133" s="19">
        <v>13684803149</v>
      </c>
      <c r="H133" s="19" t="s">
        <v>555</v>
      </c>
      <c r="I133" s="34" t="s">
        <v>2907</v>
      </c>
      <c r="J133" s="34"/>
      <c r="K133" s="1" t="s">
        <v>595</v>
      </c>
      <c r="L133" s="37" t="s">
        <v>961</v>
      </c>
      <c r="M133" s="19" t="s">
        <v>572</v>
      </c>
      <c r="N133" s="18">
        <v>42297.412499999999</v>
      </c>
      <c r="O133" s="33">
        <f t="shared" si="2"/>
        <v>13.967222222127001</v>
      </c>
      <c r="P133" s="34"/>
      <c r="Q133" s="19" t="s">
        <v>2629</v>
      </c>
      <c r="R133" s="43"/>
      <c r="S133" s="44"/>
      <c r="T133" s="44"/>
      <c r="U133" s="44"/>
      <c r="V133" s="44"/>
      <c r="W133" s="44"/>
      <c r="X133" s="44"/>
      <c r="Y133" s="44"/>
      <c r="Z133" s="44"/>
      <c r="AA133" s="44"/>
      <c r="AB133" s="44"/>
      <c r="AC133" s="44"/>
      <c r="AD133" s="44"/>
      <c r="AE133" s="44"/>
      <c r="AF133" s="44"/>
      <c r="AG133" s="44"/>
      <c r="AH133" s="44"/>
      <c r="AI133" s="44"/>
      <c r="AJ133" s="44"/>
      <c r="AK133" s="44"/>
      <c r="AL133" s="44"/>
      <c r="AM133" s="44"/>
      <c r="AN133" s="44"/>
      <c r="AO133" s="44"/>
      <c r="AP133" s="44"/>
      <c r="AQ133" s="44"/>
      <c r="AR133" s="44"/>
      <c r="AS133" s="44"/>
      <c r="AT133" s="44"/>
      <c r="AU133" s="44"/>
      <c r="AV133" s="44"/>
      <c r="AW133" s="44"/>
      <c r="AX133" s="44"/>
      <c r="AY133" s="44"/>
      <c r="AZ133" s="44"/>
      <c r="BA133" s="44"/>
      <c r="BB133" s="44"/>
      <c r="BC133" s="44"/>
      <c r="BD133" s="44"/>
      <c r="BE133" s="44"/>
      <c r="BF133" s="44"/>
      <c r="BG133" s="44"/>
      <c r="BH133" s="44"/>
      <c r="BI133" s="44"/>
      <c r="BJ133" s="44"/>
      <c r="BK133" s="44"/>
      <c r="BL133" s="44"/>
      <c r="BM133" s="44"/>
      <c r="BN133" s="44"/>
      <c r="BO133" s="44"/>
      <c r="BP133" s="44"/>
      <c r="BQ133" s="44"/>
      <c r="BR133" s="44"/>
      <c r="BS133" s="44"/>
      <c r="BT133" s="44"/>
      <c r="BU133" s="44"/>
      <c r="BV133" s="44"/>
      <c r="BW133" s="44"/>
      <c r="BX133" s="44"/>
      <c r="BY133" s="44"/>
      <c r="BZ133" s="44"/>
      <c r="CA133" s="44"/>
      <c r="CB133" s="44"/>
      <c r="CC133" s="44"/>
      <c r="CD133" s="44"/>
      <c r="CE133" s="44"/>
      <c r="CF133" s="44"/>
      <c r="CG133" s="44"/>
      <c r="CH133" s="44"/>
      <c r="CI133" s="44"/>
      <c r="CJ133" s="44"/>
      <c r="CK133" s="44"/>
      <c r="CL133" s="44"/>
      <c r="CM133" s="44"/>
      <c r="CN133" s="44"/>
      <c r="CO133" s="44"/>
      <c r="CP133" s="44"/>
      <c r="CQ133" s="44"/>
      <c r="CR133" s="44"/>
      <c r="CS133" s="44"/>
      <c r="CT133" s="44"/>
      <c r="CU133" s="44"/>
      <c r="IV133" s="3"/>
    </row>
    <row r="134" spans="1:256" s="2" customFormat="1" ht="23.1" customHeight="1" x14ac:dyDescent="0.15">
      <c r="A134" s="17">
        <v>10086</v>
      </c>
      <c r="B134" s="17" t="s">
        <v>2618</v>
      </c>
      <c r="C134" s="18">
        <v>42296.800243055601</v>
      </c>
      <c r="D134" s="18">
        <v>42296.966909722199</v>
      </c>
      <c r="E134" s="47" t="s">
        <v>2908</v>
      </c>
      <c r="F134" s="19">
        <v>13576733018</v>
      </c>
      <c r="G134" s="19">
        <v>13576733018</v>
      </c>
      <c r="H134" s="19" t="s">
        <v>555</v>
      </c>
      <c r="I134" s="34" t="s">
        <v>2909</v>
      </c>
      <c r="J134" s="1"/>
      <c r="K134" s="1" t="s">
        <v>557</v>
      </c>
      <c r="L134" s="37" t="s">
        <v>620</v>
      </c>
      <c r="M134" s="19" t="s">
        <v>40</v>
      </c>
      <c r="N134" s="18">
        <v>42296.922916666699</v>
      </c>
      <c r="O134" s="33">
        <f t="shared" si="2"/>
        <v>2.9441666667116801</v>
      </c>
      <c r="P134" s="34"/>
      <c r="Q134" s="19" t="s">
        <v>219</v>
      </c>
      <c r="R134" s="43"/>
      <c r="S134" s="44"/>
      <c r="T134" s="44"/>
      <c r="U134" s="44"/>
      <c r="V134" s="44"/>
      <c r="W134" s="44"/>
      <c r="X134" s="44"/>
      <c r="Y134" s="44"/>
      <c r="Z134" s="44"/>
      <c r="AA134" s="44"/>
      <c r="AB134" s="44"/>
      <c r="AC134" s="44"/>
      <c r="AD134" s="44"/>
      <c r="AE134" s="44"/>
      <c r="AF134" s="44"/>
      <c r="AG134" s="44"/>
      <c r="AH134" s="44"/>
      <c r="AI134" s="44"/>
      <c r="AJ134" s="44"/>
      <c r="AK134" s="44"/>
      <c r="AL134" s="44"/>
      <c r="AM134" s="44"/>
      <c r="AN134" s="44"/>
      <c r="AO134" s="44"/>
      <c r="AP134" s="44"/>
      <c r="AQ134" s="44"/>
      <c r="AR134" s="44"/>
      <c r="AS134" s="44"/>
      <c r="AT134" s="44"/>
      <c r="AU134" s="44"/>
      <c r="AV134" s="44"/>
      <c r="AW134" s="44"/>
      <c r="AX134" s="44"/>
      <c r="AY134" s="44"/>
      <c r="AZ134" s="44"/>
      <c r="BA134" s="44"/>
      <c r="BB134" s="44"/>
      <c r="BC134" s="44"/>
      <c r="BD134" s="44"/>
      <c r="BE134" s="44"/>
      <c r="BF134" s="44"/>
      <c r="BG134" s="44"/>
      <c r="BH134" s="44"/>
      <c r="BI134" s="44"/>
      <c r="BJ134" s="44"/>
      <c r="BK134" s="44"/>
      <c r="BL134" s="44"/>
      <c r="BM134" s="44"/>
      <c r="BN134" s="44"/>
      <c r="BO134" s="44"/>
      <c r="BP134" s="44"/>
      <c r="BQ134" s="44"/>
      <c r="BR134" s="44"/>
      <c r="BS134" s="44"/>
      <c r="BT134" s="44"/>
      <c r="BU134" s="44"/>
      <c r="BV134" s="44"/>
      <c r="BW134" s="44"/>
      <c r="BX134" s="44"/>
      <c r="BY134" s="44"/>
      <c r="BZ134" s="44"/>
      <c r="CA134" s="44"/>
      <c r="CB134" s="44"/>
      <c r="CC134" s="44"/>
      <c r="CD134" s="44"/>
      <c r="CE134" s="44"/>
      <c r="CF134" s="44"/>
      <c r="CG134" s="44"/>
      <c r="CH134" s="44"/>
      <c r="CI134" s="44"/>
      <c r="CJ134" s="44"/>
      <c r="CK134" s="44"/>
      <c r="CL134" s="44"/>
      <c r="CM134" s="44"/>
      <c r="CN134" s="44"/>
      <c r="CO134" s="44"/>
      <c r="CP134" s="44"/>
      <c r="CQ134" s="44"/>
      <c r="CR134" s="44"/>
      <c r="CS134" s="44"/>
      <c r="CT134" s="44"/>
      <c r="CU134" s="44"/>
      <c r="IV134" s="3"/>
    </row>
    <row r="135" spans="1:256" s="2" customFormat="1" ht="23.1" customHeight="1" x14ac:dyDescent="0.15">
      <c r="A135" s="17">
        <v>10086</v>
      </c>
      <c r="B135" s="17" t="s">
        <v>2618</v>
      </c>
      <c r="C135" s="18">
        <v>42296.851458333302</v>
      </c>
      <c r="D135" s="18">
        <v>42297.018125000002</v>
      </c>
      <c r="E135" s="47" t="s">
        <v>2910</v>
      </c>
      <c r="F135" s="19">
        <v>15007089009</v>
      </c>
      <c r="G135" s="19">
        <v>15007089009</v>
      </c>
      <c r="H135" s="19">
        <v>651</v>
      </c>
      <c r="I135" s="34" t="s">
        <v>1054</v>
      </c>
      <c r="J135" s="1"/>
      <c r="K135" s="1" t="s">
        <v>557</v>
      </c>
      <c r="L135" s="37" t="s">
        <v>2911</v>
      </c>
      <c r="M135" s="19" t="s">
        <v>158</v>
      </c>
      <c r="N135" s="18">
        <v>42296.911805555603</v>
      </c>
      <c r="O135" s="33">
        <f t="shared" si="2"/>
        <v>1.4483333334792401</v>
      </c>
      <c r="P135" s="34"/>
      <c r="Q135" s="19" t="s">
        <v>145</v>
      </c>
      <c r="R135" s="43"/>
      <c r="S135" s="44"/>
      <c r="T135" s="44"/>
      <c r="U135" s="44"/>
      <c r="V135" s="44"/>
      <c r="W135" s="44"/>
      <c r="X135" s="44"/>
      <c r="Y135" s="44"/>
      <c r="Z135" s="44"/>
      <c r="AA135" s="44"/>
      <c r="AB135" s="44"/>
      <c r="AC135" s="44"/>
      <c r="AD135" s="44"/>
      <c r="AE135" s="44"/>
      <c r="AF135" s="44"/>
      <c r="AG135" s="44"/>
      <c r="AH135" s="44"/>
      <c r="AI135" s="44"/>
      <c r="AJ135" s="44"/>
      <c r="AK135" s="44"/>
      <c r="AL135" s="44"/>
      <c r="AM135" s="44"/>
      <c r="AN135" s="44"/>
      <c r="AO135" s="44"/>
      <c r="AP135" s="44"/>
      <c r="AQ135" s="44"/>
      <c r="AR135" s="44"/>
      <c r="AS135" s="44"/>
      <c r="AT135" s="44"/>
      <c r="AU135" s="44"/>
      <c r="AV135" s="44"/>
      <c r="AW135" s="44"/>
      <c r="AX135" s="44"/>
      <c r="AY135" s="44"/>
      <c r="AZ135" s="44"/>
      <c r="BA135" s="44"/>
      <c r="BB135" s="44"/>
      <c r="BC135" s="44"/>
      <c r="BD135" s="44"/>
      <c r="BE135" s="44"/>
      <c r="BF135" s="44"/>
      <c r="BG135" s="44"/>
      <c r="BH135" s="44"/>
      <c r="BI135" s="44"/>
      <c r="BJ135" s="44"/>
      <c r="BK135" s="44"/>
      <c r="BL135" s="44"/>
      <c r="BM135" s="44"/>
      <c r="BN135" s="44"/>
      <c r="BO135" s="44"/>
      <c r="BP135" s="44"/>
      <c r="BQ135" s="44"/>
      <c r="BR135" s="44"/>
      <c r="BS135" s="44"/>
      <c r="BT135" s="44"/>
      <c r="BU135" s="44"/>
      <c r="BV135" s="44"/>
      <c r="BW135" s="44"/>
      <c r="BX135" s="44"/>
      <c r="BY135" s="44"/>
      <c r="BZ135" s="44"/>
      <c r="CA135" s="44"/>
      <c r="CB135" s="44"/>
      <c r="CC135" s="44"/>
      <c r="CD135" s="44"/>
      <c r="CE135" s="44"/>
      <c r="CF135" s="44"/>
      <c r="CG135" s="44"/>
      <c r="CH135" s="44"/>
      <c r="CI135" s="44"/>
      <c r="CJ135" s="44"/>
      <c r="CK135" s="44"/>
      <c r="CL135" s="44"/>
      <c r="CM135" s="44"/>
      <c r="CN135" s="44"/>
      <c r="CO135" s="44"/>
      <c r="CP135" s="44"/>
      <c r="CQ135" s="44"/>
      <c r="CR135" s="44"/>
      <c r="CS135" s="44"/>
      <c r="CT135" s="44"/>
      <c r="CU135" s="44"/>
      <c r="IV135" s="3"/>
    </row>
    <row r="136" spans="1:256" s="2" customFormat="1" ht="23.1" customHeight="1" x14ac:dyDescent="0.15">
      <c r="A136" s="17">
        <v>10086</v>
      </c>
      <c r="B136" s="17" t="s">
        <v>2618</v>
      </c>
      <c r="C136" s="18">
        <v>42297.3521064815</v>
      </c>
      <c r="D136" s="18">
        <v>42297.518773148098</v>
      </c>
      <c r="E136" s="2" t="s">
        <v>2912</v>
      </c>
      <c r="F136" s="19">
        <v>13617070578</v>
      </c>
      <c r="G136" s="19">
        <v>13617070578</v>
      </c>
      <c r="H136" s="19" t="s">
        <v>616</v>
      </c>
      <c r="I136" s="34" t="s">
        <v>1239</v>
      </c>
      <c r="J136" s="1"/>
      <c r="K136" s="1" t="s">
        <v>557</v>
      </c>
      <c r="L136" s="37" t="s">
        <v>2913</v>
      </c>
      <c r="M136" s="19" t="s">
        <v>32</v>
      </c>
      <c r="N136" s="18">
        <v>42297.588888888902</v>
      </c>
      <c r="O136" s="33">
        <f t="shared" si="2"/>
        <v>5.6827777776634303</v>
      </c>
      <c r="P136" s="34"/>
      <c r="Q136" s="19" t="s">
        <v>2622</v>
      </c>
      <c r="R136" s="43"/>
      <c r="S136" s="44"/>
      <c r="T136" s="44"/>
      <c r="U136" s="44"/>
      <c r="V136" s="44"/>
      <c r="W136" s="44"/>
      <c r="X136" s="44"/>
      <c r="Y136" s="44"/>
      <c r="Z136" s="44"/>
      <c r="AA136" s="44"/>
      <c r="AB136" s="44"/>
      <c r="AC136" s="44"/>
      <c r="AD136" s="44"/>
      <c r="AE136" s="44"/>
      <c r="AF136" s="44"/>
      <c r="AG136" s="44"/>
      <c r="AH136" s="44"/>
      <c r="AI136" s="44"/>
      <c r="AJ136" s="44"/>
      <c r="AK136" s="44"/>
      <c r="AL136" s="44"/>
      <c r="AM136" s="44"/>
      <c r="AN136" s="44"/>
      <c r="AO136" s="44"/>
      <c r="AP136" s="44"/>
      <c r="AQ136" s="44"/>
      <c r="AR136" s="44"/>
      <c r="AS136" s="44"/>
      <c r="AT136" s="44"/>
      <c r="AU136" s="44"/>
      <c r="AV136" s="44"/>
      <c r="AW136" s="44"/>
      <c r="AX136" s="44"/>
      <c r="AY136" s="44"/>
      <c r="AZ136" s="44"/>
      <c r="BA136" s="44"/>
      <c r="BB136" s="44"/>
      <c r="BC136" s="44"/>
      <c r="BD136" s="44"/>
      <c r="BE136" s="44"/>
      <c r="BF136" s="44"/>
      <c r="BG136" s="44"/>
      <c r="BH136" s="44"/>
      <c r="BI136" s="44"/>
      <c r="BJ136" s="44"/>
      <c r="BK136" s="44"/>
      <c r="BL136" s="44"/>
      <c r="BM136" s="44"/>
      <c r="BN136" s="44"/>
      <c r="BO136" s="44"/>
      <c r="BP136" s="44"/>
      <c r="BQ136" s="44"/>
      <c r="BR136" s="44"/>
      <c r="BS136" s="44"/>
      <c r="BT136" s="44"/>
      <c r="BU136" s="44"/>
      <c r="BV136" s="44"/>
      <c r="BW136" s="44"/>
      <c r="BX136" s="44"/>
      <c r="BY136" s="44"/>
      <c r="BZ136" s="44"/>
      <c r="CA136" s="44"/>
      <c r="CB136" s="44"/>
      <c r="CC136" s="44"/>
      <c r="CD136" s="44"/>
      <c r="CE136" s="44"/>
      <c r="CF136" s="44"/>
      <c r="CG136" s="44"/>
      <c r="CH136" s="44"/>
      <c r="CI136" s="44"/>
      <c r="CJ136" s="44"/>
      <c r="CK136" s="44"/>
      <c r="CL136" s="44"/>
      <c r="CM136" s="44"/>
      <c r="CN136" s="44"/>
      <c r="CO136" s="44"/>
      <c r="CP136" s="44"/>
      <c r="CQ136" s="44"/>
      <c r="CR136" s="44"/>
      <c r="CS136" s="44"/>
      <c r="CT136" s="44"/>
      <c r="CU136" s="44"/>
      <c r="IV136" s="3"/>
    </row>
    <row r="137" spans="1:256" s="2" customFormat="1" ht="23.1" customHeight="1" x14ac:dyDescent="0.15">
      <c r="A137" s="17">
        <v>10086</v>
      </c>
      <c r="B137" s="17" t="s">
        <v>2618</v>
      </c>
      <c r="C137" s="18">
        <v>42297.778854166703</v>
      </c>
      <c r="D137" s="18">
        <v>42297.945520833302</v>
      </c>
      <c r="E137" s="2" t="s">
        <v>2914</v>
      </c>
      <c r="F137" s="19">
        <v>18779066086</v>
      </c>
      <c r="G137" s="19">
        <v>18779066086</v>
      </c>
      <c r="H137" s="19">
        <v>651</v>
      </c>
      <c r="I137" s="34" t="s">
        <v>1993</v>
      </c>
      <c r="J137" s="1"/>
      <c r="K137" s="1" t="s">
        <v>560</v>
      </c>
      <c r="L137" s="35" t="s">
        <v>2250</v>
      </c>
      <c r="M137" s="19" t="s">
        <v>88</v>
      </c>
      <c r="N137" s="18">
        <v>42298.422916666699</v>
      </c>
      <c r="O137" s="33">
        <f t="shared" si="2"/>
        <v>15.4575000000768</v>
      </c>
      <c r="P137" s="34"/>
      <c r="Q137" s="19" t="s">
        <v>2629</v>
      </c>
      <c r="R137" s="43"/>
      <c r="S137" s="44"/>
      <c r="T137" s="44"/>
      <c r="U137" s="44"/>
      <c r="V137" s="44"/>
      <c r="W137" s="44"/>
      <c r="X137" s="44"/>
      <c r="Y137" s="44"/>
      <c r="Z137" s="44"/>
      <c r="AA137" s="44"/>
      <c r="AB137" s="44"/>
      <c r="AC137" s="44"/>
      <c r="AD137" s="44"/>
      <c r="AE137" s="44"/>
      <c r="AF137" s="44"/>
      <c r="AG137" s="44"/>
      <c r="AH137" s="44"/>
      <c r="AI137" s="44"/>
      <c r="AJ137" s="44"/>
      <c r="AK137" s="44"/>
      <c r="AL137" s="44"/>
      <c r="AM137" s="44"/>
      <c r="AN137" s="44"/>
      <c r="AO137" s="44"/>
      <c r="AP137" s="44"/>
      <c r="AQ137" s="44"/>
      <c r="AR137" s="44"/>
      <c r="AS137" s="44"/>
      <c r="AT137" s="44"/>
      <c r="AU137" s="44"/>
      <c r="AV137" s="44"/>
      <c r="AW137" s="44"/>
      <c r="AX137" s="44"/>
      <c r="AY137" s="44"/>
      <c r="AZ137" s="44"/>
      <c r="BA137" s="44"/>
      <c r="BB137" s="44"/>
      <c r="BC137" s="44"/>
      <c r="BD137" s="44"/>
      <c r="BE137" s="44"/>
      <c r="BF137" s="44"/>
      <c r="BG137" s="44"/>
      <c r="BH137" s="44"/>
      <c r="BI137" s="44"/>
      <c r="BJ137" s="44"/>
      <c r="BK137" s="44"/>
      <c r="BL137" s="44"/>
      <c r="BM137" s="44"/>
      <c r="BN137" s="44"/>
      <c r="BO137" s="44"/>
      <c r="BP137" s="44"/>
      <c r="BQ137" s="44"/>
      <c r="BR137" s="44"/>
      <c r="BS137" s="44"/>
      <c r="BT137" s="44"/>
      <c r="BU137" s="44"/>
      <c r="BV137" s="44"/>
      <c r="BW137" s="44"/>
      <c r="BX137" s="44"/>
      <c r="BY137" s="44"/>
      <c r="BZ137" s="44"/>
      <c r="CA137" s="44"/>
      <c r="CB137" s="44"/>
      <c r="CC137" s="44"/>
      <c r="CD137" s="44"/>
      <c r="CE137" s="44"/>
      <c r="CF137" s="44"/>
      <c r="CG137" s="44"/>
      <c r="CH137" s="44"/>
      <c r="CI137" s="44"/>
      <c r="CJ137" s="44"/>
      <c r="CK137" s="44"/>
      <c r="CL137" s="44"/>
      <c r="CM137" s="44"/>
      <c r="CN137" s="44"/>
      <c r="CO137" s="44"/>
      <c r="CP137" s="44"/>
      <c r="CQ137" s="44"/>
      <c r="CR137" s="44"/>
      <c r="CS137" s="44"/>
      <c r="CT137" s="44"/>
      <c r="CU137" s="44"/>
      <c r="IV137" s="3"/>
    </row>
    <row r="138" spans="1:256" s="2" customFormat="1" ht="23.1" customHeight="1" x14ac:dyDescent="0.15">
      <c r="A138" s="17">
        <v>10086</v>
      </c>
      <c r="B138" s="17" t="s">
        <v>2618</v>
      </c>
      <c r="C138" s="18">
        <v>42298.454641203702</v>
      </c>
      <c r="D138" s="18">
        <v>42298.621307870402</v>
      </c>
      <c r="E138" s="2" t="s">
        <v>2915</v>
      </c>
      <c r="F138" s="19">
        <v>15970723997</v>
      </c>
      <c r="G138" s="19">
        <v>15970723997</v>
      </c>
      <c r="H138" s="19" t="s">
        <v>555</v>
      </c>
      <c r="I138" s="34" t="s">
        <v>2916</v>
      </c>
      <c r="J138" s="1"/>
      <c r="K138" s="1" t="s">
        <v>560</v>
      </c>
      <c r="L138" s="35" t="s">
        <v>1213</v>
      </c>
      <c r="M138" s="19" t="s">
        <v>186</v>
      </c>
      <c r="N138" s="18">
        <v>42298.649305555598</v>
      </c>
      <c r="O138" s="33">
        <f t="shared" si="2"/>
        <v>4.6719444444752298</v>
      </c>
      <c r="P138" s="34" t="s">
        <v>2653</v>
      </c>
      <c r="Q138" s="19" t="s">
        <v>98</v>
      </c>
      <c r="R138" s="43"/>
      <c r="S138" s="44"/>
      <c r="T138" s="44"/>
      <c r="U138" s="44"/>
      <c r="V138" s="44"/>
      <c r="W138" s="44"/>
      <c r="X138" s="44"/>
      <c r="Y138" s="44"/>
      <c r="Z138" s="44"/>
      <c r="AA138" s="44"/>
      <c r="AB138" s="44"/>
      <c r="AC138" s="44"/>
      <c r="AD138" s="44"/>
      <c r="AE138" s="44"/>
      <c r="AF138" s="44"/>
      <c r="AG138" s="44"/>
      <c r="AH138" s="44"/>
      <c r="AI138" s="44"/>
      <c r="AJ138" s="44"/>
      <c r="AK138" s="44"/>
      <c r="AL138" s="44"/>
      <c r="AM138" s="44"/>
      <c r="AN138" s="44"/>
      <c r="AO138" s="44"/>
      <c r="AP138" s="44"/>
      <c r="AQ138" s="44"/>
      <c r="AR138" s="44"/>
      <c r="AS138" s="44"/>
      <c r="AT138" s="44"/>
      <c r="AU138" s="44"/>
      <c r="AV138" s="44"/>
      <c r="AW138" s="44"/>
      <c r="AX138" s="44"/>
      <c r="AY138" s="44"/>
      <c r="AZ138" s="44"/>
      <c r="BA138" s="44"/>
      <c r="BB138" s="44"/>
      <c r="BC138" s="44"/>
      <c r="BD138" s="44"/>
      <c r="BE138" s="44"/>
      <c r="BF138" s="44"/>
      <c r="BG138" s="44"/>
      <c r="BH138" s="44"/>
      <c r="BI138" s="44"/>
      <c r="BJ138" s="44"/>
      <c r="BK138" s="44"/>
      <c r="BL138" s="44"/>
      <c r="BM138" s="44"/>
      <c r="BN138" s="44"/>
      <c r="BO138" s="44"/>
      <c r="BP138" s="44"/>
      <c r="BQ138" s="44"/>
      <c r="BR138" s="44"/>
      <c r="BS138" s="44"/>
      <c r="BT138" s="44"/>
      <c r="BU138" s="44"/>
      <c r="BV138" s="44"/>
      <c r="BW138" s="44"/>
      <c r="BX138" s="44"/>
      <c r="BY138" s="44"/>
      <c r="BZ138" s="44"/>
      <c r="CA138" s="44"/>
      <c r="CB138" s="44"/>
      <c r="CC138" s="44"/>
      <c r="CD138" s="44"/>
      <c r="CE138" s="44"/>
      <c r="CF138" s="44"/>
      <c r="CG138" s="44"/>
      <c r="CH138" s="44"/>
      <c r="CI138" s="44"/>
      <c r="CJ138" s="44"/>
      <c r="CK138" s="44"/>
      <c r="CL138" s="44"/>
      <c r="CM138" s="44"/>
      <c r="CN138" s="44"/>
      <c r="CO138" s="44"/>
      <c r="CP138" s="44"/>
      <c r="CQ138" s="44"/>
      <c r="CR138" s="44"/>
      <c r="CS138" s="44"/>
      <c r="CT138" s="44"/>
      <c r="CU138" s="44"/>
      <c r="IV138" s="3"/>
    </row>
    <row r="139" spans="1:256" s="2" customFormat="1" ht="23.1" customHeight="1" x14ac:dyDescent="0.15">
      <c r="A139" s="17">
        <v>10086</v>
      </c>
      <c r="B139" s="17" t="s">
        <v>2618</v>
      </c>
      <c r="C139" s="18">
        <v>42298.460740740702</v>
      </c>
      <c r="D139" s="18">
        <v>42298.627407407403</v>
      </c>
      <c r="E139" s="2" t="s">
        <v>2917</v>
      </c>
      <c r="F139" s="19">
        <v>18720129098</v>
      </c>
      <c r="G139" s="19">
        <v>18720129098</v>
      </c>
      <c r="H139" s="19" t="s">
        <v>555</v>
      </c>
      <c r="I139" s="34" t="s">
        <v>2918</v>
      </c>
      <c r="J139" s="1"/>
      <c r="K139" s="1" t="s">
        <v>553</v>
      </c>
      <c r="L139" s="37" t="s">
        <v>2919</v>
      </c>
      <c r="M139" s="19" t="s">
        <v>254</v>
      </c>
      <c r="N139" s="18">
        <v>42298.497916666704</v>
      </c>
      <c r="O139" s="33">
        <f t="shared" si="2"/>
        <v>0.89222222229000203</v>
      </c>
      <c r="P139" s="34" t="s">
        <v>2920</v>
      </c>
      <c r="Q139" s="19" t="s">
        <v>2629</v>
      </c>
      <c r="R139" s="43"/>
      <c r="S139" s="44"/>
      <c r="T139" s="44"/>
      <c r="U139" s="44"/>
      <c r="V139" s="44"/>
      <c r="W139" s="44"/>
      <c r="X139" s="44"/>
      <c r="Y139" s="44"/>
      <c r="Z139" s="44"/>
      <c r="AA139" s="44"/>
      <c r="AB139" s="44"/>
      <c r="AC139" s="44"/>
      <c r="AD139" s="44"/>
      <c r="AE139" s="44"/>
      <c r="AF139" s="44"/>
      <c r="AG139" s="44"/>
      <c r="AH139" s="44"/>
      <c r="AI139" s="44"/>
      <c r="AJ139" s="44"/>
      <c r="AK139" s="44"/>
      <c r="AL139" s="44"/>
      <c r="AM139" s="44"/>
      <c r="AN139" s="44"/>
      <c r="AO139" s="44"/>
      <c r="AP139" s="44"/>
      <c r="AQ139" s="44"/>
      <c r="AR139" s="44"/>
      <c r="AS139" s="44"/>
      <c r="AT139" s="44"/>
      <c r="AU139" s="44"/>
      <c r="AV139" s="44"/>
      <c r="AW139" s="44"/>
      <c r="AX139" s="44"/>
      <c r="AY139" s="44"/>
      <c r="AZ139" s="44"/>
      <c r="BA139" s="44"/>
      <c r="BB139" s="44"/>
      <c r="BC139" s="44"/>
      <c r="BD139" s="44"/>
      <c r="BE139" s="44"/>
      <c r="BF139" s="44"/>
      <c r="BG139" s="44"/>
      <c r="BH139" s="44"/>
      <c r="BI139" s="44"/>
      <c r="BJ139" s="44"/>
      <c r="BK139" s="44"/>
      <c r="BL139" s="44"/>
      <c r="BM139" s="44"/>
      <c r="BN139" s="44"/>
      <c r="BO139" s="44"/>
      <c r="BP139" s="44"/>
      <c r="BQ139" s="44"/>
      <c r="BR139" s="44"/>
      <c r="BS139" s="44"/>
      <c r="BT139" s="44"/>
      <c r="BU139" s="44"/>
      <c r="BV139" s="44"/>
      <c r="BW139" s="44"/>
      <c r="BX139" s="44"/>
      <c r="BY139" s="44"/>
      <c r="BZ139" s="44"/>
      <c r="CA139" s="44"/>
      <c r="CB139" s="44"/>
      <c r="CC139" s="44"/>
      <c r="CD139" s="44"/>
      <c r="CE139" s="44"/>
      <c r="CF139" s="44"/>
      <c r="CG139" s="44"/>
      <c r="CH139" s="44"/>
      <c r="CI139" s="44"/>
      <c r="CJ139" s="44"/>
      <c r="CK139" s="44"/>
      <c r="CL139" s="44"/>
      <c r="CM139" s="44"/>
      <c r="CN139" s="44"/>
      <c r="CO139" s="44"/>
      <c r="CP139" s="44"/>
      <c r="CQ139" s="44"/>
      <c r="CR139" s="44"/>
      <c r="CS139" s="44"/>
      <c r="CT139" s="44"/>
      <c r="CU139" s="44"/>
      <c r="IV139" s="3"/>
    </row>
    <row r="140" spans="1:256" s="2" customFormat="1" ht="23.1" customHeight="1" x14ac:dyDescent="0.15">
      <c r="A140" s="17">
        <v>10086</v>
      </c>
      <c r="B140" s="17" t="s">
        <v>2618</v>
      </c>
      <c r="C140" s="22">
        <v>42298.641400462999</v>
      </c>
      <c r="D140" s="18">
        <v>42298.808067129597</v>
      </c>
      <c r="E140" s="2" t="s">
        <v>2691</v>
      </c>
      <c r="F140" s="9">
        <v>15970129035</v>
      </c>
      <c r="G140" s="9">
        <v>15970129035</v>
      </c>
      <c r="H140" s="19" t="s">
        <v>555</v>
      </c>
      <c r="I140" s="34" t="s">
        <v>1202</v>
      </c>
      <c r="J140" s="3"/>
      <c r="K140" s="1" t="s">
        <v>553</v>
      </c>
      <c r="L140" s="35" t="s">
        <v>558</v>
      </c>
      <c r="M140" s="19" t="s">
        <v>186</v>
      </c>
      <c r="N140" s="18">
        <v>42299.426388888904</v>
      </c>
      <c r="O140" s="33">
        <f t="shared" si="2"/>
        <v>18.8397222222411</v>
      </c>
      <c r="P140" s="34" t="s">
        <v>2921</v>
      </c>
      <c r="Q140" s="19" t="s">
        <v>98</v>
      </c>
      <c r="R140" s="43"/>
      <c r="S140" s="44"/>
      <c r="T140" s="44"/>
      <c r="U140" s="44"/>
      <c r="V140" s="44"/>
      <c r="W140" s="44"/>
      <c r="X140" s="44"/>
      <c r="Y140" s="44"/>
      <c r="Z140" s="44"/>
      <c r="AA140" s="44"/>
      <c r="AB140" s="44"/>
      <c r="AC140" s="44"/>
      <c r="AD140" s="44"/>
      <c r="AE140" s="44"/>
      <c r="AF140" s="44"/>
      <c r="AG140" s="44"/>
      <c r="AH140" s="44"/>
      <c r="AI140" s="44"/>
      <c r="AJ140" s="44"/>
      <c r="AK140" s="44"/>
      <c r="AL140" s="44"/>
      <c r="AM140" s="44"/>
      <c r="AN140" s="44"/>
      <c r="AO140" s="44"/>
      <c r="AP140" s="44"/>
      <c r="AQ140" s="44"/>
      <c r="AR140" s="44"/>
      <c r="AS140" s="44"/>
      <c r="AT140" s="44"/>
      <c r="AU140" s="44"/>
      <c r="AV140" s="44"/>
      <c r="AW140" s="44"/>
      <c r="AX140" s="44"/>
      <c r="AY140" s="44"/>
      <c r="AZ140" s="44"/>
      <c r="BA140" s="44"/>
      <c r="BB140" s="44"/>
      <c r="BC140" s="44"/>
      <c r="BD140" s="44"/>
      <c r="BE140" s="44"/>
      <c r="BF140" s="44"/>
      <c r="BG140" s="44"/>
      <c r="BH140" s="44"/>
      <c r="BI140" s="44"/>
      <c r="BJ140" s="44"/>
      <c r="BK140" s="44"/>
      <c r="BL140" s="44"/>
      <c r="BM140" s="44"/>
      <c r="BN140" s="44"/>
      <c r="BO140" s="44"/>
      <c r="BP140" s="44"/>
      <c r="BQ140" s="44"/>
      <c r="BR140" s="44"/>
      <c r="BS140" s="44"/>
      <c r="BT140" s="44"/>
      <c r="BU140" s="44"/>
      <c r="BV140" s="44"/>
      <c r="BW140" s="44"/>
      <c r="BX140" s="44"/>
      <c r="BY140" s="44"/>
      <c r="BZ140" s="44"/>
      <c r="CA140" s="44"/>
      <c r="CB140" s="44"/>
      <c r="CC140" s="44"/>
      <c r="CD140" s="44"/>
      <c r="CE140" s="44"/>
      <c r="CF140" s="44"/>
      <c r="CG140" s="44"/>
      <c r="CH140" s="44"/>
      <c r="CI140" s="44"/>
      <c r="CJ140" s="44"/>
      <c r="CK140" s="44"/>
      <c r="CL140" s="44"/>
      <c r="CM140" s="44"/>
      <c r="CN140" s="44"/>
      <c r="CO140" s="44"/>
      <c r="CP140" s="44"/>
      <c r="CQ140" s="44"/>
      <c r="CR140" s="44"/>
      <c r="CS140" s="44"/>
      <c r="CT140" s="44"/>
      <c r="CU140" s="44"/>
      <c r="IV140" s="3"/>
    </row>
    <row r="141" spans="1:256" s="2" customFormat="1" ht="23.1" customHeight="1" x14ac:dyDescent="0.15">
      <c r="A141" s="17">
        <v>10086</v>
      </c>
      <c r="B141" s="17" t="s">
        <v>2618</v>
      </c>
      <c r="C141" s="18">
        <v>42298.670405092598</v>
      </c>
      <c r="D141" s="18">
        <v>42298.837071759299</v>
      </c>
      <c r="E141" s="2" t="s">
        <v>2922</v>
      </c>
      <c r="F141" s="19">
        <v>18779062257</v>
      </c>
      <c r="G141" s="19">
        <v>18779062257</v>
      </c>
      <c r="H141" s="19">
        <v>678</v>
      </c>
      <c r="I141" s="34" t="s">
        <v>2923</v>
      </c>
      <c r="J141" s="1"/>
      <c r="K141" s="1" t="s">
        <v>557</v>
      </c>
      <c r="L141" s="35" t="s">
        <v>933</v>
      </c>
      <c r="M141" s="19" t="s">
        <v>186</v>
      </c>
      <c r="N141" s="18">
        <v>42298.724305555603</v>
      </c>
      <c r="O141" s="33">
        <f t="shared" si="2"/>
        <v>1.2936111112358</v>
      </c>
      <c r="P141" s="34" t="s">
        <v>2621</v>
      </c>
      <c r="Q141" s="19" t="s">
        <v>98</v>
      </c>
      <c r="R141" s="43"/>
      <c r="S141" s="44"/>
      <c r="T141" s="44"/>
      <c r="U141" s="44"/>
      <c r="V141" s="44"/>
      <c r="W141" s="44"/>
      <c r="X141" s="44"/>
      <c r="Y141" s="44"/>
      <c r="Z141" s="44"/>
      <c r="AA141" s="44"/>
      <c r="AB141" s="44"/>
      <c r="AC141" s="44"/>
      <c r="AD141" s="44"/>
      <c r="AE141" s="44"/>
      <c r="AF141" s="44"/>
      <c r="AG141" s="44"/>
      <c r="AH141" s="44"/>
      <c r="AI141" s="44"/>
      <c r="AJ141" s="44"/>
      <c r="AK141" s="44"/>
      <c r="AL141" s="44"/>
      <c r="AM141" s="44"/>
      <c r="AN141" s="44"/>
      <c r="AO141" s="44"/>
      <c r="AP141" s="44"/>
      <c r="AQ141" s="44"/>
      <c r="AR141" s="44"/>
      <c r="AS141" s="44"/>
      <c r="AT141" s="44"/>
      <c r="AU141" s="44"/>
      <c r="AV141" s="44"/>
      <c r="AW141" s="44"/>
      <c r="AX141" s="44"/>
      <c r="AY141" s="44"/>
      <c r="AZ141" s="44"/>
      <c r="BA141" s="44"/>
      <c r="BB141" s="44"/>
      <c r="BC141" s="44"/>
      <c r="BD141" s="44"/>
      <c r="BE141" s="44"/>
      <c r="BF141" s="44"/>
      <c r="BG141" s="44"/>
      <c r="BH141" s="44"/>
      <c r="BI141" s="44"/>
      <c r="BJ141" s="44"/>
      <c r="BK141" s="44"/>
      <c r="BL141" s="44"/>
      <c r="BM141" s="44"/>
      <c r="BN141" s="44"/>
      <c r="BO141" s="44"/>
      <c r="BP141" s="44"/>
      <c r="BQ141" s="44"/>
      <c r="BR141" s="44"/>
      <c r="BS141" s="44"/>
      <c r="BT141" s="44"/>
      <c r="BU141" s="44"/>
      <c r="BV141" s="44"/>
      <c r="BW141" s="44"/>
      <c r="BX141" s="44"/>
      <c r="BY141" s="44"/>
      <c r="BZ141" s="44"/>
      <c r="CA141" s="44"/>
      <c r="CB141" s="44"/>
      <c r="CC141" s="44"/>
      <c r="CD141" s="44"/>
      <c r="CE141" s="44"/>
      <c r="CF141" s="44"/>
      <c r="CG141" s="44"/>
      <c r="CH141" s="44"/>
      <c r="CI141" s="44"/>
      <c r="CJ141" s="44"/>
      <c r="CK141" s="44"/>
      <c r="CL141" s="44"/>
      <c r="CM141" s="44"/>
      <c r="CN141" s="44"/>
      <c r="CO141" s="44"/>
      <c r="CP141" s="44"/>
      <c r="CQ141" s="44"/>
      <c r="CR141" s="44"/>
      <c r="CS141" s="44"/>
      <c r="CT141" s="44"/>
      <c r="CU141" s="44"/>
      <c r="IV141" s="3"/>
    </row>
    <row r="142" spans="1:256" s="2" customFormat="1" ht="23.1" customHeight="1" x14ac:dyDescent="0.15">
      <c r="A142" s="17">
        <v>10086</v>
      </c>
      <c r="B142" s="17" t="s">
        <v>2618</v>
      </c>
      <c r="C142" s="18">
        <v>42298.780358796299</v>
      </c>
      <c r="D142" s="18">
        <v>42298.947025463</v>
      </c>
      <c r="E142" s="2" t="s">
        <v>2924</v>
      </c>
      <c r="F142" s="19">
        <v>15970828319</v>
      </c>
      <c r="G142" s="19">
        <v>15970828319</v>
      </c>
      <c r="H142" s="19"/>
      <c r="I142" s="34" t="s">
        <v>724</v>
      </c>
      <c r="K142" s="1" t="s">
        <v>553</v>
      </c>
      <c r="L142" s="35" t="s">
        <v>770</v>
      </c>
      <c r="M142" s="2" t="s">
        <v>32</v>
      </c>
      <c r="N142" s="18">
        <v>42298.807638888902</v>
      </c>
      <c r="O142" s="33">
        <f t="shared" si="2"/>
        <v>0.65472222212702003</v>
      </c>
      <c r="P142" s="34"/>
      <c r="Q142" s="19" t="s">
        <v>2622</v>
      </c>
      <c r="R142" s="43"/>
      <c r="S142" s="44"/>
      <c r="T142" s="44"/>
      <c r="U142" s="44"/>
      <c r="V142" s="44"/>
      <c r="W142" s="44"/>
      <c r="X142" s="44"/>
      <c r="Y142" s="44"/>
      <c r="Z142" s="44"/>
      <c r="AA142" s="44"/>
      <c r="AB142" s="44"/>
      <c r="AC142" s="44"/>
      <c r="AD142" s="44"/>
      <c r="AE142" s="44"/>
      <c r="AF142" s="44"/>
      <c r="AG142" s="44"/>
      <c r="AH142" s="44"/>
      <c r="AI142" s="44"/>
      <c r="AJ142" s="44"/>
      <c r="AK142" s="44"/>
      <c r="AL142" s="44"/>
      <c r="AM142" s="44"/>
      <c r="AN142" s="44"/>
      <c r="AO142" s="44"/>
      <c r="AP142" s="44"/>
      <c r="AQ142" s="44"/>
      <c r="AR142" s="44"/>
      <c r="AS142" s="44"/>
      <c r="AT142" s="44"/>
      <c r="AU142" s="44"/>
      <c r="AV142" s="44"/>
      <c r="AW142" s="44"/>
      <c r="AX142" s="44"/>
      <c r="AY142" s="44"/>
      <c r="AZ142" s="44"/>
      <c r="BA142" s="44"/>
      <c r="BB142" s="44"/>
      <c r="BC142" s="44"/>
      <c r="BD142" s="44"/>
      <c r="BE142" s="44"/>
      <c r="BF142" s="44"/>
      <c r="BG142" s="44"/>
      <c r="BH142" s="44"/>
      <c r="BI142" s="44"/>
      <c r="BJ142" s="44"/>
      <c r="BK142" s="44"/>
      <c r="BL142" s="44"/>
      <c r="BM142" s="44"/>
      <c r="BN142" s="44"/>
      <c r="BO142" s="44"/>
      <c r="BP142" s="44"/>
      <c r="BQ142" s="44"/>
      <c r="BR142" s="44"/>
      <c r="BS142" s="44"/>
      <c r="BT142" s="44"/>
      <c r="BU142" s="44"/>
      <c r="BV142" s="44"/>
      <c r="BW142" s="44"/>
      <c r="BX142" s="44"/>
      <c r="BY142" s="44"/>
      <c r="BZ142" s="44"/>
      <c r="CA142" s="44"/>
      <c r="CB142" s="44"/>
      <c r="CC142" s="44"/>
      <c r="CD142" s="44"/>
      <c r="CE142" s="44"/>
      <c r="CF142" s="44"/>
      <c r="CG142" s="44"/>
      <c r="CH142" s="44"/>
      <c r="CI142" s="44"/>
      <c r="CJ142" s="44"/>
      <c r="CK142" s="44"/>
      <c r="CL142" s="44"/>
      <c r="CM142" s="44"/>
      <c r="CN142" s="44"/>
      <c r="CO142" s="44"/>
      <c r="CP142" s="44"/>
      <c r="CQ142" s="44"/>
      <c r="CR142" s="44"/>
      <c r="CS142" s="44"/>
      <c r="CT142" s="44"/>
      <c r="CU142" s="44"/>
      <c r="IV142" s="3"/>
    </row>
    <row r="143" spans="1:256" s="2" customFormat="1" ht="23.1" customHeight="1" x14ac:dyDescent="0.15">
      <c r="A143" s="17">
        <v>10086</v>
      </c>
      <c r="B143" s="17" t="s">
        <v>2618</v>
      </c>
      <c r="C143" s="18">
        <v>42298.8737847222</v>
      </c>
      <c r="D143" s="18">
        <v>42299.040451388901</v>
      </c>
      <c r="E143" s="2" t="s">
        <v>2925</v>
      </c>
      <c r="F143" s="19">
        <v>15979763986</v>
      </c>
      <c r="G143" s="19">
        <v>18058790458</v>
      </c>
      <c r="H143" s="19" t="s">
        <v>555</v>
      </c>
      <c r="I143" s="34" t="s">
        <v>2926</v>
      </c>
      <c r="J143" s="1"/>
      <c r="K143" s="1" t="s">
        <v>550</v>
      </c>
      <c r="L143" s="35" t="s">
        <v>776</v>
      </c>
      <c r="M143" s="19" t="s">
        <v>37</v>
      </c>
      <c r="N143" s="18">
        <v>42299.425694444399</v>
      </c>
      <c r="O143" s="33">
        <f t="shared" si="2"/>
        <v>13.2458333332906</v>
      </c>
      <c r="P143" s="34"/>
      <c r="Q143" s="19" t="s">
        <v>145</v>
      </c>
      <c r="R143" s="43"/>
      <c r="S143" s="44"/>
      <c r="T143" s="44"/>
      <c r="U143" s="44"/>
      <c r="V143" s="44"/>
      <c r="W143" s="44"/>
      <c r="X143" s="44"/>
      <c r="Y143" s="44"/>
      <c r="Z143" s="44"/>
      <c r="AA143" s="44"/>
      <c r="AB143" s="44"/>
      <c r="AC143" s="44"/>
      <c r="AD143" s="44"/>
      <c r="AE143" s="44"/>
      <c r="AF143" s="44"/>
      <c r="AG143" s="44"/>
      <c r="AH143" s="44"/>
      <c r="AI143" s="44"/>
      <c r="AJ143" s="44"/>
      <c r="AK143" s="44"/>
      <c r="AL143" s="44"/>
      <c r="AM143" s="44"/>
      <c r="AN143" s="44"/>
      <c r="AO143" s="44"/>
      <c r="AP143" s="44"/>
      <c r="AQ143" s="44"/>
      <c r="AR143" s="44"/>
      <c r="AS143" s="44"/>
      <c r="AT143" s="44"/>
      <c r="AU143" s="44"/>
      <c r="AV143" s="44"/>
      <c r="AW143" s="44"/>
      <c r="AX143" s="44"/>
      <c r="AY143" s="44"/>
      <c r="AZ143" s="44"/>
      <c r="BA143" s="44"/>
      <c r="BB143" s="44"/>
      <c r="BC143" s="44"/>
      <c r="BD143" s="44"/>
      <c r="BE143" s="44"/>
      <c r="BF143" s="44"/>
      <c r="BG143" s="44"/>
      <c r="BH143" s="44"/>
      <c r="BI143" s="44"/>
      <c r="BJ143" s="44"/>
      <c r="BK143" s="44"/>
      <c r="BL143" s="44"/>
      <c r="BM143" s="44"/>
      <c r="BN143" s="44"/>
      <c r="BO143" s="44"/>
      <c r="BP143" s="44"/>
      <c r="BQ143" s="44"/>
      <c r="BR143" s="44"/>
      <c r="BS143" s="44"/>
      <c r="BT143" s="44"/>
      <c r="BU143" s="44"/>
      <c r="BV143" s="44"/>
      <c r="BW143" s="44"/>
      <c r="BX143" s="44"/>
      <c r="BY143" s="44"/>
      <c r="BZ143" s="44"/>
      <c r="CA143" s="44"/>
      <c r="CB143" s="44"/>
      <c r="CC143" s="44"/>
      <c r="CD143" s="44"/>
      <c r="CE143" s="44"/>
      <c r="CF143" s="44"/>
      <c r="CG143" s="44"/>
      <c r="CH143" s="44"/>
      <c r="CI143" s="44"/>
      <c r="CJ143" s="44"/>
      <c r="CK143" s="44"/>
      <c r="CL143" s="44"/>
      <c r="CM143" s="44"/>
      <c r="CN143" s="44"/>
      <c r="CO143" s="44"/>
      <c r="CP143" s="44"/>
      <c r="CQ143" s="44"/>
      <c r="CR143" s="44"/>
      <c r="CS143" s="44"/>
      <c r="CT143" s="44"/>
      <c r="CU143" s="44"/>
      <c r="IV143" s="3"/>
    </row>
    <row r="144" spans="1:256" s="2" customFormat="1" ht="23.1" customHeight="1" x14ac:dyDescent="0.15">
      <c r="A144" s="17">
        <v>10086</v>
      </c>
      <c r="B144" s="17" t="s">
        <v>2618</v>
      </c>
      <c r="C144" s="18">
        <v>42299.374479166698</v>
      </c>
      <c r="D144" s="18">
        <v>42299.541145833296</v>
      </c>
      <c r="E144" s="2" t="s">
        <v>2927</v>
      </c>
      <c r="F144" s="19">
        <v>13870751312</v>
      </c>
      <c r="G144" s="19">
        <v>13767766849</v>
      </c>
      <c r="H144" s="19" t="s">
        <v>555</v>
      </c>
      <c r="I144" s="34" t="s">
        <v>2928</v>
      </c>
      <c r="J144" s="1"/>
      <c r="K144" s="1" t="s">
        <v>560</v>
      </c>
      <c r="L144" s="35" t="s">
        <v>698</v>
      </c>
      <c r="M144" s="19" t="s">
        <v>15</v>
      </c>
      <c r="N144" s="18">
        <v>42299.479861111096</v>
      </c>
      <c r="O144" s="33">
        <f t="shared" si="2"/>
        <v>2.52916666661622</v>
      </c>
      <c r="P144" s="34" t="s">
        <v>2621</v>
      </c>
      <c r="Q144" s="19" t="s">
        <v>83</v>
      </c>
      <c r="R144" s="43"/>
      <c r="S144" s="44"/>
      <c r="T144" s="44"/>
      <c r="U144" s="44"/>
      <c r="V144" s="44"/>
      <c r="W144" s="44"/>
      <c r="X144" s="44"/>
      <c r="Y144" s="44"/>
      <c r="Z144" s="44"/>
      <c r="AA144" s="44"/>
      <c r="AB144" s="44"/>
      <c r="AC144" s="44"/>
      <c r="AD144" s="44"/>
      <c r="AE144" s="44"/>
      <c r="AF144" s="44"/>
      <c r="AG144" s="44"/>
      <c r="AH144" s="44"/>
      <c r="AI144" s="44"/>
      <c r="AJ144" s="44"/>
      <c r="AK144" s="44"/>
      <c r="AL144" s="44"/>
      <c r="AM144" s="44"/>
      <c r="AN144" s="44"/>
      <c r="AO144" s="44"/>
      <c r="AP144" s="44"/>
      <c r="AQ144" s="44"/>
      <c r="AR144" s="44"/>
      <c r="AS144" s="44"/>
      <c r="AT144" s="44"/>
      <c r="AU144" s="44"/>
      <c r="AV144" s="44"/>
      <c r="AW144" s="44"/>
      <c r="AX144" s="44"/>
      <c r="AY144" s="44"/>
      <c r="AZ144" s="44"/>
      <c r="BA144" s="44"/>
      <c r="BB144" s="44"/>
      <c r="BC144" s="44"/>
      <c r="BD144" s="44"/>
      <c r="BE144" s="44"/>
      <c r="BF144" s="44"/>
      <c r="BG144" s="44"/>
      <c r="BH144" s="44"/>
      <c r="BI144" s="44"/>
      <c r="BJ144" s="44"/>
      <c r="BK144" s="44"/>
      <c r="BL144" s="44"/>
      <c r="BM144" s="44"/>
      <c r="BN144" s="44"/>
      <c r="BO144" s="44"/>
      <c r="BP144" s="44"/>
      <c r="BQ144" s="44"/>
      <c r="BR144" s="44"/>
      <c r="BS144" s="44"/>
      <c r="BT144" s="44"/>
      <c r="BU144" s="44"/>
      <c r="BV144" s="44"/>
      <c r="BW144" s="44"/>
      <c r="BX144" s="44"/>
      <c r="BY144" s="44"/>
      <c r="BZ144" s="44"/>
      <c r="CA144" s="44"/>
      <c r="CB144" s="44"/>
      <c r="CC144" s="44"/>
      <c r="CD144" s="44"/>
      <c r="CE144" s="44"/>
      <c r="CF144" s="44"/>
      <c r="CG144" s="44"/>
      <c r="CH144" s="44"/>
      <c r="CI144" s="44"/>
      <c r="CJ144" s="44"/>
      <c r="CK144" s="44"/>
      <c r="CL144" s="44"/>
      <c r="CM144" s="44"/>
      <c r="CN144" s="44"/>
      <c r="CO144" s="44"/>
      <c r="CP144" s="44"/>
      <c r="CQ144" s="44"/>
      <c r="CR144" s="44"/>
      <c r="CS144" s="44"/>
      <c r="CT144" s="44"/>
      <c r="CU144" s="44"/>
      <c r="IV144" s="3"/>
    </row>
    <row r="145" spans="1:256" s="2" customFormat="1" ht="23.1" customHeight="1" x14ac:dyDescent="0.15">
      <c r="A145" s="17">
        <v>10086</v>
      </c>
      <c r="B145" s="17" t="s">
        <v>2618</v>
      </c>
      <c r="C145" s="18">
        <v>42299.456157407403</v>
      </c>
      <c r="D145" s="18">
        <v>42299.622824074097</v>
      </c>
      <c r="E145" s="2" t="s">
        <v>2929</v>
      </c>
      <c r="F145" s="19">
        <v>15979780000</v>
      </c>
      <c r="G145" s="19">
        <v>15979780000</v>
      </c>
      <c r="H145" s="19" t="s">
        <v>555</v>
      </c>
      <c r="I145" s="34" t="s">
        <v>2930</v>
      </c>
      <c r="J145" s="1"/>
      <c r="K145" s="1" t="s">
        <v>560</v>
      </c>
      <c r="L145" s="35" t="s">
        <v>590</v>
      </c>
      <c r="M145" s="19" t="s">
        <v>88</v>
      </c>
      <c r="N145" s="18">
        <v>42299.495833333298</v>
      </c>
      <c r="O145" s="33">
        <f t="shared" si="2"/>
        <v>0.95222222217125796</v>
      </c>
      <c r="P145" s="34" t="s">
        <v>2621</v>
      </c>
      <c r="Q145" s="19" t="s">
        <v>2629</v>
      </c>
      <c r="R145" s="43"/>
      <c r="S145" s="44"/>
      <c r="T145" s="44"/>
      <c r="U145" s="44"/>
      <c r="V145" s="44"/>
      <c r="W145" s="44"/>
      <c r="X145" s="44"/>
      <c r="Y145" s="44"/>
      <c r="Z145" s="44"/>
      <c r="AA145" s="44"/>
      <c r="AB145" s="44"/>
      <c r="AC145" s="44"/>
      <c r="AD145" s="44"/>
      <c r="AE145" s="44"/>
      <c r="AF145" s="44"/>
      <c r="AG145" s="44"/>
      <c r="AH145" s="44"/>
      <c r="AI145" s="44"/>
      <c r="AJ145" s="44"/>
      <c r="AK145" s="44"/>
      <c r="AL145" s="44"/>
      <c r="AM145" s="44"/>
      <c r="AN145" s="44"/>
      <c r="AO145" s="44"/>
      <c r="AP145" s="44"/>
      <c r="AQ145" s="44"/>
      <c r="AR145" s="44"/>
      <c r="AS145" s="44"/>
      <c r="AT145" s="44"/>
      <c r="AU145" s="44"/>
      <c r="AV145" s="44"/>
      <c r="AW145" s="44"/>
      <c r="AX145" s="44"/>
      <c r="AY145" s="44"/>
      <c r="AZ145" s="44"/>
      <c r="BA145" s="44"/>
      <c r="BB145" s="44"/>
      <c r="BC145" s="44"/>
      <c r="BD145" s="44"/>
      <c r="BE145" s="44"/>
      <c r="BF145" s="44"/>
      <c r="BG145" s="44"/>
      <c r="BH145" s="44"/>
      <c r="BI145" s="44"/>
      <c r="BJ145" s="44"/>
      <c r="BK145" s="44"/>
      <c r="BL145" s="44"/>
      <c r="BM145" s="44"/>
      <c r="BN145" s="44"/>
      <c r="BO145" s="44"/>
      <c r="BP145" s="44"/>
      <c r="BQ145" s="44"/>
      <c r="BR145" s="44"/>
      <c r="BS145" s="44"/>
      <c r="BT145" s="44"/>
      <c r="BU145" s="44"/>
      <c r="BV145" s="44"/>
      <c r="BW145" s="44"/>
      <c r="BX145" s="44"/>
      <c r="BY145" s="44"/>
      <c r="BZ145" s="44"/>
      <c r="CA145" s="44"/>
      <c r="CB145" s="44"/>
      <c r="CC145" s="44"/>
      <c r="CD145" s="44"/>
      <c r="CE145" s="44"/>
      <c r="CF145" s="44"/>
      <c r="CG145" s="44"/>
      <c r="CH145" s="44"/>
      <c r="CI145" s="44"/>
      <c r="CJ145" s="44"/>
      <c r="CK145" s="44"/>
      <c r="CL145" s="44"/>
      <c r="CM145" s="44"/>
      <c r="CN145" s="44"/>
      <c r="CO145" s="44"/>
      <c r="CP145" s="44"/>
      <c r="CQ145" s="44"/>
      <c r="CR145" s="44"/>
      <c r="CS145" s="44"/>
      <c r="CT145" s="44"/>
      <c r="CU145" s="44"/>
      <c r="IV145" s="3"/>
    </row>
    <row r="146" spans="1:256" s="2" customFormat="1" ht="23.1" customHeight="1" x14ac:dyDescent="0.15">
      <c r="A146" s="17">
        <v>10086</v>
      </c>
      <c r="B146" s="17" t="s">
        <v>2618</v>
      </c>
      <c r="C146" s="18">
        <v>42299.5406365741</v>
      </c>
      <c r="D146" s="18">
        <v>42299.707303240699</v>
      </c>
      <c r="E146" s="2" t="s">
        <v>2931</v>
      </c>
      <c r="F146" s="51">
        <v>15180247559</v>
      </c>
      <c r="G146" s="19">
        <v>15180247559</v>
      </c>
      <c r="H146" s="19">
        <v>651</v>
      </c>
      <c r="I146" s="34" t="s">
        <v>1489</v>
      </c>
      <c r="J146" s="1"/>
      <c r="K146" s="1" t="s">
        <v>553</v>
      </c>
      <c r="L146" s="37" t="s">
        <v>2932</v>
      </c>
      <c r="M146" s="19" t="s">
        <v>37</v>
      </c>
      <c r="N146" s="18">
        <v>42299.709027777797</v>
      </c>
      <c r="O146" s="33">
        <f t="shared" si="2"/>
        <v>4.0413888889015697</v>
      </c>
      <c r="P146" s="34" t="s">
        <v>2621</v>
      </c>
      <c r="Q146" s="19" t="s">
        <v>145</v>
      </c>
      <c r="R146" s="43"/>
      <c r="S146" s="44"/>
      <c r="T146" s="44"/>
      <c r="U146" s="44"/>
      <c r="V146" s="44"/>
      <c r="W146" s="44"/>
      <c r="X146" s="44"/>
      <c r="Y146" s="44"/>
      <c r="Z146" s="44"/>
      <c r="AA146" s="44"/>
      <c r="AB146" s="44"/>
      <c r="AC146" s="44"/>
      <c r="AD146" s="44"/>
      <c r="AE146" s="44"/>
      <c r="AF146" s="44"/>
      <c r="AG146" s="44"/>
      <c r="AH146" s="44"/>
      <c r="AI146" s="44"/>
      <c r="AJ146" s="44"/>
      <c r="AK146" s="44"/>
      <c r="AL146" s="44"/>
      <c r="AM146" s="44"/>
      <c r="AN146" s="44"/>
      <c r="AO146" s="44"/>
      <c r="AP146" s="44"/>
      <c r="AQ146" s="44"/>
      <c r="AR146" s="44"/>
      <c r="AS146" s="44"/>
      <c r="AT146" s="44"/>
      <c r="AU146" s="44"/>
      <c r="AV146" s="44"/>
      <c r="AW146" s="44"/>
      <c r="AX146" s="44"/>
      <c r="AY146" s="44"/>
      <c r="AZ146" s="44"/>
      <c r="BA146" s="44"/>
      <c r="BB146" s="44"/>
      <c r="BC146" s="44"/>
      <c r="BD146" s="44"/>
      <c r="BE146" s="44"/>
      <c r="BF146" s="44"/>
      <c r="BG146" s="44"/>
      <c r="BH146" s="44"/>
      <c r="BI146" s="44"/>
      <c r="BJ146" s="44"/>
      <c r="BK146" s="44"/>
      <c r="BL146" s="44"/>
      <c r="BM146" s="44"/>
      <c r="BN146" s="44"/>
      <c r="BO146" s="44"/>
      <c r="BP146" s="44"/>
      <c r="BQ146" s="44"/>
      <c r="BR146" s="44"/>
      <c r="BS146" s="44"/>
      <c r="BT146" s="44"/>
      <c r="BU146" s="44"/>
      <c r="BV146" s="44"/>
      <c r="BW146" s="44"/>
      <c r="BX146" s="44"/>
      <c r="BY146" s="44"/>
      <c r="BZ146" s="44"/>
      <c r="CA146" s="44"/>
      <c r="CB146" s="44"/>
      <c r="CC146" s="44"/>
      <c r="CD146" s="44"/>
      <c r="CE146" s="44"/>
      <c r="CF146" s="44"/>
      <c r="CG146" s="44"/>
      <c r="CH146" s="44"/>
      <c r="CI146" s="44"/>
      <c r="CJ146" s="44"/>
      <c r="CK146" s="44"/>
      <c r="CL146" s="44"/>
      <c r="CM146" s="44"/>
      <c r="CN146" s="44"/>
      <c r="CO146" s="44"/>
      <c r="CP146" s="44"/>
      <c r="CQ146" s="44"/>
      <c r="CR146" s="44"/>
      <c r="CS146" s="44"/>
      <c r="CT146" s="44"/>
      <c r="CU146" s="44"/>
      <c r="IV146" s="3"/>
    </row>
    <row r="147" spans="1:256" s="2" customFormat="1" ht="23.1" customHeight="1" x14ac:dyDescent="0.15">
      <c r="A147" s="17">
        <v>10086</v>
      </c>
      <c r="B147" s="17" t="s">
        <v>2618</v>
      </c>
      <c r="C147" s="18">
        <v>42299.544155092597</v>
      </c>
      <c r="D147" s="18">
        <v>42299.710821759298</v>
      </c>
      <c r="E147" s="2" t="s">
        <v>2933</v>
      </c>
      <c r="F147" s="51">
        <v>18779066830</v>
      </c>
      <c r="G147" s="19">
        <v>18779066830</v>
      </c>
      <c r="H147" s="19">
        <v>651</v>
      </c>
      <c r="I147" s="34" t="s">
        <v>934</v>
      </c>
      <c r="J147" s="1"/>
      <c r="K147" s="1" t="s">
        <v>560</v>
      </c>
      <c r="L147" s="35" t="s">
        <v>558</v>
      </c>
      <c r="M147" s="19" t="s">
        <v>53</v>
      </c>
      <c r="N147" s="18">
        <v>42299.675694444399</v>
      </c>
      <c r="O147" s="33">
        <f t="shared" si="2"/>
        <v>3.15694444446126</v>
      </c>
      <c r="P147" s="34" t="s">
        <v>2934</v>
      </c>
      <c r="Q147" s="19" t="s">
        <v>14</v>
      </c>
      <c r="R147" s="43"/>
      <c r="S147" s="44"/>
      <c r="T147" s="44"/>
      <c r="U147" s="44"/>
      <c r="V147" s="44"/>
      <c r="W147" s="44"/>
      <c r="X147" s="44"/>
      <c r="Y147" s="44"/>
      <c r="Z147" s="44"/>
      <c r="AA147" s="44"/>
      <c r="AB147" s="44"/>
      <c r="AC147" s="44"/>
      <c r="AD147" s="44"/>
      <c r="AE147" s="44"/>
      <c r="AF147" s="44"/>
      <c r="AG147" s="44"/>
      <c r="AH147" s="44"/>
      <c r="AI147" s="44"/>
      <c r="AJ147" s="44"/>
      <c r="AK147" s="44"/>
      <c r="AL147" s="44"/>
      <c r="AM147" s="44"/>
      <c r="AN147" s="44"/>
      <c r="AO147" s="44"/>
      <c r="AP147" s="44"/>
      <c r="AQ147" s="44"/>
      <c r="AR147" s="44"/>
      <c r="AS147" s="44"/>
      <c r="AT147" s="44"/>
      <c r="AU147" s="44"/>
      <c r="AV147" s="44"/>
      <c r="AW147" s="44"/>
      <c r="AX147" s="44"/>
      <c r="AY147" s="44"/>
      <c r="AZ147" s="44"/>
      <c r="BA147" s="44"/>
      <c r="BB147" s="44"/>
      <c r="BC147" s="44"/>
      <c r="BD147" s="44"/>
      <c r="BE147" s="44"/>
      <c r="BF147" s="44"/>
      <c r="BG147" s="44"/>
      <c r="BH147" s="44"/>
      <c r="BI147" s="44"/>
      <c r="BJ147" s="44"/>
      <c r="BK147" s="44"/>
      <c r="BL147" s="44"/>
      <c r="BM147" s="44"/>
      <c r="BN147" s="44"/>
      <c r="BO147" s="44"/>
      <c r="BP147" s="44"/>
      <c r="BQ147" s="44"/>
      <c r="BR147" s="44"/>
      <c r="BS147" s="44"/>
      <c r="BT147" s="44"/>
      <c r="BU147" s="44"/>
      <c r="BV147" s="44"/>
      <c r="BW147" s="44"/>
      <c r="BX147" s="44"/>
      <c r="BY147" s="44"/>
      <c r="BZ147" s="44"/>
      <c r="CA147" s="44"/>
      <c r="CB147" s="44"/>
      <c r="CC147" s="44"/>
      <c r="CD147" s="44"/>
      <c r="CE147" s="44"/>
      <c r="CF147" s="44"/>
      <c r="CG147" s="44"/>
      <c r="CH147" s="44"/>
      <c r="CI147" s="44"/>
      <c r="CJ147" s="44"/>
      <c r="CK147" s="44"/>
      <c r="CL147" s="44"/>
      <c r="CM147" s="44"/>
      <c r="CN147" s="44"/>
      <c r="CO147" s="44"/>
      <c r="CP147" s="44"/>
      <c r="CQ147" s="44"/>
      <c r="CR147" s="44"/>
      <c r="CS147" s="44"/>
      <c r="CT147" s="44"/>
      <c r="CU147" s="44"/>
      <c r="IV147" s="3"/>
    </row>
    <row r="148" spans="1:256" s="2" customFormat="1" ht="23.1" customHeight="1" x14ac:dyDescent="0.15">
      <c r="A148" s="17">
        <v>10086</v>
      </c>
      <c r="B148" s="17" t="s">
        <v>2618</v>
      </c>
      <c r="C148" s="18">
        <v>42299.549467592602</v>
      </c>
      <c r="D148" s="18">
        <v>42299.716134259303</v>
      </c>
      <c r="E148" s="2" t="s">
        <v>2935</v>
      </c>
      <c r="F148" s="51">
        <v>18279792300</v>
      </c>
      <c r="G148" s="19">
        <v>18279792300</v>
      </c>
      <c r="H148" s="19" t="s">
        <v>555</v>
      </c>
      <c r="I148" s="34" t="s">
        <v>1304</v>
      </c>
      <c r="J148" s="1"/>
      <c r="K148" s="1" t="s">
        <v>560</v>
      </c>
      <c r="L148" s="35" t="s">
        <v>558</v>
      </c>
      <c r="M148" s="19" t="s">
        <v>67</v>
      </c>
      <c r="N148" s="18">
        <v>42299.725694444402</v>
      </c>
      <c r="O148" s="33">
        <f t="shared" si="2"/>
        <v>4.22944444441237</v>
      </c>
      <c r="P148" s="34" t="s">
        <v>2936</v>
      </c>
      <c r="Q148" s="19" t="s">
        <v>2622</v>
      </c>
      <c r="R148" s="43"/>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44"/>
      <c r="AQ148" s="44"/>
      <c r="AR148" s="44"/>
      <c r="AS148" s="44"/>
      <c r="AT148" s="44"/>
      <c r="AU148" s="44"/>
      <c r="AV148" s="44"/>
      <c r="AW148" s="44"/>
      <c r="AX148" s="44"/>
      <c r="AY148" s="44"/>
      <c r="AZ148" s="44"/>
      <c r="BA148" s="44"/>
      <c r="BB148" s="44"/>
      <c r="BC148" s="44"/>
      <c r="BD148" s="44"/>
      <c r="BE148" s="44"/>
      <c r="BF148" s="44"/>
      <c r="BG148" s="44"/>
      <c r="BH148" s="44"/>
      <c r="BI148" s="44"/>
      <c r="BJ148" s="44"/>
      <c r="BK148" s="44"/>
      <c r="BL148" s="44"/>
      <c r="BM148" s="44"/>
      <c r="BN148" s="44"/>
      <c r="BO148" s="44"/>
      <c r="BP148" s="44"/>
      <c r="BQ148" s="44"/>
      <c r="BR148" s="44"/>
      <c r="BS148" s="44"/>
      <c r="BT148" s="44"/>
      <c r="BU148" s="44"/>
      <c r="BV148" s="44"/>
      <c r="BW148" s="44"/>
      <c r="BX148" s="44"/>
      <c r="BY148" s="44"/>
      <c r="BZ148" s="44"/>
      <c r="CA148" s="44"/>
      <c r="CB148" s="44"/>
      <c r="CC148" s="44"/>
      <c r="CD148" s="44"/>
      <c r="CE148" s="44"/>
      <c r="CF148" s="44"/>
      <c r="CG148" s="44"/>
      <c r="CH148" s="44"/>
      <c r="CI148" s="44"/>
      <c r="CJ148" s="44"/>
      <c r="CK148" s="44"/>
      <c r="CL148" s="44"/>
      <c r="CM148" s="44"/>
      <c r="CN148" s="44"/>
      <c r="CO148" s="44"/>
      <c r="CP148" s="44"/>
      <c r="CQ148" s="44"/>
      <c r="CR148" s="44"/>
      <c r="CS148" s="44"/>
      <c r="CT148" s="44"/>
      <c r="CU148" s="44"/>
      <c r="IV148" s="3"/>
    </row>
    <row r="149" spans="1:256" ht="23.1" customHeight="1" x14ac:dyDescent="0.15">
      <c r="A149" s="17">
        <v>10086</v>
      </c>
      <c r="B149" s="17" t="s">
        <v>2618</v>
      </c>
      <c r="C149" s="18">
        <v>42299.560937499999</v>
      </c>
      <c r="D149" s="18">
        <v>42299.727604166699</v>
      </c>
      <c r="E149" s="2" t="s">
        <v>2937</v>
      </c>
      <c r="F149" s="51">
        <v>15297879494</v>
      </c>
      <c r="G149" s="19">
        <v>15297879494</v>
      </c>
      <c r="H149" s="19" t="s">
        <v>555</v>
      </c>
      <c r="I149" s="34" t="s">
        <v>2938</v>
      </c>
      <c r="J149" s="1"/>
      <c r="K149" s="1" t="s">
        <v>560</v>
      </c>
      <c r="L149" s="35" t="s">
        <v>558</v>
      </c>
      <c r="M149" s="19" t="s">
        <v>18</v>
      </c>
      <c r="N149" s="18">
        <v>42299.681944444397</v>
      </c>
      <c r="O149" s="33">
        <f t="shared" si="2"/>
        <v>2.90416666661622</v>
      </c>
      <c r="P149" s="34" t="s">
        <v>2621</v>
      </c>
      <c r="Q149" s="19" t="s">
        <v>422</v>
      </c>
      <c r="R149" s="43"/>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44"/>
      <c r="AQ149" s="44"/>
      <c r="AR149" s="44"/>
      <c r="AS149" s="44"/>
      <c r="AT149" s="44"/>
      <c r="AU149" s="44"/>
      <c r="AV149" s="44"/>
      <c r="AW149" s="44"/>
      <c r="AX149" s="44"/>
      <c r="AY149" s="44"/>
      <c r="AZ149" s="44"/>
      <c r="BA149" s="44"/>
      <c r="BB149" s="44"/>
      <c r="BC149" s="44"/>
      <c r="BD149" s="44"/>
      <c r="BE149" s="44"/>
      <c r="BF149" s="44"/>
      <c r="BG149" s="44"/>
      <c r="BH149" s="44"/>
      <c r="BI149" s="44"/>
      <c r="BJ149" s="44"/>
      <c r="BK149" s="44"/>
      <c r="BL149" s="44"/>
      <c r="BM149" s="44"/>
      <c r="BN149" s="44"/>
      <c r="BO149" s="44"/>
      <c r="BP149" s="44"/>
      <c r="BQ149" s="44"/>
      <c r="BR149" s="44"/>
      <c r="BS149" s="44"/>
      <c r="BT149" s="44"/>
      <c r="BU149" s="44"/>
      <c r="BV149" s="44"/>
      <c r="BW149" s="44"/>
      <c r="BX149" s="44"/>
      <c r="BY149" s="44"/>
      <c r="BZ149" s="44"/>
      <c r="CA149" s="44"/>
      <c r="CB149" s="44"/>
      <c r="CC149" s="44"/>
      <c r="CD149" s="44"/>
      <c r="CE149" s="44"/>
      <c r="CF149" s="44"/>
      <c r="CG149" s="44"/>
      <c r="CH149" s="44"/>
      <c r="CI149" s="44"/>
      <c r="CJ149" s="44"/>
      <c r="CK149" s="44"/>
      <c r="CL149" s="44"/>
      <c r="CM149" s="44"/>
      <c r="CN149" s="44"/>
      <c r="CO149" s="44"/>
      <c r="CP149" s="44"/>
      <c r="CQ149" s="44"/>
      <c r="CR149" s="44"/>
      <c r="CS149" s="44"/>
      <c r="CT149" s="44"/>
      <c r="CU149" s="44"/>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c r="HJ149" s="2"/>
      <c r="HK149" s="2"/>
      <c r="HL149" s="2"/>
      <c r="HM149" s="2"/>
      <c r="HN149" s="2"/>
      <c r="HO149" s="2"/>
      <c r="HP149" s="2"/>
      <c r="HQ149" s="2"/>
      <c r="HR149" s="2"/>
      <c r="HS149" s="2"/>
      <c r="HT149" s="2"/>
      <c r="HU149" s="2"/>
      <c r="HV149" s="2"/>
      <c r="HW149" s="2"/>
      <c r="HX149" s="2"/>
      <c r="HY149" s="2"/>
      <c r="HZ149" s="2"/>
      <c r="IA149" s="2"/>
      <c r="IB149" s="2"/>
      <c r="IC149" s="2"/>
      <c r="ID149" s="2"/>
      <c r="IE149" s="2"/>
      <c r="IF149" s="2"/>
      <c r="IG149" s="2"/>
      <c r="IH149" s="2"/>
      <c r="II149" s="2"/>
      <c r="IJ149" s="2"/>
      <c r="IK149" s="2"/>
      <c r="IL149" s="2"/>
      <c r="IM149" s="2"/>
      <c r="IN149" s="2"/>
      <c r="IO149" s="2"/>
      <c r="IP149" s="2"/>
      <c r="IQ149" s="2"/>
      <c r="IR149" s="2"/>
      <c r="IS149" s="2"/>
      <c r="IT149" s="2"/>
      <c r="IU149" s="2"/>
    </row>
    <row r="150" spans="1:256" s="2" customFormat="1" ht="23.1" customHeight="1" x14ac:dyDescent="0.15">
      <c r="A150" s="17">
        <v>10086</v>
      </c>
      <c r="B150" s="17" t="s">
        <v>2618</v>
      </c>
      <c r="C150" s="18">
        <v>42299.782291666699</v>
      </c>
      <c r="D150" s="18">
        <v>42299.948958333298</v>
      </c>
      <c r="E150" s="2" t="s">
        <v>2939</v>
      </c>
      <c r="F150" s="19">
        <v>15270628536</v>
      </c>
      <c r="G150" s="19">
        <v>15270628536</v>
      </c>
      <c r="H150" s="19" t="s">
        <v>41</v>
      </c>
      <c r="I150" s="34" t="s">
        <v>2940</v>
      </c>
      <c r="J150" s="1"/>
      <c r="K150" s="1" t="s">
        <v>560</v>
      </c>
      <c r="L150" s="35" t="s">
        <v>789</v>
      </c>
      <c r="M150" s="19" t="s">
        <v>37</v>
      </c>
      <c r="N150" s="18">
        <v>42300.370833333298</v>
      </c>
      <c r="O150" s="33">
        <f t="shared" si="2"/>
        <v>14.124999999941799</v>
      </c>
      <c r="P150" s="34"/>
      <c r="Q150" s="19" t="s">
        <v>41</v>
      </c>
      <c r="R150" s="43"/>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44"/>
      <c r="AQ150" s="44"/>
      <c r="AR150" s="44"/>
      <c r="AS150" s="44"/>
      <c r="AT150" s="44"/>
      <c r="AU150" s="44"/>
      <c r="AV150" s="44"/>
      <c r="AW150" s="44"/>
      <c r="AX150" s="44"/>
      <c r="AY150" s="44"/>
      <c r="AZ150" s="44"/>
      <c r="BA150" s="44"/>
      <c r="BB150" s="44"/>
      <c r="BC150" s="44"/>
      <c r="BD150" s="44"/>
      <c r="BE150" s="44"/>
      <c r="BF150" s="44"/>
      <c r="BG150" s="44"/>
      <c r="BH150" s="44"/>
      <c r="BI150" s="44"/>
      <c r="BJ150" s="44"/>
      <c r="BK150" s="44"/>
      <c r="BL150" s="44"/>
      <c r="BM150" s="44"/>
      <c r="BN150" s="44"/>
      <c r="BO150" s="44"/>
      <c r="BP150" s="44"/>
      <c r="BQ150" s="44"/>
      <c r="BR150" s="44"/>
      <c r="BS150" s="44"/>
      <c r="BT150" s="44"/>
      <c r="BU150" s="44"/>
      <c r="BV150" s="44"/>
      <c r="BW150" s="44"/>
      <c r="BX150" s="44"/>
      <c r="BY150" s="44"/>
      <c r="BZ150" s="44"/>
      <c r="CA150" s="44"/>
      <c r="CB150" s="44"/>
      <c r="CC150" s="44"/>
      <c r="CD150" s="44"/>
      <c r="CE150" s="44"/>
      <c r="CF150" s="44"/>
      <c r="CG150" s="44"/>
      <c r="CH150" s="44"/>
      <c r="CI150" s="44"/>
      <c r="CJ150" s="44"/>
      <c r="CK150" s="44"/>
      <c r="CL150" s="44"/>
      <c r="CM150" s="44"/>
      <c r="CN150" s="44"/>
      <c r="CO150" s="44"/>
      <c r="CP150" s="44"/>
      <c r="CQ150" s="44"/>
      <c r="CR150" s="44"/>
      <c r="CS150" s="44"/>
      <c r="CT150" s="44"/>
      <c r="CU150" s="44"/>
      <c r="IV150" s="3"/>
    </row>
    <row r="151" spans="1:256" s="2" customFormat="1" ht="23.1" customHeight="1" x14ac:dyDescent="0.15">
      <c r="A151" s="17">
        <v>10086</v>
      </c>
      <c r="B151" s="17" t="s">
        <v>2618</v>
      </c>
      <c r="C151" s="18">
        <v>42299.858773148102</v>
      </c>
      <c r="D151" s="18">
        <v>42300.025439814803</v>
      </c>
      <c r="E151" s="2" t="s">
        <v>2941</v>
      </c>
      <c r="F151" s="19">
        <v>13970774699</v>
      </c>
      <c r="G151" s="19">
        <v>13970774699</v>
      </c>
      <c r="H151" s="19" t="s">
        <v>555</v>
      </c>
      <c r="I151" s="34" t="s">
        <v>2942</v>
      </c>
      <c r="J151" s="1"/>
      <c r="K151" s="1" t="s">
        <v>553</v>
      </c>
      <c r="L151" s="37" t="s">
        <v>2943</v>
      </c>
      <c r="M151" s="19" t="s">
        <v>15</v>
      </c>
      <c r="N151" s="18">
        <v>42300.45</v>
      </c>
      <c r="O151" s="33">
        <f t="shared" si="2"/>
        <v>14.189444444433301</v>
      </c>
      <c r="P151" s="34"/>
      <c r="Q151" s="19" t="s">
        <v>14</v>
      </c>
      <c r="R151" s="43"/>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44"/>
      <c r="AQ151" s="44"/>
      <c r="AR151" s="44"/>
      <c r="AS151" s="44"/>
      <c r="AT151" s="44"/>
      <c r="AU151" s="44"/>
      <c r="AV151" s="44"/>
      <c r="AW151" s="44"/>
      <c r="AX151" s="44"/>
      <c r="AY151" s="44"/>
      <c r="AZ151" s="44"/>
      <c r="BA151" s="44"/>
      <c r="BB151" s="44"/>
      <c r="BC151" s="44"/>
      <c r="BD151" s="44"/>
      <c r="BE151" s="44"/>
      <c r="BF151" s="44"/>
      <c r="BG151" s="44"/>
      <c r="BH151" s="44"/>
      <c r="BI151" s="44"/>
      <c r="BJ151" s="44"/>
      <c r="BK151" s="44"/>
      <c r="BL151" s="44"/>
      <c r="BM151" s="44"/>
      <c r="BN151" s="44"/>
      <c r="BO151" s="44"/>
      <c r="BP151" s="44"/>
      <c r="BQ151" s="44"/>
      <c r="BR151" s="44"/>
      <c r="BS151" s="44"/>
      <c r="BT151" s="44"/>
      <c r="BU151" s="44"/>
      <c r="BV151" s="44"/>
      <c r="BW151" s="44"/>
      <c r="BX151" s="44"/>
      <c r="BY151" s="44"/>
      <c r="BZ151" s="44"/>
      <c r="CA151" s="44"/>
      <c r="CB151" s="44"/>
      <c r="CC151" s="44"/>
      <c r="CD151" s="44"/>
      <c r="CE151" s="44"/>
      <c r="CF151" s="44"/>
      <c r="CG151" s="44"/>
      <c r="CH151" s="44"/>
      <c r="CI151" s="44"/>
      <c r="CJ151" s="44"/>
      <c r="CK151" s="44"/>
      <c r="CL151" s="44"/>
      <c r="CM151" s="44"/>
      <c r="CN151" s="44"/>
      <c r="CO151" s="44"/>
      <c r="CP151" s="44"/>
      <c r="CQ151" s="44"/>
      <c r="CR151" s="44"/>
      <c r="CS151" s="44"/>
      <c r="CT151" s="44"/>
      <c r="CU151" s="44"/>
      <c r="IV151" s="3"/>
    </row>
    <row r="152" spans="1:256" s="2" customFormat="1" ht="23.1" customHeight="1" x14ac:dyDescent="0.15">
      <c r="A152" s="17">
        <v>10086</v>
      </c>
      <c r="B152" s="17" t="s">
        <v>2618</v>
      </c>
      <c r="C152" s="18">
        <v>42299.915659722203</v>
      </c>
      <c r="D152" s="18">
        <v>42300.082326388903</v>
      </c>
      <c r="E152" s="2" t="s">
        <v>2944</v>
      </c>
      <c r="F152" s="19">
        <v>15007068618</v>
      </c>
      <c r="G152" s="19">
        <v>15007068618</v>
      </c>
      <c r="H152" s="19" t="s">
        <v>555</v>
      </c>
      <c r="I152" s="34" t="s">
        <v>2945</v>
      </c>
      <c r="J152" s="1"/>
      <c r="K152" s="1" t="s">
        <v>553</v>
      </c>
      <c r="L152" s="37" t="s">
        <v>566</v>
      </c>
      <c r="M152" s="19" t="s">
        <v>53</v>
      </c>
      <c r="N152" s="18">
        <v>42299.931944444397</v>
      </c>
      <c r="O152" s="33">
        <f t="shared" si="2"/>
        <v>0.39083333319285901</v>
      </c>
      <c r="P152" s="34"/>
      <c r="Q152" s="19" t="s">
        <v>14</v>
      </c>
      <c r="R152" s="43"/>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44"/>
      <c r="AQ152" s="44"/>
      <c r="AR152" s="44"/>
      <c r="AS152" s="44"/>
      <c r="AT152" s="44"/>
      <c r="AU152" s="44"/>
      <c r="AV152" s="44"/>
      <c r="AW152" s="44"/>
      <c r="AX152" s="44"/>
      <c r="AY152" s="44"/>
      <c r="AZ152" s="44"/>
      <c r="BA152" s="44"/>
      <c r="BB152" s="44"/>
      <c r="BC152" s="44"/>
      <c r="BD152" s="44"/>
      <c r="BE152" s="44"/>
      <c r="BF152" s="44"/>
      <c r="BG152" s="44"/>
      <c r="BH152" s="44"/>
      <c r="BI152" s="44"/>
      <c r="BJ152" s="44"/>
      <c r="BK152" s="44"/>
      <c r="BL152" s="44"/>
      <c r="BM152" s="44"/>
      <c r="BN152" s="44"/>
      <c r="BO152" s="44"/>
      <c r="BP152" s="44"/>
      <c r="BQ152" s="44"/>
      <c r="BR152" s="44"/>
      <c r="BS152" s="44"/>
      <c r="BT152" s="44"/>
      <c r="BU152" s="44"/>
      <c r="BV152" s="44"/>
      <c r="BW152" s="44"/>
      <c r="BX152" s="44"/>
      <c r="BY152" s="44"/>
      <c r="BZ152" s="44"/>
      <c r="CA152" s="44"/>
      <c r="CB152" s="44"/>
      <c r="CC152" s="44"/>
      <c r="CD152" s="44"/>
      <c r="CE152" s="44"/>
      <c r="CF152" s="44"/>
      <c r="CG152" s="44"/>
      <c r="CH152" s="44"/>
      <c r="CI152" s="44"/>
      <c r="CJ152" s="44"/>
      <c r="CK152" s="44"/>
      <c r="CL152" s="44"/>
      <c r="CM152" s="44"/>
      <c r="CN152" s="44"/>
      <c r="CO152" s="44"/>
      <c r="CP152" s="44"/>
      <c r="CQ152" s="44"/>
      <c r="CR152" s="44"/>
      <c r="CS152" s="44"/>
      <c r="CT152" s="44"/>
      <c r="CU152" s="44"/>
      <c r="IV152" s="3"/>
    </row>
    <row r="153" spans="1:256" ht="23.1" customHeight="1" x14ac:dyDescent="0.15">
      <c r="A153" s="17">
        <v>10086</v>
      </c>
      <c r="B153" s="17" t="s">
        <v>2618</v>
      </c>
      <c r="C153" s="18">
        <v>42300.359039351897</v>
      </c>
      <c r="D153" s="18">
        <v>42300.525706018503</v>
      </c>
      <c r="E153" s="2" t="s">
        <v>2946</v>
      </c>
      <c r="F153" s="19">
        <v>13970760728</v>
      </c>
      <c r="G153" s="19">
        <v>13970760728</v>
      </c>
      <c r="H153" s="19" t="s">
        <v>1225</v>
      </c>
      <c r="I153" s="34" t="s">
        <v>779</v>
      </c>
      <c r="J153" s="1"/>
      <c r="K153" s="1" t="s">
        <v>553</v>
      </c>
      <c r="L153" s="37" t="s">
        <v>2830</v>
      </c>
      <c r="M153" s="19" t="s">
        <v>18</v>
      </c>
      <c r="N153" s="18">
        <v>42300.467361111099</v>
      </c>
      <c r="O153" s="33">
        <f t="shared" si="2"/>
        <v>2.5997222222504202</v>
      </c>
      <c r="P153" s="34"/>
      <c r="Q153" s="19" t="s">
        <v>422</v>
      </c>
      <c r="R153" s="43"/>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44"/>
      <c r="AQ153" s="44"/>
      <c r="AR153" s="44"/>
      <c r="AS153" s="44"/>
      <c r="AT153" s="44"/>
      <c r="AU153" s="44"/>
      <c r="AV153" s="44"/>
      <c r="AW153" s="44"/>
      <c r="AX153" s="44"/>
      <c r="AY153" s="44"/>
      <c r="AZ153" s="44"/>
      <c r="BA153" s="44"/>
      <c r="BB153" s="44"/>
      <c r="BC153" s="44"/>
      <c r="BD153" s="44"/>
      <c r="BE153" s="44"/>
      <c r="BF153" s="44"/>
      <c r="BG153" s="44"/>
      <c r="BH153" s="44"/>
      <c r="BI153" s="44"/>
      <c r="BJ153" s="44"/>
      <c r="BK153" s="44"/>
      <c r="BL153" s="44"/>
      <c r="BM153" s="44"/>
      <c r="BN153" s="44"/>
      <c r="BO153" s="44"/>
      <c r="BP153" s="44"/>
      <c r="BQ153" s="44"/>
      <c r="BR153" s="44"/>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44"/>
      <c r="CO153" s="44"/>
      <c r="CP153" s="44"/>
      <c r="CQ153" s="44"/>
      <c r="CR153" s="44"/>
      <c r="CS153" s="44"/>
      <c r="CT153" s="44"/>
      <c r="CU153" s="44"/>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c r="EE153" s="2"/>
      <c r="EF153" s="2"/>
      <c r="EG153" s="2"/>
      <c r="EH153" s="2"/>
      <c r="EI153" s="2"/>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c r="FH153" s="2"/>
      <c r="FI153" s="2"/>
      <c r="FJ153" s="2"/>
      <c r="FK153" s="2"/>
      <c r="FL153" s="2"/>
      <c r="FM153" s="2"/>
      <c r="FN153" s="2"/>
      <c r="FO153" s="2"/>
      <c r="FP153" s="2"/>
      <c r="FQ153" s="2"/>
      <c r="FR153" s="2"/>
      <c r="FS153" s="2"/>
      <c r="FT153" s="2"/>
      <c r="FU153" s="2"/>
      <c r="FV153" s="2"/>
      <c r="FW153" s="2"/>
      <c r="FX153" s="2"/>
      <c r="FY153" s="2"/>
      <c r="FZ153" s="2"/>
      <c r="GA153" s="2"/>
      <c r="GB153" s="2"/>
      <c r="GC153" s="2"/>
      <c r="GD153" s="2"/>
      <c r="GE153" s="2"/>
      <c r="GF153" s="2"/>
      <c r="GG153" s="2"/>
      <c r="GH153" s="2"/>
      <c r="GI153" s="2"/>
      <c r="GJ153" s="2"/>
      <c r="GK153" s="2"/>
      <c r="GL153" s="2"/>
      <c r="GM153" s="2"/>
      <c r="GN153" s="2"/>
      <c r="GO153" s="2"/>
      <c r="GP153" s="2"/>
      <c r="GQ153" s="2"/>
      <c r="GR153" s="2"/>
      <c r="GS153" s="2"/>
      <c r="GT153" s="2"/>
      <c r="GU153" s="2"/>
      <c r="GV153" s="2"/>
      <c r="GW153" s="2"/>
      <c r="GX153" s="2"/>
      <c r="GY153" s="2"/>
      <c r="GZ153" s="2"/>
      <c r="HA153" s="2"/>
      <c r="HB153" s="2"/>
      <c r="HC153" s="2"/>
      <c r="HD153" s="2"/>
      <c r="HE153" s="2"/>
      <c r="HF153" s="2"/>
      <c r="HG153" s="2"/>
      <c r="HH153" s="2"/>
      <c r="HI153" s="2"/>
      <c r="HJ153" s="2"/>
      <c r="HK153" s="2"/>
      <c r="HL153" s="2"/>
      <c r="HM153" s="2"/>
      <c r="HN153" s="2"/>
      <c r="HO153" s="2"/>
      <c r="HP153" s="2"/>
      <c r="HQ153" s="2"/>
      <c r="HR153" s="2"/>
      <c r="HS153" s="2"/>
      <c r="HT153" s="2"/>
      <c r="HU153" s="2"/>
      <c r="HV153" s="2"/>
      <c r="HW153" s="2"/>
      <c r="HX153" s="2"/>
      <c r="HY153" s="2"/>
      <c r="HZ153" s="2"/>
      <c r="IA153" s="2"/>
      <c r="IB153" s="2"/>
      <c r="IC153" s="2"/>
      <c r="ID153" s="2"/>
      <c r="IE153" s="2"/>
      <c r="IF153" s="2"/>
      <c r="IG153" s="2"/>
      <c r="IH153" s="2"/>
      <c r="II153" s="2"/>
      <c r="IJ153" s="2"/>
      <c r="IK153" s="2"/>
      <c r="IL153" s="2"/>
      <c r="IM153" s="2"/>
      <c r="IN153" s="2"/>
      <c r="IO153" s="2"/>
      <c r="IP153" s="2"/>
      <c r="IQ153" s="2"/>
      <c r="IR153" s="2"/>
      <c r="IS153" s="2"/>
      <c r="IT153" s="2"/>
      <c r="IU153" s="2"/>
    </row>
    <row r="154" spans="1:256" s="2" customFormat="1" ht="23.1" customHeight="1" x14ac:dyDescent="0.15">
      <c r="A154" s="17">
        <v>10086</v>
      </c>
      <c r="B154" s="17" t="s">
        <v>2618</v>
      </c>
      <c r="C154" s="18">
        <v>42300.514895833301</v>
      </c>
      <c r="D154" s="18">
        <v>42300.681562500002</v>
      </c>
      <c r="E154" s="2" t="s">
        <v>2947</v>
      </c>
      <c r="F154" s="19">
        <v>15970141834</v>
      </c>
      <c r="G154" s="19">
        <v>15970141834</v>
      </c>
      <c r="H154" s="19" t="s">
        <v>71</v>
      </c>
      <c r="I154" s="34" t="s">
        <v>2948</v>
      </c>
      <c r="J154" s="1"/>
      <c r="K154" s="1" t="s">
        <v>553</v>
      </c>
      <c r="L154" s="35" t="s">
        <v>739</v>
      </c>
      <c r="M154" s="19" t="s">
        <v>18</v>
      </c>
      <c r="N154" s="18">
        <v>42300.592361111099</v>
      </c>
      <c r="O154" s="33">
        <f t="shared" si="2"/>
        <v>1.85916666680714</v>
      </c>
      <c r="P154" s="34" t="s">
        <v>2949</v>
      </c>
      <c r="Q154" s="19" t="s">
        <v>422</v>
      </c>
      <c r="R154" s="43"/>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44"/>
      <c r="AQ154" s="44"/>
      <c r="AR154" s="44"/>
      <c r="AS154" s="44"/>
      <c r="AT154" s="44"/>
      <c r="AU154" s="44"/>
      <c r="AV154" s="44"/>
      <c r="AW154" s="44"/>
      <c r="AX154" s="44"/>
      <c r="AY154" s="44"/>
      <c r="AZ154" s="44"/>
      <c r="BA154" s="44"/>
      <c r="BB154" s="44"/>
      <c r="BC154" s="44"/>
      <c r="BD154" s="44"/>
      <c r="BE154" s="44"/>
      <c r="BF154" s="44"/>
      <c r="BG154" s="44"/>
      <c r="BH154" s="44"/>
      <c r="BI154" s="44"/>
      <c r="BJ154" s="44"/>
      <c r="BK154" s="44"/>
      <c r="BL154" s="44"/>
      <c r="BM154" s="44"/>
      <c r="BN154" s="44"/>
      <c r="BO154" s="44"/>
      <c r="BP154" s="44"/>
      <c r="BQ154" s="44"/>
      <c r="BR154" s="44"/>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44"/>
      <c r="CO154" s="44"/>
      <c r="CP154" s="44"/>
      <c r="CQ154" s="44"/>
      <c r="CR154" s="44"/>
      <c r="CS154" s="44"/>
      <c r="CT154" s="44"/>
      <c r="CU154" s="44"/>
      <c r="IV154" s="3"/>
    </row>
    <row r="155" spans="1:256" s="2" customFormat="1" ht="23.1" customHeight="1" x14ac:dyDescent="0.15">
      <c r="A155" s="17">
        <v>10086</v>
      </c>
      <c r="B155" s="17" t="s">
        <v>2618</v>
      </c>
      <c r="C155" s="18">
        <v>42300.616203703699</v>
      </c>
      <c r="D155" s="18">
        <v>42300.7828703704</v>
      </c>
      <c r="E155" s="2" t="s">
        <v>2950</v>
      </c>
      <c r="F155" s="19">
        <v>15170741731</v>
      </c>
      <c r="G155" s="19">
        <v>15170741731</v>
      </c>
      <c r="H155" s="19" t="s">
        <v>555</v>
      </c>
      <c r="I155" s="34" t="s">
        <v>2951</v>
      </c>
      <c r="J155" s="1"/>
      <c r="K155" s="1" t="s">
        <v>557</v>
      </c>
      <c r="L155" s="37" t="s">
        <v>2952</v>
      </c>
      <c r="M155" s="19" t="s">
        <v>28</v>
      </c>
      <c r="N155" s="18">
        <v>42300.65</v>
      </c>
      <c r="O155" s="33">
        <f t="shared" si="2"/>
        <v>0.81111111107748002</v>
      </c>
      <c r="P155" s="34" t="s">
        <v>2953</v>
      </c>
      <c r="Q155" s="19" t="s">
        <v>219</v>
      </c>
      <c r="R155" s="43"/>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44"/>
      <c r="AQ155" s="44"/>
      <c r="AR155" s="44"/>
      <c r="AS155" s="44"/>
      <c r="AT155" s="44"/>
      <c r="AU155" s="44"/>
      <c r="AV155" s="44"/>
      <c r="AW155" s="44"/>
      <c r="AX155" s="44"/>
      <c r="AY155" s="44"/>
      <c r="AZ155" s="44"/>
      <c r="BA155" s="44"/>
      <c r="BB155" s="44"/>
      <c r="BC155" s="44"/>
      <c r="BD155" s="44"/>
      <c r="BE155" s="44"/>
      <c r="BF155" s="44"/>
      <c r="BG155" s="44"/>
      <c r="BH155" s="44"/>
      <c r="BI155" s="44"/>
      <c r="BJ155" s="44"/>
      <c r="BK155" s="44"/>
      <c r="BL155" s="44"/>
      <c r="BM155" s="44"/>
      <c r="BN155" s="44"/>
      <c r="BO155" s="44"/>
      <c r="BP155" s="44"/>
      <c r="BQ155" s="44"/>
      <c r="BR155" s="44"/>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44"/>
      <c r="CO155" s="44"/>
      <c r="CP155" s="44"/>
      <c r="CQ155" s="44"/>
      <c r="CR155" s="44"/>
      <c r="CS155" s="44"/>
      <c r="CT155" s="44"/>
      <c r="CU155" s="44"/>
      <c r="IV155" s="3"/>
    </row>
    <row r="156" spans="1:256" s="2" customFormat="1" ht="23.1" customHeight="1" x14ac:dyDescent="0.15">
      <c r="A156" s="17">
        <v>10086</v>
      </c>
      <c r="B156" s="17" t="s">
        <v>2618</v>
      </c>
      <c r="C156" s="18">
        <v>42300.620208333297</v>
      </c>
      <c r="D156" s="18">
        <v>42300.786874999998</v>
      </c>
      <c r="E156" s="2" t="s">
        <v>2849</v>
      </c>
      <c r="F156" s="19">
        <v>15070775866</v>
      </c>
      <c r="G156" s="19">
        <v>15070775866</v>
      </c>
      <c r="H156" s="19" t="s">
        <v>71</v>
      </c>
      <c r="I156" s="34" t="s">
        <v>2850</v>
      </c>
      <c r="J156" s="1"/>
      <c r="K156" s="1" t="s">
        <v>553</v>
      </c>
      <c r="L156" s="37" t="s">
        <v>708</v>
      </c>
      <c r="M156" s="19" t="s">
        <v>35</v>
      </c>
      <c r="N156" s="18">
        <v>42300.679166666698</v>
      </c>
      <c r="O156" s="33">
        <f t="shared" si="2"/>
        <v>1.41500000003725</v>
      </c>
      <c r="P156" s="34" t="s">
        <v>2954</v>
      </c>
      <c r="Q156" s="19" t="s">
        <v>422</v>
      </c>
      <c r="R156" s="43"/>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44"/>
      <c r="AQ156" s="44"/>
      <c r="AR156" s="44"/>
      <c r="AS156" s="44"/>
      <c r="AT156" s="44"/>
      <c r="AU156" s="44"/>
      <c r="AV156" s="44"/>
      <c r="AW156" s="44"/>
      <c r="AX156" s="44"/>
      <c r="AY156" s="44"/>
      <c r="AZ156" s="44"/>
      <c r="BA156" s="44"/>
      <c r="BB156" s="44"/>
      <c r="BC156" s="44"/>
      <c r="BD156" s="44"/>
      <c r="BE156" s="44"/>
      <c r="BF156" s="44"/>
      <c r="BG156" s="44"/>
      <c r="BH156" s="44"/>
      <c r="BI156" s="44"/>
      <c r="BJ156" s="44"/>
      <c r="BK156" s="44"/>
      <c r="BL156" s="44"/>
      <c r="BM156" s="44"/>
      <c r="BN156" s="44"/>
      <c r="BO156" s="44"/>
      <c r="BP156" s="44"/>
      <c r="BQ156" s="44"/>
      <c r="BR156" s="44"/>
      <c r="BS156" s="44"/>
      <c r="BT156" s="44"/>
      <c r="BU156" s="44"/>
      <c r="BV156" s="44"/>
      <c r="BW156" s="44"/>
      <c r="BX156" s="44"/>
      <c r="BY156" s="44"/>
      <c r="BZ156" s="44"/>
      <c r="CA156" s="44"/>
      <c r="CB156" s="44"/>
      <c r="CC156" s="44"/>
      <c r="CD156" s="44"/>
      <c r="CE156" s="44"/>
      <c r="CF156" s="44"/>
      <c r="CG156" s="44"/>
      <c r="CH156" s="44"/>
      <c r="CI156" s="44"/>
      <c r="CJ156" s="44"/>
      <c r="CK156" s="44"/>
      <c r="CL156" s="44"/>
      <c r="CM156" s="44"/>
      <c r="CN156" s="44"/>
      <c r="CO156" s="44"/>
      <c r="CP156" s="44"/>
      <c r="CQ156" s="44"/>
      <c r="CR156" s="44"/>
      <c r="CS156" s="44"/>
      <c r="CT156" s="44"/>
      <c r="CU156" s="44"/>
      <c r="IV156" s="3"/>
    </row>
    <row r="157" spans="1:256" s="2" customFormat="1" ht="23.1" customHeight="1" x14ac:dyDescent="0.15">
      <c r="A157" s="17">
        <v>10086</v>
      </c>
      <c r="B157" s="17" t="s">
        <v>2618</v>
      </c>
      <c r="C157" s="18">
        <v>42301.421701388899</v>
      </c>
      <c r="D157" s="18">
        <v>42301.5883680556</v>
      </c>
      <c r="E157" s="2" t="s">
        <v>2955</v>
      </c>
      <c r="F157" s="19">
        <v>18779716322</v>
      </c>
      <c r="G157" s="19">
        <v>18779716322</v>
      </c>
      <c r="H157" s="19" t="s">
        <v>555</v>
      </c>
      <c r="I157" s="34" t="s">
        <v>2956</v>
      </c>
      <c r="J157" s="1"/>
      <c r="K157" s="1" t="s">
        <v>557</v>
      </c>
      <c r="L157" s="35" t="s">
        <v>558</v>
      </c>
      <c r="M157" s="19" t="s">
        <v>40</v>
      </c>
      <c r="N157" s="18">
        <v>42301.469444444403</v>
      </c>
      <c r="O157" s="33">
        <f t="shared" si="2"/>
        <v>1.1458333333139299</v>
      </c>
      <c r="P157" s="34" t="s">
        <v>2621</v>
      </c>
      <c r="Q157" s="19" t="s">
        <v>219</v>
      </c>
      <c r="R157" s="43"/>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44"/>
      <c r="AQ157" s="44"/>
      <c r="AR157" s="44"/>
      <c r="AS157" s="44"/>
      <c r="AT157" s="44"/>
      <c r="AU157" s="44"/>
      <c r="AV157" s="44"/>
      <c r="AW157" s="44"/>
      <c r="AX157" s="44"/>
      <c r="AY157" s="44"/>
      <c r="AZ157" s="44"/>
      <c r="BA157" s="44"/>
      <c r="BB157" s="44"/>
      <c r="BC157" s="44"/>
      <c r="BD157" s="44"/>
      <c r="BE157" s="44"/>
      <c r="BF157" s="44"/>
      <c r="BG157" s="44"/>
      <c r="BH157" s="44"/>
      <c r="BI157" s="44"/>
      <c r="BJ157" s="44"/>
      <c r="BK157" s="44"/>
      <c r="BL157" s="44"/>
      <c r="BM157" s="44"/>
      <c r="BN157" s="44"/>
      <c r="BO157" s="44"/>
      <c r="BP157" s="44"/>
      <c r="BQ157" s="44"/>
      <c r="BR157" s="44"/>
      <c r="BS157" s="44"/>
      <c r="BT157" s="44"/>
      <c r="BU157" s="44"/>
      <c r="BV157" s="44"/>
      <c r="BW157" s="44"/>
      <c r="BX157" s="44"/>
      <c r="BY157" s="44"/>
      <c r="BZ157" s="44"/>
      <c r="CA157" s="44"/>
      <c r="CB157" s="44"/>
      <c r="CC157" s="44"/>
      <c r="CD157" s="44"/>
      <c r="CE157" s="44"/>
      <c r="CF157" s="44"/>
      <c r="CG157" s="44"/>
      <c r="CH157" s="44"/>
      <c r="CI157" s="44"/>
      <c r="CJ157" s="44"/>
      <c r="CK157" s="44"/>
      <c r="CL157" s="44"/>
      <c r="CM157" s="44"/>
      <c r="CN157" s="44"/>
      <c r="CO157" s="44"/>
      <c r="CP157" s="44"/>
      <c r="CQ157" s="44"/>
      <c r="CR157" s="44"/>
      <c r="CS157" s="44"/>
      <c r="CT157" s="44"/>
      <c r="CU157" s="44"/>
      <c r="IV157" s="3"/>
    </row>
    <row r="158" spans="1:256" s="2" customFormat="1" ht="23.1" customHeight="1" x14ac:dyDescent="0.15">
      <c r="A158" s="17">
        <v>10086</v>
      </c>
      <c r="B158" s="17" t="s">
        <v>2618</v>
      </c>
      <c r="C158" s="18">
        <v>42301.519282407397</v>
      </c>
      <c r="D158" s="18">
        <v>42301.685949074097</v>
      </c>
      <c r="E158" s="2" t="s">
        <v>2957</v>
      </c>
      <c r="F158" s="19">
        <v>15279786446</v>
      </c>
      <c r="G158" s="19">
        <v>15279786446</v>
      </c>
      <c r="H158" s="19" t="s">
        <v>555</v>
      </c>
      <c r="I158" s="34" t="s">
        <v>2958</v>
      </c>
      <c r="J158" s="1"/>
      <c r="K158" s="1" t="s">
        <v>560</v>
      </c>
      <c r="L158" s="39" t="s">
        <v>564</v>
      </c>
      <c r="M158" s="19" t="s">
        <v>574</v>
      </c>
      <c r="N158" s="18">
        <v>42301.615277777797</v>
      </c>
      <c r="O158" s="33">
        <f t="shared" si="2"/>
        <v>2.3038888889132099</v>
      </c>
      <c r="P158" s="34" t="s">
        <v>2621</v>
      </c>
      <c r="Q158" s="19" t="s">
        <v>2629</v>
      </c>
      <c r="R158" s="43"/>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44"/>
      <c r="AQ158" s="44"/>
      <c r="AR158" s="44"/>
      <c r="AS158" s="44"/>
      <c r="AT158" s="44"/>
      <c r="AU158" s="44"/>
      <c r="AV158" s="44"/>
      <c r="AW158" s="44"/>
      <c r="AX158" s="44"/>
      <c r="AY158" s="44"/>
      <c r="AZ158" s="44"/>
      <c r="BA158" s="44"/>
      <c r="BB158" s="44"/>
      <c r="BC158" s="44"/>
      <c r="BD158" s="44"/>
      <c r="BE158" s="44"/>
      <c r="BF158" s="44"/>
      <c r="BG158" s="44"/>
      <c r="BH158" s="44"/>
      <c r="BI158" s="44"/>
      <c r="BJ158" s="44"/>
      <c r="BK158" s="44"/>
      <c r="BL158" s="44"/>
      <c r="BM158" s="44"/>
      <c r="BN158" s="44"/>
      <c r="BO158" s="44"/>
      <c r="BP158" s="44"/>
      <c r="BQ158" s="44"/>
      <c r="BR158" s="44"/>
      <c r="BS158" s="44"/>
      <c r="BT158" s="44"/>
      <c r="BU158" s="44"/>
      <c r="BV158" s="44"/>
      <c r="BW158" s="44"/>
      <c r="BX158" s="44"/>
      <c r="BY158" s="44"/>
      <c r="BZ158" s="44"/>
      <c r="CA158" s="44"/>
      <c r="CB158" s="44"/>
      <c r="CC158" s="44"/>
      <c r="CD158" s="44"/>
      <c r="CE158" s="44"/>
      <c r="CF158" s="44"/>
      <c r="CG158" s="44"/>
      <c r="CH158" s="44"/>
      <c r="CI158" s="44"/>
      <c r="CJ158" s="44"/>
      <c r="CK158" s="44"/>
      <c r="CL158" s="44"/>
      <c r="CM158" s="44"/>
      <c r="CN158" s="44"/>
      <c r="CO158" s="44"/>
      <c r="CP158" s="44"/>
      <c r="CQ158" s="44"/>
      <c r="CR158" s="44"/>
      <c r="CS158" s="44"/>
      <c r="CT158" s="44"/>
      <c r="CU158" s="44"/>
      <c r="IV158" s="3"/>
    </row>
    <row r="159" spans="1:256" s="2" customFormat="1" ht="23.1" customHeight="1" x14ac:dyDescent="0.15">
      <c r="A159" s="17">
        <v>10086</v>
      </c>
      <c r="B159" s="17" t="s">
        <v>2618</v>
      </c>
      <c r="C159" s="18">
        <v>42301.794884259303</v>
      </c>
      <c r="D159" s="18">
        <v>42301.961550925902</v>
      </c>
      <c r="E159" s="2" t="s">
        <v>2959</v>
      </c>
      <c r="F159" s="19">
        <v>13870750059</v>
      </c>
      <c r="G159" s="19">
        <v>15970005002</v>
      </c>
      <c r="H159" s="19">
        <v>651</v>
      </c>
      <c r="I159" s="34" t="s">
        <v>762</v>
      </c>
      <c r="J159" s="1"/>
      <c r="K159" s="1" t="s">
        <v>560</v>
      </c>
      <c r="L159" s="37" t="s">
        <v>649</v>
      </c>
      <c r="M159" s="19" t="s">
        <v>53</v>
      </c>
      <c r="N159" s="18">
        <v>42302.427083333299</v>
      </c>
      <c r="O159" s="33">
        <f t="shared" si="2"/>
        <v>15.172777777828699</v>
      </c>
      <c r="P159" s="34"/>
      <c r="Q159" s="19" t="s">
        <v>14</v>
      </c>
      <c r="R159" s="43"/>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44"/>
      <c r="AQ159" s="44"/>
      <c r="AR159" s="44"/>
      <c r="AS159" s="44"/>
      <c r="AT159" s="44"/>
      <c r="AU159" s="44"/>
      <c r="AV159" s="44"/>
      <c r="AW159" s="44"/>
      <c r="AX159" s="44"/>
      <c r="AY159" s="44"/>
      <c r="AZ159" s="44"/>
      <c r="BA159" s="44"/>
      <c r="BB159" s="44"/>
      <c r="BC159" s="44"/>
      <c r="BD159" s="44"/>
      <c r="BE159" s="44"/>
      <c r="BF159" s="44"/>
      <c r="BG159" s="44"/>
      <c r="BH159" s="44"/>
      <c r="BI159" s="44"/>
      <c r="BJ159" s="44"/>
      <c r="BK159" s="44"/>
      <c r="BL159" s="44"/>
      <c r="BM159" s="44"/>
      <c r="BN159" s="44"/>
      <c r="BO159" s="44"/>
      <c r="BP159" s="44"/>
      <c r="BQ159" s="44"/>
      <c r="BR159" s="44"/>
      <c r="BS159" s="44"/>
      <c r="BT159" s="44"/>
      <c r="BU159" s="44"/>
      <c r="BV159" s="44"/>
      <c r="BW159" s="44"/>
      <c r="BX159" s="44"/>
      <c r="BY159" s="44"/>
      <c r="BZ159" s="44"/>
      <c r="CA159" s="44"/>
      <c r="CB159" s="44"/>
      <c r="CC159" s="44"/>
      <c r="CD159" s="44"/>
      <c r="CE159" s="44"/>
      <c r="CF159" s="44"/>
      <c r="CG159" s="44"/>
      <c r="CH159" s="44"/>
      <c r="CI159" s="44"/>
      <c r="CJ159" s="44"/>
      <c r="CK159" s="44"/>
      <c r="CL159" s="44"/>
      <c r="CM159" s="44"/>
      <c r="CN159" s="44"/>
      <c r="CO159" s="44"/>
      <c r="CP159" s="44"/>
      <c r="CQ159" s="44"/>
      <c r="CR159" s="44"/>
      <c r="CS159" s="44"/>
      <c r="CT159" s="44"/>
      <c r="CU159" s="44"/>
      <c r="IV159" s="3"/>
    </row>
    <row r="160" spans="1:256" s="2" customFormat="1" ht="23.1" customHeight="1" x14ac:dyDescent="0.15">
      <c r="A160" s="17">
        <v>10086</v>
      </c>
      <c r="B160" s="17" t="s">
        <v>2618</v>
      </c>
      <c r="C160" s="18">
        <v>42301.805162037002</v>
      </c>
      <c r="D160" s="18">
        <v>42301.971828703703</v>
      </c>
      <c r="E160" s="2" t="s">
        <v>2960</v>
      </c>
      <c r="F160" s="19">
        <v>15216161190</v>
      </c>
      <c r="G160" s="19">
        <v>15216161190</v>
      </c>
      <c r="H160" s="19" t="s">
        <v>616</v>
      </c>
      <c r="I160" s="34" t="s">
        <v>2961</v>
      </c>
      <c r="J160" s="1"/>
      <c r="K160" s="1" t="s">
        <v>557</v>
      </c>
      <c r="L160" s="39" t="s">
        <v>695</v>
      </c>
      <c r="M160" s="19" t="s">
        <v>88</v>
      </c>
      <c r="N160" s="18">
        <v>42302.404166666704</v>
      </c>
      <c r="O160" s="33">
        <f t="shared" si="2"/>
        <v>14.376111111079799</v>
      </c>
      <c r="P160" s="34"/>
      <c r="Q160" s="19" t="s">
        <v>2629</v>
      </c>
      <c r="R160" s="43"/>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c r="BH160" s="44"/>
      <c r="BI160" s="44"/>
      <c r="BJ160" s="44"/>
      <c r="BK160" s="44"/>
      <c r="BL160" s="44"/>
      <c r="BM160" s="44"/>
      <c r="BN160" s="44"/>
      <c r="BO160" s="44"/>
      <c r="BP160" s="44"/>
      <c r="BQ160" s="44"/>
      <c r="BR160" s="44"/>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44"/>
      <c r="CO160" s="44"/>
      <c r="CP160" s="44"/>
      <c r="CQ160" s="44"/>
      <c r="CR160" s="44"/>
      <c r="CS160" s="44"/>
      <c r="CT160" s="44"/>
      <c r="CU160" s="44"/>
      <c r="IV160" s="3"/>
    </row>
    <row r="161" spans="1:256" s="2" customFormat="1" ht="23.1" customHeight="1" x14ac:dyDescent="0.15">
      <c r="A161" s="17">
        <v>10086</v>
      </c>
      <c r="B161" s="17" t="s">
        <v>2618</v>
      </c>
      <c r="C161" s="18">
        <v>42301.918692129599</v>
      </c>
      <c r="D161" s="18">
        <v>42302.085358796299</v>
      </c>
      <c r="E161" s="2" t="s">
        <v>2781</v>
      </c>
      <c r="F161" s="19">
        <v>15083708383</v>
      </c>
      <c r="G161" s="19">
        <v>15083708383</v>
      </c>
      <c r="H161" s="19" t="s">
        <v>555</v>
      </c>
      <c r="I161" s="34" t="s">
        <v>2962</v>
      </c>
      <c r="J161" s="1"/>
      <c r="K161" s="1" t="s">
        <v>553</v>
      </c>
      <c r="L161" s="37" t="s">
        <v>566</v>
      </c>
      <c r="M161" s="19" t="s">
        <v>32</v>
      </c>
      <c r="N161" s="18">
        <v>42301.930555555598</v>
      </c>
      <c r="O161" s="33">
        <f t="shared" si="2"/>
        <v>0.28472222224809202</v>
      </c>
      <c r="P161" s="34"/>
      <c r="Q161" s="19" t="s">
        <v>2622</v>
      </c>
      <c r="R161" s="43"/>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44"/>
      <c r="AQ161" s="44"/>
      <c r="AR161" s="44"/>
      <c r="AS161" s="44"/>
      <c r="AT161" s="44"/>
      <c r="AU161" s="44"/>
      <c r="AV161" s="44"/>
      <c r="AW161" s="44"/>
      <c r="AX161" s="44"/>
      <c r="AY161" s="44"/>
      <c r="AZ161" s="44"/>
      <c r="BA161" s="44"/>
      <c r="BB161" s="44"/>
      <c r="BC161" s="44"/>
      <c r="BD161" s="44"/>
      <c r="BE161" s="44"/>
      <c r="BF161" s="44"/>
      <c r="BG161" s="44"/>
      <c r="BH161" s="44"/>
      <c r="BI161" s="44"/>
      <c r="BJ161" s="44"/>
      <c r="BK161" s="44"/>
      <c r="BL161" s="44"/>
      <c r="BM161" s="44"/>
      <c r="BN161" s="44"/>
      <c r="BO161" s="44"/>
      <c r="BP161" s="44"/>
      <c r="BQ161" s="44"/>
      <c r="BR161" s="44"/>
      <c r="BS161" s="44"/>
      <c r="BT161" s="44"/>
      <c r="BU161" s="44"/>
      <c r="BV161" s="44"/>
      <c r="BW161" s="44"/>
      <c r="BX161" s="44"/>
      <c r="BY161" s="44"/>
      <c r="BZ161" s="44"/>
      <c r="CA161" s="44"/>
      <c r="CB161" s="44"/>
      <c r="CC161" s="44"/>
      <c r="CD161" s="44"/>
      <c r="CE161" s="44"/>
      <c r="CF161" s="44"/>
      <c r="CG161" s="44"/>
      <c r="CH161" s="44"/>
      <c r="CI161" s="44"/>
      <c r="CJ161" s="44"/>
      <c r="CK161" s="44"/>
      <c r="CL161" s="44"/>
      <c r="CM161" s="44"/>
      <c r="CN161" s="44"/>
      <c r="CO161" s="44"/>
      <c r="CP161" s="44"/>
      <c r="CQ161" s="44"/>
      <c r="CR161" s="44"/>
      <c r="CS161" s="44"/>
      <c r="CT161" s="44"/>
      <c r="CU161" s="44"/>
      <c r="IV161" s="3"/>
    </row>
    <row r="162" spans="1:256" s="2" customFormat="1" ht="23.1" customHeight="1" x14ac:dyDescent="0.15">
      <c r="A162" s="17">
        <v>10086</v>
      </c>
      <c r="B162" s="17" t="s">
        <v>2618</v>
      </c>
      <c r="C162" s="18">
        <v>42302.358333333301</v>
      </c>
      <c r="D162" s="18">
        <v>42302.525000000001</v>
      </c>
      <c r="E162" s="2" t="s">
        <v>2963</v>
      </c>
      <c r="F162" s="19">
        <v>15079771720</v>
      </c>
      <c r="G162" s="19">
        <v>15079771720</v>
      </c>
      <c r="H162" s="19" t="s">
        <v>555</v>
      </c>
      <c r="I162" s="34" t="s">
        <v>2964</v>
      </c>
      <c r="J162" s="1"/>
      <c r="K162" s="1" t="s">
        <v>646</v>
      </c>
      <c r="L162" s="35" t="s">
        <v>1308</v>
      </c>
      <c r="M162" s="19" t="s">
        <v>35</v>
      </c>
      <c r="N162" s="18">
        <v>42302.451388888898</v>
      </c>
      <c r="O162" s="33">
        <f t="shared" si="2"/>
        <v>2.2333333334536301</v>
      </c>
      <c r="P162" s="34" t="s">
        <v>2650</v>
      </c>
      <c r="Q162" s="19" t="s">
        <v>422</v>
      </c>
      <c r="R162" s="43"/>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44"/>
      <c r="AQ162" s="44"/>
      <c r="AR162" s="44"/>
      <c r="AS162" s="44"/>
      <c r="AT162" s="44"/>
      <c r="AU162" s="44"/>
      <c r="AV162" s="44"/>
      <c r="AW162" s="44"/>
      <c r="AX162" s="44"/>
      <c r="AY162" s="44"/>
      <c r="AZ162" s="44"/>
      <c r="BA162" s="44"/>
      <c r="BB162" s="44"/>
      <c r="BC162" s="44"/>
      <c r="BD162" s="44"/>
      <c r="BE162" s="44"/>
      <c r="BF162" s="44"/>
      <c r="BG162" s="44"/>
      <c r="BH162" s="44"/>
      <c r="BI162" s="44"/>
      <c r="BJ162" s="44"/>
      <c r="BK162" s="44"/>
      <c r="BL162" s="44"/>
      <c r="BM162" s="44"/>
      <c r="BN162" s="44"/>
      <c r="BO162" s="44"/>
      <c r="BP162" s="44"/>
      <c r="BQ162" s="44"/>
      <c r="BR162" s="44"/>
      <c r="BS162" s="44"/>
      <c r="BT162" s="44"/>
      <c r="BU162" s="44"/>
      <c r="BV162" s="44"/>
      <c r="BW162" s="44"/>
      <c r="BX162" s="44"/>
      <c r="BY162" s="44"/>
      <c r="BZ162" s="44"/>
      <c r="CA162" s="44"/>
      <c r="CB162" s="44"/>
      <c r="CC162" s="44"/>
      <c r="CD162" s="44"/>
      <c r="CE162" s="44"/>
      <c r="CF162" s="44"/>
      <c r="CG162" s="44"/>
      <c r="CH162" s="44"/>
      <c r="CI162" s="44"/>
      <c r="CJ162" s="44"/>
      <c r="CK162" s="44"/>
      <c r="CL162" s="44"/>
      <c r="CM162" s="44"/>
      <c r="CN162" s="44"/>
      <c r="CO162" s="44"/>
      <c r="CP162" s="44"/>
      <c r="CQ162" s="44"/>
      <c r="CR162" s="44"/>
      <c r="CS162" s="44"/>
      <c r="CT162" s="44"/>
      <c r="CU162" s="44"/>
      <c r="IV162" s="3"/>
    </row>
    <row r="163" spans="1:256" s="2" customFormat="1" ht="23.1" customHeight="1" x14ac:dyDescent="0.15">
      <c r="A163" s="17">
        <v>10086</v>
      </c>
      <c r="B163" s="17" t="s">
        <v>2618</v>
      </c>
      <c r="C163" s="18">
        <v>42302.444062499999</v>
      </c>
      <c r="D163" s="18">
        <v>42302.610729166699</v>
      </c>
      <c r="E163" s="2" t="s">
        <v>2965</v>
      </c>
      <c r="F163" s="19">
        <v>13755808280</v>
      </c>
      <c r="G163" s="19">
        <v>13755808280</v>
      </c>
      <c r="H163" s="19" t="s">
        <v>71</v>
      </c>
      <c r="I163" s="34" t="s">
        <v>2966</v>
      </c>
      <c r="J163" s="1"/>
      <c r="K163" s="1" t="s">
        <v>646</v>
      </c>
      <c r="L163" s="35" t="s">
        <v>1308</v>
      </c>
      <c r="M163" s="19" t="s">
        <v>88</v>
      </c>
      <c r="N163" s="18">
        <v>42302.692361111098</v>
      </c>
      <c r="O163" s="33">
        <f t="shared" si="2"/>
        <v>5.9591666667256504</v>
      </c>
      <c r="P163" s="34" t="s">
        <v>2949</v>
      </c>
      <c r="Q163" s="19" t="s">
        <v>2629</v>
      </c>
      <c r="R163" s="43"/>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44"/>
      <c r="AQ163" s="44"/>
      <c r="AR163" s="44"/>
      <c r="AS163" s="44"/>
      <c r="AT163" s="44"/>
      <c r="AU163" s="44"/>
      <c r="AV163" s="44"/>
      <c r="AW163" s="44"/>
      <c r="AX163" s="44"/>
      <c r="AY163" s="44"/>
      <c r="AZ163" s="44"/>
      <c r="BA163" s="44"/>
      <c r="BB163" s="44"/>
      <c r="BC163" s="44"/>
      <c r="BD163" s="44"/>
      <c r="BE163" s="44"/>
      <c r="BF163" s="44"/>
      <c r="BG163" s="44"/>
      <c r="BH163" s="44"/>
      <c r="BI163" s="44"/>
      <c r="BJ163" s="44"/>
      <c r="BK163" s="44"/>
      <c r="BL163" s="44"/>
      <c r="BM163" s="44"/>
      <c r="BN163" s="44"/>
      <c r="BO163" s="44"/>
      <c r="BP163" s="44"/>
      <c r="BQ163" s="44"/>
      <c r="BR163" s="44"/>
      <c r="BS163" s="44"/>
      <c r="BT163" s="44"/>
      <c r="BU163" s="44"/>
      <c r="BV163" s="44"/>
      <c r="BW163" s="44"/>
      <c r="BX163" s="44"/>
      <c r="BY163" s="44"/>
      <c r="BZ163" s="44"/>
      <c r="CA163" s="44"/>
      <c r="CB163" s="44"/>
      <c r="CC163" s="44"/>
      <c r="CD163" s="44"/>
      <c r="CE163" s="44"/>
      <c r="CF163" s="44"/>
      <c r="CG163" s="44"/>
      <c r="CH163" s="44"/>
      <c r="CI163" s="44"/>
      <c r="CJ163" s="44"/>
      <c r="CK163" s="44"/>
      <c r="CL163" s="44"/>
      <c r="CM163" s="44"/>
      <c r="CN163" s="44"/>
      <c r="CO163" s="44"/>
      <c r="CP163" s="44"/>
      <c r="CQ163" s="44"/>
      <c r="CR163" s="44"/>
      <c r="CS163" s="44"/>
      <c r="CT163" s="44"/>
      <c r="CU163" s="44"/>
      <c r="IV163" s="3"/>
    </row>
    <row r="164" spans="1:256" s="2" customFormat="1" ht="23.1" customHeight="1" x14ac:dyDescent="0.15">
      <c r="A164" s="17">
        <v>10086</v>
      </c>
      <c r="B164" s="17" t="s">
        <v>2618</v>
      </c>
      <c r="C164" s="18">
        <v>42302.510775463001</v>
      </c>
      <c r="D164" s="18">
        <v>42302.6774421296</v>
      </c>
      <c r="E164" s="2" t="s">
        <v>2967</v>
      </c>
      <c r="F164" s="19">
        <v>13576761861</v>
      </c>
      <c r="G164" s="19">
        <v>13576761861</v>
      </c>
      <c r="H164" s="19" t="s">
        <v>555</v>
      </c>
      <c r="I164" s="10" t="s">
        <v>2968</v>
      </c>
      <c r="J164" s="1"/>
      <c r="K164" s="1" t="s">
        <v>553</v>
      </c>
      <c r="L164" s="37" t="s">
        <v>566</v>
      </c>
      <c r="M164" s="19" t="s">
        <v>30</v>
      </c>
      <c r="N164" s="18">
        <v>42302.552083333299</v>
      </c>
      <c r="O164" s="33">
        <f t="shared" si="2"/>
        <v>0.99138888891320698</v>
      </c>
      <c r="P164" s="34" t="s">
        <v>2621</v>
      </c>
      <c r="Q164" s="19" t="s">
        <v>219</v>
      </c>
      <c r="R164" s="43"/>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44"/>
      <c r="AQ164" s="44"/>
      <c r="AR164" s="44"/>
      <c r="AS164" s="44"/>
      <c r="AT164" s="44"/>
      <c r="AU164" s="44"/>
      <c r="AV164" s="44"/>
      <c r="AW164" s="44"/>
      <c r="AX164" s="44"/>
      <c r="AY164" s="44"/>
      <c r="AZ164" s="44"/>
      <c r="BA164" s="44"/>
      <c r="BB164" s="44"/>
      <c r="BC164" s="44"/>
      <c r="BD164" s="44"/>
      <c r="BE164" s="44"/>
      <c r="BF164" s="44"/>
      <c r="BG164" s="44"/>
      <c r="BH164" s="44"/>
      <c r="BI164" s="44"/>
      <c r="BJ164" s="44"/>
      <c r="BK164" s="44"/>
      <c r="BL164" s="44"/>
      <c r="BM164" s="44"/>
      <c r="BN164" s="44"/>
      <c r="BO164" s="44"/>
      <c r="BP164" s="44"/>
      <c r="BQ164" s="44"/>
      <c r="BR164" s="44"/>
      <c r="BS164" s="44"/>
      <c r="BT164" s="44"/>
      <c r="BU164" s="44"/>
      <c r="BV164" s="44"/>
      <c r="BW164" s="44"/>
      <c r="BX164" s="44"/>
      <c r="BY164" s="44"/>
      <c r="BZ164" s="44"/>
      <c r="CA164" s="44"/>
      <c r="CB164" s="44"/>
      <c r="CC164" s="44"/>
      <c r="CD164" s="44"/>
      <c r="CE164" s="44"/>
      <c r="CF164" s="44"/>
      <c r="CG164" s="44"/>
      <c r="CH164" s="44"/>
      <c r="CI164" s="44"/>
      <c r="CJ164" s="44"/>
      <c r="CK164" s="44"/>
      <c r="CL164" s="44"/>
      <c r="CM164" s="44"/>
      <c r="CN164" s="44"/>
      <c r="CO164" s="44"/>
      <c r="CP164" s="44"/>
      <c r="CQ164" s="44"/>
      <c r="CR164" s="44"/>
      <c r="CS164" s="44"/>
      <c r="CT164" s="44"/>
      <c r="CU164" s="44"/>
      <c r="IV164" s="3"/>
    </row>
    <row r="165" spans="1:256" s="2" customFormat="1" ht="23.1" customHeight="1" x14ac:dyDescent="0.15">
      <c r="A165" s="17">
        <v>10086</v>
      </c>
      <c r="B165" s="17" t="s">
        <v>2618</v>
      </c>
      <c r="C165" s="18">
        <v>42302.631585648101</v>
      </c>
      <c r="D165" s="18">
        <v>42302.798252314802</v>
      </c>
      <c r="E165" s="2" t="s">
        <v>2969</v>
      </c>
      <c r="F165" s="19">
        <v>15079768088</v>
      </c>
      <c r="G165" s="19">
        <v>15079768088</v>
      </c>
      <c r="H165" s="19" t="s">
        <v>555</v>
      </c>
      <c r="I165" s="34" t="s">
        <v>2970</v>
      </c>
      <c r="J165" s="1"/>
      <c r="K165" s="1" t="s">
        <v>550</v>
      </c>
      <c r="L165" s="37" t="s">
        <v>2971</v>
      </c>
      <c r="M165" s="19" t="s">
        <v>25</v>
      </c>
      <c r="N165" s="18">
        <v>42302.668055555601</v>
      </c>
      <c r="O165" s="33">
        <f t="shared" si="2"/>
        <v>0.87527777790091899</v>
      </c>
      <c r="P165" s="34" t="s">
        <v>2703</v>
      </c>
      <c r="Q165" s="19" t="s">
        <v>219</v>
      </c>
      <c r="R165" s="43"/>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44"/>
      <c r="AQ165" s="44"/>
      <c r="AR165" s="44"/>
      <c r="AS165" s="44"/>
      <c r="AT165" s="44"/>
      <c r="AU165" s="44"/>
      <c r="AV165" s="44"/>
      <c r="AW165" s="44"/>
      <c r="AX165" s="44"/>
      <c r="AY165" s="44"/>
      <c r="AZ165" s="44"/>
      <c r="BA165" s="44"/>
      <c r="BB165" s="44"/>
      <c r="BC165" s="44"/>
      <c r="BD165" s="44"/>
      <c r="BE165" s="44"/>
      <c r="BF165" s="44"/>
      <c r="BG165" s="44"/>
      <c r="BH165" s="44"/>
      <c r="BI165" s="44"/>
      <c r="BJ165" s="44"/>
      <c r="BK165" s="44"/>
      <c r="BL165" s="44"/>
      <c r="BM165" s="44"/>
      <c r="BN165" s="44"/>
      <c r="BO165" s="44"/>
      <c r="BP165" s="44"/>
      <c r="BQ165" s="44"/>
      <c r="BR165" s="44"/>
      <c r="BS165" s="44"/>
      <c r="BT165" s="44"/>
      <c r="BU165" s="44"/>
      <c r="BV165" s="44"/>
      <c r="BW165" s="44"/>
      <c r="BX165" s="44"/>
      <c r="BY165" s="44"/>
      <c r="BZ165" s="44"/>
      <c r="CA165" s="44"/>
      <c r="CB165" s="44"/>
      <c r="CC165" s="44"/>
      <c r="CD165" s="44"/>
      <c r="CE165" s="44"/>
      <c r="CF165" s="44"/>
      <c r="CG165" s="44"/>
      <c r="CH165" s="44"/>
      <c r="CI165" s="44"/>
      <c r="CJ165" s="44"/>
      <c r="CK165" s="44"/>
      <c r="CL165" s="44"/>
      <c r="CM165" s="44"/>
      <c r="CN165" s="44"/>
      <c r="CO165" s="44"/>
      <c r="CP165" s="44"/>
      <c r="CQ165" s="44"/>
      <c r="CR165" s="44"/>
      <c r="CS165" s="44"/>
      <c r="CT165" s="44"/>
      <c r="CU165" s="44"/>
      <c r="IV165" s="3"/>
    </row>
    <row r="166" spans="1:256" s="2" customFormat="1" ht="23.1" customHeight="1" x14ac:dyDescent="0.15">
      <c r="A166" s="17">
        <v>10086</v>
      </c>
      <c r="B166" s="17" t="s">
        <v>2618</v>
      </c>
      <c r="C166" s="18">
        <v>42302.769375000003</v>
      </c>
      <c r="D166" s="18">
        <v>42302.936041666697</v>
      </c>
      <c r="E166" s="2" t="s">
        <v>2972</v>
      </c>
      <c r="F166" s="19">
        <v>18214995997</v>
      </c>
      <c r="G166" s="19">
        <v>18214995997</v>
      </c>
      <c r="H166" s="19">
        <v>651</v>
      </c>
      <c r="I166" s="34" t="s">
        <v>2973</v>
      </c>
      <c r="J166" s="1"/>
      <c r="K166" s="1" t="s">
        <v>557</v>
      </c>
      <c r="L166" s="35" t="s">
        <v>558</v>
      </c>
      <c r="M166" s="19" t="s">
        <v>25</v>
      </c>
      <c r="N166" s="18">
        <v>42302.811111111099</v>
      </c>
      <c r="O166" s="33">
        <f t="shared" si="2"/>
        <v>1.0016666666488201</v>
      </c>
      <c r="P166" s="34"/>
      <c r="Q166" s="19" t="s">
        <v>219</v>
      </c>
      <c r="R166" s="43"/>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44"/>
      <c r="AQ166" s="44"/>
      <c r="AR166" s="44"/>
      <c r="AS166" s="44"/>
      <c r="AT166" s="44"/>
      <c r="AU166" s="44"/>
      <c r="AV166" s="44"/>
      <c r="AW166" s="44"/>
      <c r="AX166" s="44"/>
      <c r="AY166" s="44"/>
      <c r="AZ166" s="44"/>
      <c r="BA166" s="44"/>
      <c r="BB166" s="44"/>
      <c r="BC166" s="44"/>
      <c r="BD166" s="44"/>
      <c r="BE166" s="44"/>
      <c r="BF166" s="44"/>
      <c r="BG166" s="44"/>
      <c r="BH166" s="44"/>
      <c r="BI166" s="44"/>
      <c r="BJ166" s="44"/>
      <c r="BK166" s="44"/>
      <c r="BL166" s="44"/>
      <c r="BM166" s="44"/>
      <c r="BN166" s="44"/>
      <c r="BO166" s="44"/>
      <c r="BP166" s="44"/>
      <c r="BQ166" s="44"/>
      <c r="BR166" s="44"/>
      <c r="BS166" s="44"/>
      <c r="BT166" s="44"/>
      <c r="BU166" s="44"/>
      <c r="BV166" s="44"/>
      <c r="BW166" s="44"/>
      <c r="BX166" s="44"/>
      <c r="BY166" s="44"/>
      <c r="BZ166" s="44"/>
      <c r="CA166" s="44"/>
      <c r="CB166" s="44"/>
      <c r="CC166" s="44"/>
      <c r="CD166" s="44"/>
      <c r="CE166" s="44"/>
      <c r="CF166" s="44"/>
      <c r="CG166" s="44"/>
      <c r="CH166" s="44"/>
      <c r="CI166" s="44"/>
      <c r="CJ166" s="44"/>
      <c r="CK166" s="44"/>
      <c r="CL166" s="44"/>
      <c r="CM166" s="44"/>
      <c r="CN166" s="44"/>
      <c r="CO166" s="44"/>
      <c r="CP166" s="44"/>
      <c r="CQ166" s="44"/>
      <c r="CR166" s="44"/>
      <c r="CS166" s="44"/>
      <c r="CT166" s="44"/>
      <c r="CU166" s="44"/>
      <c r="IV166" s="3"/>
    </row>
    <row r="167" spans="1:256" s="2" customFormat="1" ht="23.1" customHeight="1" x14ac:dyDescent="0.15">
      <c r="A167" s="17">
        <v>10086</v>
      </c>
      <c r="B167" s="17" t="s">
        <v>2618</v>
      </c>
      <c r="C167" s="18">
        <v>42302.770590277803</v>
      </c>
      <c r="D167" s="18">
        <v>42302.937256944402</v>
      </c>
      <c r="E167" s="2" t="s">
        <v>2974</v>
      </c>
      <c r="F167" s="19">
        <v>13697976198</v>
      </c>
      <c r="G167" s="19">
        <v>13879762937</v>
      </c>
      <c r="H167" s="19" t="s">
        <v>555</v>
      </c>
      <c r="I167" s="34" t="s">
        <v>2975</v>
      </c>
      <c r="J167" s="34"/>
      <c r="K167" s="1" t="s">
        <v>646</v>
      </c>
      <c r="L167" s="37" t="s">
        <v>1157</v>
      </c>
      <c r="M167" s="19" t="s">
        <v>88</v>
      </c>
      <c r="N167" s="18">
        <v>42303.441666666702</v>
      </c>
      <c r="O167" s="33">
        <f t="shared" si="2"/>
        <v>16.1058333333931</v>
      </c>
      <c r="P167" s="34"/>
      <c r="Q167" s="19" t="s">
        <v>2629</v>
      </c>
      <c r="R167" s="43"/>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44"/>
      <c r="AQ167" s="44"/>
      <c r="AR167" s="44"/>
      <c r="AS167" s="44"/>
      <c r="AT167" s="44"/>
      <c r="AU167" s="44"/>
      <c r="AV167" s="44"/>
      <c r="AW167" s="44"/>
      <c r="AX167" s="44"/>
      <c r="AY167" s="44"/>
      <c r="AZ167" s="44"/>
      <c r="BA167" s="44"/>
      <c r="BB167" s="44"/>
      <c r="BC167" s="44"/>
      <c r="BD167" s="44"/>
      <c r="BE167" s="44"/>
      <c r="BF167" s="44"/>
      <c r="BG167" s="44"/>
      <c r="BH167" s="44"/>
      <c r="BI167" s="44"/>
      <c r="BJ167" s="44"/>
      <c r="BK167" s="44"/>
      <c r="BL167" s="44"/>
      <c r="BM167" s="44"/>
      <c r="BN167" s="44"/>
      <c r="BO167" s="44"/>
      <c r="BP167" s="44"/>
      <c r="BQ167" s="44"/>
      <c r="BR167" s="44"/>
      <c r="BS167" s="44"/>
      <c r="BT167" s="44"/>
      <c r="BU167" s="44"/>
      <c r="BV167" s="44"/>
      <c r="BW167" s="44"/>
      <c r="BX167" s="44"/>
      <c r="BY167" s="44"/>
      <c r="BZ167" s="44"/>
      <c r="CA167" s="44"/>
      <c r="CB167" s="44"/>
      <c r="CC167" s="44"/>
      <c r="CD167" s="44"/>
      <c r="CE167" s="44"/>
      <c r="CF167" s="44"/>
      <c r="CG167" s="44"/>
      <c r="CH167" s="44"/>
      <c r="CI167" s="44"/>
      <c r="CJ167" s="44"/>
      <c r="CK167" s="44"/>
      <c r="CL167" s="44"/>
      <c r="CM167" s="44"/>
      <c r="CN167" s="44"/>
      <c r="CO167" s="44"/>
      <c r="CP167" s="44"/>
      <c r="CQ167" s="44"/>
      <c r="CR167" s="44"/>
      <c r="CS167" s="44"/>
      <c r="CT167" s="44"/>
      <c r="CU167" s="44"/>
      <c r="IV167" s="3"/>
    </row>
    <row r="168" spans="1:256" s="2" customFormat="1" ht="23.1" customHeight="1" x14ac:dyDescent="0.15">
      <c r="A168" s="17">
        <v>10086</v>
      </c>
      <c r="B168" s="17" t="s">
        <v>2618</v>
      </c>
      <c r="C168" s="18">
        <v>42302.8124537037</v>
      </c>
      <c r="D168" s="18">
        <v>42302.979120370401</v>
      </c>
      <c r="E168" s="19" t="s">
        <v>2976</v>
      </c>
      <c r="F168" s="19">
        <v>18720113686</v>
      </c>
      <c r="G168" s="19">
        <v>13657073592</v>
      </c>
      <c r="H168" s="19" t="s">
        <v>555</v>
      </c>
      <c r="I168" s="34" t="s">
        <v>2977</v>
      </c>
      <c r="J168" s="1"/>
      <c r="K168" s="1" t="s">
        <v>553</v>
      </c>
      <c r="L168" s="37" t="s">
        <v>566</v>
      </c>
      <c r="M168" s="19" t="s">
        <v>18</v>
      </c>
      <c r="N168" s="18">
        <v>42302.841666666704</v>
      </c>
      <c r="O168" s="33">
        <f t="shared" si="2"/>
        <v>0.70111111120786496</v>
      </c>
      <c r="P168" s="34"/>
      <c r="Q168" s="19" t="s">
        <v>422</v>
      </c>
      <c r="R168" s="43"/>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44"/>
      <c r="AQ168" s="44"/>
      <c r="AR168" s="44"/>
      <c r="AS168" s="44"/>
      <c r="AT168" s="44"/>
      <c r="AU168" s="44"/>
      <c r="AV168" s="44"/>
      <c r="AW168" s="44"/>
      <c r="AX168" s="44"/>
      <c r="AY168" s="44"/>
      <c r="AZ168" s="44"/>
      <c r="BA168" s="44"/>
      <c r="BB168" s="44"/>
      <c r="BC168" s="44"/>
      <c r="BD168" s="44"/>
      <c r="BE168" s="44"/>
      <c r="BF168" s="44"/>
      <c r="BG168" s="44"/>
      <c r="BH168" s="44"/>
      <c r="BI168" s="44"/>
      <c r="BJ168" s="44"/>
      <c r="BK168" s="44"/>
      <c r="BL168" s="44"/>
      <c r="BM168" s="44"/>
      <c r="BN168" s="44"/>
      <c r="BO168" s="44"/>
      <c r="BP168" s="44"/>
      <c r="BQ168" s="44"/>
      <c r="BR168" s="44"/>
      <c r="BS168" s="44"/>
      <c r="BT168" s="44"/>
      <c r="BU168" s="44"/>
      <c r="BV168" s="44"/>
      <c r="BW168" s="44"/>
      <c r="BX168" s="44"/>
      <c r="BY168" s="44"/>
      <c r="BZ168" s="44"/>
      <c r="CA168" s="44"/>
      <c r="CB168" s="44"/>
      <c r="CC168" s="44"/>
      <c r="CD168" s="44"/>
      <c r="CE168" s="44"/>
      <c r="CF168" s="44"/>
      <c r="CG168" s="44"/>
      <c r="CH168" s="44"/>
      <c r="CI168" s="44"/>
      <c r="CJ168" s="44"/>
      <c r="CK168" s="44"/>
      <c r="CL168" s="44"/>
      <c r="CM168" s="44"/>
      <c r="CN168" s="44"/>
      <c r="CO168" s="44"/>
      <c r="CP168" s="44"/>
      <c r="CQ168" s="44"/>
      <c r="CR168" s="44"/>
      <c r="CS168" s="44"/>
      <c r="CT168" s="44"/>
      <c r="CU168" s="44"/>
      <c r="IV168" s="3"/>
    </row>
    <row r="169" spans="1:256" s="2" customFormat="1" ht="23.1" customHeight="1" x14ac:dyDescent="0.15">
      <c r="A169" s="17">
        <v>10086</v>
      </c>
      <c r="B169" s="17" t="s">
        <v>2618</v>
      </c>
      <c r="C169" s="18">
        <v>42303.4203472222</v>
      </c>
      <c r="D169" s="18">
        <v>42303.5870138889</v>
      </c>
      <c r="E169" s="2" t="s">
        <v>2978</v>
      </c>
      <c r="F169" s="19">
        <v>13979746380</v>
      </c>
      <c r="G169" s="19">
        <v>13979746380</v>
      </c>
      <c r="H169" s="19" t="s">
        <v>71</v>
      </c>
      <c r="I169" s="34" t="s">
        <v>2347</v>
      </c>
      <c r="J169" s="1"/>
      <c r="K169" s="1" t="s">
        <v>550</v>
      </c>
      <c r="L169" s="37" t="s">
        <v>2979</v>
      </c>
      <c r="M169" s="19" t="s">
        <v>53</v>
      </c>
      <c r="N169" s="18">
        <v>42303.524305555598</v>
      </c>
      <c r="O169" s="33">
        <f t="shared" si="2"/>
        <v>2.4949999999953398</v>
      </c>
      <c r="P169" s="34" t="s">
        <v>2703</v>
      </c>
      <c r="Q169" s="19" t="s">
        <v>14</v>
      </c>
      <c r="R169" s="43"/>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44"/>
      <c r="AQ169" s="44"/>
      <c r="AR169" s="44"/>
      <c r="AS169" s="44"/>
      <c r="AT169" s="44"/>
      <c r="AU169" s="44"/>
      <c r="AV169" s="44"/>
      <c r="AW169" s="44"/>
      <c r="AX169" s="44"/>
      <c r="AY169" s="44"/>
      <c r="AZ169" s="44"/>
      <c r="BA169" s="44"/>
      <c r="BB169" s="44"/>
      <c r="BC169" s="44"/>
      <c r="BD169" s="44"/>
      <c r="BE169" s="44"/>
      <c r="BF169" s="44"/>
      <c r="BG169" s="44"/>
      <c r="BH169" s="44"/>
      <c r="BI169" s="44"/>
      <c r="BJ169" s="44"/>
      <c r="BK169" s="44"/>
      <c r="BL169" s="44"/>
      <c r="BM169" s="44"/>
      <c r="BN169" s="44"/>
      <c r="BO169" s="44"/>
      <c r="BP169" s="44"/>
      <c r="BQ169" s="44"/>
      <c r="BR169" s="44"/>
      <c r="BS169" s="44"/>
      <c r="BT169" s="44"/>
      <c r="BU169" s="44"/>
      <c r="BV169" s="44"/>
      <c r="BW169" s="44"/>
      <c r="BX169" s="44"/>
      <c r="BY169" s="44"/>
      <c r="BZ169" s="44"/>
      <c r="CA169" s="44"/>
      <c r="CB169" s="44"/>
      <c r="CC169" s="44"/>
      <c r="CD169" s="44"/>
      <c r="CE169" s="44"/>
      <c r="CF169" s="44"/>
      <c r="CG169" s="44"/>
      <c r="CH169" s="44"/>
      <c r="CI169" s="44"/>
      <c r="CJ169" s="44"/>
      <c r="CK169" s="44"/>
      <c r="CL169" s="44"/>
      <c r="CM169" s="44"/>
      <c r="CN169" s="44"/>
      <c r="CO169" s="44"/>
      <c r="CP169" s="44"/>
      <c r="CQ169" s="44"/>
      <c r="CR169" s="44"/>
      <c r="CS169" s="44"/>
      <c r="CT169" s="44"/>
      <c r="CU169" s="44"/>
      <c r="IV169" s="3"/>
    </row>
    <row r="170" spans="1:256" s="2" customFormat="1" ht="23.1" customHeight="1" x14ac:dyDescent="0.15">
      <c r="A170" s="17">
        <v>10086</v>
      </c>
      <c r="B170" s="17" t="s">
        <v>2618</v>
      </c>
      <c r="C170" s="18">
        <v>42303.485370370399</v>
      </c>
      <c r="D170" s="18">
        <v>42303.652037036998</v>
      </c>
      <c r="E170" s="2" t="s">
        <v>2980</v>
      </c>
      <c r="F170" s="19">
        <v>15170721686</v>
      </c>
      <c r="G170" s="19">
        <v>15170721686</v>
      </c>
      <c r="H170" s="19" t="s">
        <v>555</v>
      </c>
      <c r="I170" s="34" t="s">
        <v>1357</v>
      </c>
      <c r="J170" s="1"/>
      <c r="K170" s="1" t="s">
        <v>560</v>
      </c>
      <c r="L170" s="37" t="s">
        <v>1358</v>
      </c>
      <c r="M170" s="19" t="s">
        <v>53</v>
      </c>
      <c r="N170" s="18">
        <v>42303.627777777801</v>
      </c>
      <c r="O170" s="33">
        <f t="shared" si="2"/>
        <v>3.4177777778240901</v>
      </c>
      <c r="P170" s="34" t="s">
        <v>2621</v>
      </c>
      <c r="Q170" s="19" t="s">
        <v>14</v>
      </c>
      <c r="R170" s="43"/>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44"/>
      <c r="AQ170" s="44"/>
      <c r="AR170" s="44"/>
      <c r="AS170" s="44"/>
      <c r="AT170" s="44"/>
      <c r="AU170" s="44"/>
      <c r="AV170" s="44"/>
      <c r="AW170" s="44"/>
      <c r="AX170" s="44"/>
      <c r="AY170" s="44"/>
      <c r="AZ170" s="44"/>
      <c r="BA170" s="44"/>
      <c r="BB170" s="44"/>
      <c r="BC170" s="44"/>
      <c r="BD170" s="44"/>
      <c r="BE170" s="44"/>
      <c r="BF170" s="44"/>
      <c r="BG170" s="44"/>
      <c r="BH170" s="44"/>
      <c r="BI170" s="44"/>
      <c r="BJ170" s="44"/>
      <c r="BK170" s="44"/>
      <c r="BL170" s="44"/>
      <c r="BM170" s="44"/>
      <c r="BN170" s="44"/>
      <c r="BO170" s="44"/>
      <c r="BP170" s="44"/>
      <c r="BQ170" s="44"/>
      <c r="BR170" s="44"/>
      <c r="BS170" s="44"/>
      <c r="BT170" s="44"/>
      <c r="BU170" s="44"/>
      <c r="BV170" s="44"/>
      <c r="BW170" s="44"/>
      <c r="BX170" s="44"/>
      <c r="BY170" s="44"/>
      <c r="BZ170" s="44"/>
      <c r="CA170" s="44"/>
      <c r="CB170" s="44"/>
      <c r="CC170" s="44"/>
      <c r="CD170" s="44"/>
      <c r="CE170" s="44"/>
      <c r="CF170" s="44"/>
      <c r="CG170" s="44"/>
      <c r="CH170" s="44"/>
      <c r="CI170" s="44"/>
      <c r="CJ170" s="44"/>
      <c r="CK170" s="44"/>
      <c r="CL170" s="44"/>
      <c r="CM170" s="44"/>
      <c r="CN170" s="44"/>
      <c r="CO170" s="44"/>
      <c r="CP170" s="44"/>
      <c r="CQ170" s="44"/>
      <c r="CR170" s="44"/>
      <c r="CS170" s="44"/>
      <c r="CT170" s="44"/>
      <c r="CU170" s="44"/>
      <c r="IV170" s="3"/>
    </row>
    <row r="171" spans="1:256" s="2" customFormat="1" ht="23.1" customHeight="1" x14ac:dyDescent="0.15">
      <c r="A171" s="17">
        <v>10086</v>
      </c>
      <c r="B171" s="17" t="s">
        <v>2618</v>
      </c>
      <c r="C171" s="18">
        <v>42303.486504629604</v>
      </c>
      <c r="D171" s="18">
        <v>42303.653171296297</v>
      </c>
      <c r="E171" s="2" t="s">
        <v>2981</v>
      </c>
      <c r="F171" s="19">
        <v>15007092409</v>
      </c>
      <c r="G171" s="19">
        <v>15007092409</v>
      </c>
      <c r="H171" s="19">
        <v>678</v>
      </c>
      <c r="I171" s="34" t="s">
        <v>2982</v>
      </c>
      <c r="J171" s="1"/>
      <c r="K171" s="1" t="s">
        <v>550</v>
      </c>
      <c r="L171" s="37" t="s">
        <v>2983</v>
      </c>
      <c r="M171" s="19" t="s">
        <v>15</v>
      </c>
      <c r="N171" s="18">
        <v>42303.556250000001</v>
      </c>
      <c r="O171" s="33">
        <f t="shared" si="2"/>
        <v>1.67388888885034</v>
      </c>
      <c r="P171" s="34" t="s">
        <v>2703</v>
      </c>
      <c r="Q171" s="19" t="s">
        <v>14</v>
      </c>
      <c r="R171" s="43"/>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44"/>
      <c r="AQ171" s="44"/>
      <c r="AR171" s="44"/>
      <c r="AS171" s="44"/>
      <c r="AT171" s="44"/>
      <c r="AU171" s="44"/>
      <c r="AV171" s="44"/>
      <c r="AW171" s="44"/>
      <c r="AX171" s="44"/>
      <c r="AY171" s="44"/>
      <c r="AZ171" s="44"/>
      <c r="BA171" s="44"/>
      <c r="BB171" s="44"/>
      <c r="BC171" s="44"/>
      <c r="BD171" s="44"/>
      <c r="BE171" s="44"/>
      <c r="BF171" s="44"/>
      <c r="BG171" s="44"/>
      <c r="BH171" s="44"/>
      <c r="BI171" s="44"/>
      <c r="BJ171" s="44"/>
      <c r="BK171" s="44"/>
      <c r="BL171" s="44"/>
      <c r="BM171" s="44"/>
      <c r="BN171" s="44"/>
      <c r="BO171" s="44"/>
      <c r="BP171" s="44"/>
      <c r="BQ171" s="44"/>
      <c r="BR171" s="44"/>
      <c r="BS171" s="44"/>
      <c r="BT171" s="44"/>
      <c r="BU171" s="44"/>
      <c r="BV171" s="44"/>
      <c r="BW171" s="44"/>
      <c r="BX171" s="44"/>
      <c r="BY171" s="44"/>
      <c r="BZ171" s="44"/>
      <c r="CA171" s="44"/>
      <c r="CB171" s="44"/>
      <c r="CC171" s="44"/>
      <c r="CD171" s="44"/>
      <c r="CE171" s="44"/>
      <c r="CF171" s="44"/>
      <c r="CG171" s="44"/>
      <c r="CH171" s="44"/>
      <c r="CI171" s="44"/>
      <c r="CJ171" s="44"/>
      <c r="CK171" s="44"/>
      <c r="CL171" s="44"/>
      <c r="CM171" s="44"/>
      <c r="CN171" s="44"/>
      <c r="CO171" s="44"/>
      <c r="CP171" s="44"/>
      <c r="CQ171" s="44"/>
      <c r="CR171" s="44"/>
      <c r="CS171" s="44"/>
      <c r="CT171" s="44"/>
      <c r="CU171" s="44"/>
      <c r="IV171" s="3"/>
    </row>
    <row r="172" spans="1:256" s="2" customFormat="1" ht="23.1" customHeight="1" x14ac:dyDescent="0.15">
      <c r="A172" s="17">
        <v>10086</v>
      </c>
      <c r="B172" s="17" t="s">
        <v>2618</v>
      </c>
      <c r="C172" s="18">
        <v>42303.597418981502</v>
      </c>
      <c r="D172" s="18">
        <v>42303.764085648101</v>
      </c>
      <c r="E172" s="2" t="s">
        <v>2984</v>
      </c>
      <c r="F172" s="19">
        <v>15970138629</v>
      </c>
      <c r="G172" s="19">
        <v>15970138629</v>
      </c>
      <c r="H172" s="19" t="s">
        <v>141</v>
      </c>
      <c r="I172" s="34" t="s">
        <v>2985</v>
      </c>
      <c r="J172" s="1"/>
      <c r="K172" s="1" t="s">
        <v>560</v>
      </c>
      <c r="L172" s="35" t="s">
        <v>789</v>
      </c>
      <c r="M172" s="19" t="s">
        <v>30</v>
      </c>
      <c r="N172" s="18">
        <v>42303.652083333298</v>
      </c>
      <c r="O172" s="33">
        <f t="shared" si="2"/>
        <v>1.3119444444891999</v>
      </c>
      <c r="P172" s="34"/>
      <c r="Q172" s="19" t="s">
        <v>41</v>
      </c>
      <c r="R172" s="43"/>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44"/>
      <c r="AQ172" s="44"/>
      <c r="AR172" s="44"/>
      <c r="AS172" s="44"/>
      <c r="AT172" s="44"/>
      <c r="AU172" s="44"/>
      <c r="AV172" s="44"/>
      <c r="AW172" s="44"/>
      <c r="AX172" s="44"/>
      <c r="AY172" s="44"/>
      <c r="AZ172" s="44"/>
      <c r="BA172" s="44"/>
      <c r="BB172" s="44"/>
      <c r="BC172" s="44"/>
      <c r="BD172" s="44"/>
      <c r="BE172" s="44"/>
      <c r="BF172" s="44"/>
      <c r="BG172" s="44"/>
      <c r="BH172" s="44"/>
      <c r="BI172" s="44"/>
      <c r="BJ172" s="44"/>
      <c r="BK172" s="44"/>
      <c r="BL172" s="44"/>
      <c r="BM172" s="44"/>
      <c r="BN172" s="44"/>
      <c r="BO172" s="44"/>
      <c r="BP172" s="44"/>
      <c r="BQ172" s="44"/>
      <c r="BR172" s="44"/>
      <c r="BS172" s="44"/>
      <c r="BT172" s="44"/>
      <c r="BU172" s="44"/>
      <c r="BV172" s="44"/>
      <c r="BW172" s="44"/>
      <c r="BX172" s="44"/>
      <c r="BY172" s="44"/>
      <c r="BZ172" s="44"/>
      <c r="CA172" s="44"/>
      <c r="CB172" s="44"/>
      <c r="CC172" s="44"/>
      <c r="CD172" s="44"/>
      <c r="CE172" s="44"/>
      <c r="CF172" s="44"/>
      <c r="CG172" s="44"/>
      <c r="CH172" s="44"/>
      <c r="CI172" s="44"/>
      <c r="CJ172" s="44"/>
      <c r="CK172" s="44"/>
      <c r="CL172" s="44"/>
      <c r="CM172" s="44"/>
      <c r="CN172" s="44"/>
      <c r="CO172" s="44"/>
      <c r="CP172" s="44"/>
      <c r="CQ172" s="44"/>
      <c r="CR172" s="44"/>
      <c r="CS172" s="44"/>
      <c r="CT172" s="44"/>
      <c r="CU172" s="44"/>
      <c r="IV172" s="3"/>
    </row>
    <row r="173" spans="1:256" s="2" customFormat="1" ht="23.1" customHeight="1" x14ac:dyDescent="0.15">
      <c r="A173" s="17">
        <v>10086</v>
      </c>
      <c r="B173" s="17" t="s">
        <v>2618</v>
      </c>
      <c r="C173" s="18">
        <v>42303.660775463002</v>
      </c>
      <c r="D173" s="18">
        <v>42303.827442129601</v>
      </c>
      <c r="E173" s="2" t="s">
        <v>2986</v>
      </c>
      <c r="F173" s="19">
        <v>13979735537</v>
      </c>
      <c r="G173" s="19">
        <v>13133751663</v>
      </c>
      <c r="H173" s="19" t="s">
        <v>555</v>
      </c>
      <c r="I173" s="34" t="s">
        <v>2987</v>
      </c>
      <c r="J173" s="1"/>
      <c r="K173" s="1" t="s">
        <v>557</v>
      </c>
      <c r="L173" s="37" t="s">
        <v>2988</v>
      </c>
      <c r="M173" s="19" t="s">
        <v>745</v>
      </c>
      <c r="N173" s="18">
        <v>42303.721527777801</v>
      </c>
      <c r="O173" s="33">
        <f t="shared" si="2"/>
        <v>1.4580555555294299</v>
      </c>
      <c r="P173" s="34" t="s">
        <v>2621</v>
      </c>
      <c r="Q173" s="19" t="s">
        <v>2629</v>
      </c>
      <c r="R173" s="43"/>
      <c r="S173" s="44"/>
      <c r="T173" s="44"/>
      <c r="U173" s="44"/>
      <c r="V173" s="44"/>
      <c r="W173" s="44"/>
      <c r="X173" s="44"/>
      <c r="Y173" s="44"/>
      <c r="Z173" s="44"/>
      <c r="AA173" s="44"/>
      <c r="AB173" s="44"/>
      <c r="AC173" s="44"/>
      <c r="AD173" s="44"/>
      <c r="AE173" s="44"/>
      <c r="AF173" s="44"/>
      <c r="AG173" s="44"/>
      <c r="AH173" s="44"/>
      <c r="AI173" s="44"/>
      <c r="AJ173" s="44"/>
      <c r="AK173" s="44"/>
      <c r="AL173" s="44"/>
      <c r="AM173" s="44"/>
      <c r="AN173" s="44"/>
      <c r="AO173" s="44"/>
      <c r="AP173" s="44"/>
      <c r="AQ173" s="44"/>
      <c r="AR173" s="44"/>
      <c r="AS173" s="44"/>
      <c r="AT173" s="44"/>
      <c r="AU173" s="44"/>
      <c r="AV173" s="44"/>
      <c r="AW173" s="44"/>
      <c r="AX173" s="44"/>
      <c r="AY173" s="44"/>
      <c r="AZ173" s="44"/>
      <c r="BA173" s="44"/>
      <c r="BB173" s="44"/>
      <c r="BC173" s="44"/>
      <c r="BD173" s="44"/>
      <c r="BE173" s="44"/>
      <c r="BF173" s="44"/>
      <c r="BG173" s="44"/>
      <c r="BH173" s="44"/>
      <c r="BI173" s="44"/>
      <c r="BJ173" s="44"/>
      <c r="BK173" s="44"/>
      <c r="BL173" s="44"/>
      <c r="BM173" s="44"/>
      <c r="BN173" s="44"/>
      <c r="BO173" s="44"/>
      <c r="BP173" s="44"/>
      <c r="BQ173" s="44"/>
      <c r="BR173" s="44"/>
      <c r="BS173" s="44"/>
      <c r="BT173" s="44"/>
      <c r="BU173" s="44"/>
      <c r="BV173" s="44"/>
      <c r="BW173" s="44"/>
      <c r="BX173" s="44"/>
      <c r="BY173" s="44"/>
      <c r="BZ173" s="44"/>
      <c r="CA173" s="44"/>
      <c r="CB173" s="44"/>
      <c r="CC173" s="44"/>
      <c r="CD173" s="44"/>
      <c r="CE173" s="44"/>
      <c r="CF173" s="44"/>
      <c r="CG173" s="44"/>
      <c r="CH173" s="44"/>
      <c r="CI173" s="44"/>
      <c r="CJ173" s="44"/>
      <c r="CK173" s="44"/>
      <c r="CL173" s="44"/>
      <c r="CM173" s="44"/>
      <c r="CN173" s="44"/>
      <c r="CO173" s="44"/>
      <c r="CP173" s="44"/>
      <c r="CQ173" s="44"/>
      <c r="CR173" s="44"/>
      <c r="CS173" s="44"/>
      <c r="CT173" s="44"/>
      <c r="CU173" s="44"/>
      <c r="IV173" s="3"/>
    </row>
    <row r="174" spans="1:256" s="2" customFormat="1" ht="23.1" customHeight="1" x14ac:dyDescent="0.15">
      <c r="A174" s="17">
        <v>10086</v>
      </c>
      <c r="B174" s="17" t="s">
        <v>2618</v>
      </c>
      <c r="C174" s="18">
        <v>42303.851273148102</v>
      </c>
      <c r="D174" s="18">
        <v>42304.017939814803</v>
      </c>
      <c r="E174" s="2" t="s">
        <v>2989</v>
      </c>
      <c r="F174" s="19">
        <v>13979725441</v>
      </c>
      <c r="G174" s="19">
        <v>15083704167</v>
      </c>
      <c r="H174" s="19" t="s">
        <v>616</v>
      </c>
      <c r="I174" s="34" t="s">
        <v>2990</v>
      </c>
      <c r="J174" s="1"/>
      <c r="K174" s="1" t="s">
        <v>560</v>
      </c>
      <c r="L174" s="35" t="s">
        <v>558</v>
      </c>
      <c r="M174" s="19" t="s">
        <v>569</v>
      </c>
      <c r="N174" s="18">
        <v>42303.929861111101</v>
      </c>
      <c r="O174" s="33">
        <f t="shared" si="2"/>
        <v>1.88611111108912</v>
      </c>
      <c r="P174" s="34"/>
      <c r="Q174" s="19" t="s">
        <v>2629</v>
      </c>
      <c r="R174" s="43"/>
      <c r="S174" s="44"/>
      <c r="T174" s="44"/>
      <c r="U174" s="44"/>
      <c r="V174" s="44"/>
      <c r="W174" s="44"/>
      <c r="X174" s="44"/>
      <c r="Y174" s="44"/>
      <c r="Z174" s="44"/>
      <c r="AA174" s="44"/>
      <c r="AB174" s="44"/>
      <c r="AC174" s="44"/>
      <c r="AD174" s="44"/>
      <c r="AE174" s="44"/>
      <c r="AF174" s="44"/>
      <c r="AG174" s="44"/>
      <c r="AH174" s="44"/>
      <c r="AI174" s="44"/>
      <c r="AJ174" s="44"/>
      <c r="AK174" s="44"/>
      <c r="AL174" s="44"/>
      <c r="AM174" s="44"/>
      <c r="AN174" s="44"/>
      <c r="AO174" s="44"/>
      <c r="AP174" s="44"/>
      <c r="AQ174" s="44"/>
      <c r="AR174" s="44"/>
      <c r="AS174" s="44"/>
      <c r="AT174" s="44"/>
      <c r="AU174" s="44"/>
      <c r="AV174" s="44"/>
      <c r="AW174" s="44"/>
      <c r="AX174" s="44"/>
      <c r="AY174" s="44"/>
      <c r="AZ174" s="44"/>
      <c r="BA174" s="44"/>
      <c r="BB174" s="44"/>
      <c r="BC174" s="44"/>
      <c r="BD174" s="44"/>
      <c r="BE174" s="44"/>
      <c r="BF174" s="44"/>
      <c r="BG174" s="44"/>
      <c r="BH174" s="44"/>
      <c r="BI174" s="44"/>
      <c r="BJ174" s="44"/>
      <c r="BK174" s="44"/>
      <c r="BL174" s="44"/>
      <c r="BM174" s="44"/>
      <c r="BN174" s="44"/>
      <c r="BO174" s="44"/>
      <c r="BP174" s="44"/>
      <c r="BQ174" s="44"/>
      <c r="BR174" s="44"/>
      <c r="BS174" s="44"/>
      <c r="BT174" s="44"/>
      <c r="BU174" s="44"/>
      <c r="BV174" s="44"/>
      <c r="BW174" s="44"/>
      <c r="BX174" s="44"/>
      <c r="BY174" s="44"/>
      <c r="BZ174" s="44"/>
      <c r="CA174" s="44"/>
      <c r="CB174" s="44"/>
      <c r="CC174" s="44"/>
      <c r="CD174" s="44"/>
      <c r="CE174" s="44"/>
      <c r="CF174" s="44"/>
      <c r="CG174" s="44"/>
      <c r="CH174" s="44"/>
      <c r="CI174" s="44"/>
      <c r="CJ174" s="44"/>
      <c r="CK174" s="44"/>
      <c r="CL174" s="44"/>
      <c r="CM174" s="44"/>
      <c r="CN174" s="44"/>
      <c r="CO174" s="44"/>
      <c r="CP174" s="44"/>
      <c r="CQ174" s="44"/>
      <c r="CR174" s="44"/>
      <c r="CS174" s="44"/>
      <c r="CT174" s="44"/>
      <c r="CU174" s="44"/>
      <c r="IV174" s="3"/>
    </row>
    <row r="175" spans="1:256" s="2" customFormat="1" ht="23.1" customHeight="1" x14ac:dyDescent="0.15">
      <c r="A175" s="17">
        <v>10086</v>
      </c>
      <c r="B175" s="17" t="s">
        <v>2618</v>
      </c>
      <c r="C175" s="18">
        <v>42304.353101851899</v>
      </c>
      <c r="D175" s="18">
        <v>42304.519768518498</v>
      </c>
      <c r="E175" s="2" t="s">
        <v>2991</v>
      </c>
      <c r="F175" s="19">
        <v>15970867229</v>
      </c>
      <c r="G175" s="19">
        <v>15970867229</v>
      </c>
      <c r="H175" s="19" t="s">
        <v>555</v>
      </c>
      <c r="I175" s="34" t="s">
        <v>2992</v>
      </c>
      <c r="J175" s="1"/>
      <c r="K175" s="1" t="s">
        <v>560</v>
      </c>
      <c r="L175" s="35" t="s">
        <v>564</v>
      </c>
      <c r="M175" s="19" t="s">
        <v>37</v>
      </c>
      <c r="N175" s="18">
        <v>42304.440277777801</v>
      </c>
      <c r="O175" s="33">
        <f t="shared" si="2"/>
        <v>2.0922222221852298</v>
      </c>
      <c r="P175" s="34" t="s">
        <v>2993</v>
      </c>
      <c r="Q175" s="19" t="s">
        <v>145</v>
      </c>
      <c r="R175" s="43"/>
      <c r="S175" s="44"/>
      <c r="T175" s="44"/>
      <c r="U175" s="44"/>
      <c r="V175" s="44"/>
      <c r="W175" s="44"/>
      <c r="X175" s="44"/>
      <c r="Y175" s="44"/>
      <c r="Z175" s="44"/>
      <c r="AA175" s="44"/>
      <c r="AB175" s="44"/>
      <c r="AC175" s="44"/>
      <c r="AD175" s="44"/>
      <c r="AE175" s="44"/>
      <c r="AF175" s="44"/>
      <c r="AG175" s="44"/>
      <c r="AH175" s="44"/>
      <c r="AI175" s="44"/>
      <c r="AJ175" s="44"/>
      <c r="AK175" s="44"/>
      <c r="AL175" s="44"/>
      <c r="AM175" s="44"/>
      <c r="AN175" s="44"/>
      <c r="AO175" s="44"/>
      <c r="AP175" s="44"/>
      <c r="AQ175" s="44"/>
      <c r="AR175" s="44"/>
      <c r="AS175" s="44"/>
      <c r="AT175" s="44"/>
      <c r="AU175" s="44"/>
      <c r="AV175" s="44"/>
      <c r="AW175" s="44"/>
      <c r="AX175" s="44"/>
      <c r="AY175" s="44"/>
      <c r="AZ175" s="44"/>
      <c r="BA175" s="44"/>
      <c r="BB175" s="44"/>
      <c r="BC175" s="44"/>
      <c r="BD175" s="44"/>
      <c r="BE175" s="44"/>
      <c r="BF175" s="44"/>
      <c r="BG175" s="44"/>
      <c r="BH175" s="44"/>
      <c r="BI175" s="44"/>
      <c r="BJ175" s="44"/>
      <c r="BK175" s="44"/>
      <c r="BL175" s="44"/>
      <c r="BM175" s="44"/>
      <c r="BN175" s="44"/>
      <c r="BO175" s="44"/>
      <c r="BP175" s="44"/>
      <c r="BQ175" s="44"/>
      <c r="BR175" s="44"/>
      <c r="BS175" s="44"/>
      <c r="BT175" s="44"/>
      <c r="BU175" s="44"/>
      <c r="BV175" s="44"/>
      <c r="BW175" s="44"/>
      <c r="BX175" s="44"/>
      <c r="BY175" s="44"/>
      <c r="BZ175" s="44"/>
      <c r="CA175" s="44"/>
      <c r="CB175" s="44"/>
      <c r="CC175" s="44"/>
      <c r="CD175" s="44"/>
      <c r="CE175" s="44"/>
      <c r="CF175" s="44"/>
      <c r="CG175" s="44"/>
      <c r="CH175" s="44"/>
      <c r="CI175" s="44"/>
      <c r="CJ175" s="44"/>
      <c r="CK175" s="44"/>
      <c r="CL175" s="44"/>
      <c r="CM175" s="44"/>
      <c r="CN175" s="44"/>
      <c r="CO175" s="44"/>
      <c r="CP175" s="44"/>
      <c r="CQ175" s="44"/>
      <c r="CR175" s="44"/>
      <c r="CS175" s="44"/>
      <c r="CT175" s="44"/>
      <c r="CU175" s="44"/>
      <c r="IV175" s="3"/>
    </row>
    <row r="176" spans="1:256" s="2" customFormat="1" ht="23.1" customHeight="1" x14ac:dyDescent="0.15">
      <c r="A176" s="17">
        <v>10086</v>
      </c>
      <c r="B176" s="17" t="s">
        <v>2618</v>
      </c>
      <c r="C176" s="18">
        <v>42304.392974536997</v>
      </c>
      <c r="D176" s="18">
        <v>42304.559641203698</v>
      </c>
      <c r="E176" s="2" t="s">
        <v>2994</v>
      </c>
      <c r="F176" s="19">
        <v>15297740420</v>
      </c>
      <c r="G176" s="19">
        <v>15297887828</v>
      </c>
      <c r="H176" s="19">
        <v>678</v>
      </c>
      <c r="I176" s="34" t="s">
        <v>2995</v>
      </c>
      <c r="J176" s="1"/>
      <c r="K176" s="1" t="s">
        <v>595</v>
      </c>
      <c r="L176" s="35" t="s">
        <v>990</v>
      </c>
      <c r="M176" s="19" t="s">
        <v>40</v>
      </c>
      <c r="N176" s="18">
        <v>42304.493750000001</v>
      </c>
      <c r="O176" s="33">
        <f t="shared" si="2"/>
        <v>2.4186111110611801</v>
      </c>
      <c r="P176" s="34" t="s">
        <v>2621</v>
      </c>
      <c r="Q176" s="19" t="s">
        <v>219</v>
      </c>
      <c r="R176" s="43"/>
      <c r="S176" s="44"/>
      <c r="T176" s="44"/>
      <c r="U176" s="44"/>
      <c r="V176" s="44"/>
      <c r="W176" s="44"/>
      <c r="X176" s="44"/>
      <c r="Y176" s="44"/>
      <c r="Z176" s="44"/>
      <c r="AA176" s="44"/>
      <c r="AB176" s="44"/>
      <c r="AC176" s="44"/>
      <c r="AD176" s="44"/>
      <c r="AE176" s="44"/>
      <c r="AF176" s="44"/>
      <c r="AG176" s="44"/>
      <c r="AH176" s="44"/>
      <c r="AI176" s="44"/>
      <c r="AJ176" s="44"/>
      <c r="AK176" s="44"/>
      <c r="AL176" s="44"/>
      <c r="AM176" s="44"/>
      <c r="AN176" s="44"/>
      <c r="AO176" s="44"/>
      <c r="AP176" s="44"/>
      <c r="AQ176" s="44"/>
      <c r="AR176" s="44"/>
      <c r="AS176" s="44"/>
      <c r="AT176" s="44"/>
      <c r="AU176" s="44"/>
      <c r="AV176" s="44"/>
      <c r="AW176" s="44"/>
      <c r="AX176" s="44"/>
      <c r="AY176" s="44"/>
      <c r="AZ176" s="44"/>
      <c r="BA176" s="44"/>
      <c r="BB176" s="44"/>
      <c r="BC176" s="44"/>
      <c r="BD176" s="44"/>
      <c r="BE176" s="44"/>
      <c r="BF176" s="44"/>
      <c r="BG176" s="44"/>
      <c r="BH176" s="44"/>
      <c r="BI176" s="44"/>
      <c r="BJ176" s="44"/>
      <c r="BK176" s="44"/>
      <c r="BL176" s="44"/>
      <c r="BM176" s="44"/>
      <c r="BN176" s="44"/>
      <c r="BO176" s="44"/>
      <c r="BP176" s="44"/>
      <c r="BQ176" s="44"/>
      <c r="BR176" s="44"/>
      <c r="BS176" s="44"/>
      <c r="BT176" s="44"/>
      <c r="BU176" s="44"/>
      <c r="BV176" s="44"/>
      <c r="BW176" s="44"/>
      <c r="BX176" s="44"/>
      <c r="BY176" s="44"/>
      <c r="BZ176" s="44"/>
      <c r="CA176" s="44"/>
      <c r="CB176" s="44"/>
      <c r="CC176" s="44"/>
      <c r="CD176" s="44"/>
      <c r="CE176" s="44"/>
      <c r="CF176" s="44"/>
      <c r="CG176" s="44"/>
      <c r="CH176" s="44"/>
      <c r="CI176" s="44"/>
      <c r="CJ176" s="44"/>
      <c r="CK176" s="44"/>
      <c r="CL176" s="44"/>
      <c r="CM176" s="44"/>
      <c r="CN176" s="44"/>
      <c r="CO176" s="44"/>
      <c r="CP176" s="44"/>
      <c r="CQ176" s="44"/>
      <c r="CR176" s="44"/>
      <c r="CS176" s="44"/>
      <c r="CT176" s="44"/>
      <c r="CU176" s="44"/>
      <c r="IV176" s="3"/>
    </row>
    <row r="177" spans="1:256" s="2" customFormat="1" ht="23.1" customHeight="1" x14ac:dyDescent="0.15">
      <c r="A177" s="17">
        <v>10086</v>
      </c>
      <c r="B177" s="17" t="s">
        <v>2618</v>
      </c>
      <c r="C177" s="18">
        <v>42304.428530092599</v>
      </c>
      <c r="D177" s="18">
        <v>42304.595196759299</v>
      </c>
      <c r="E177" s="2" t="s">
        <v>2996</v>
      </c>
      <c r="F177" s="19">
        <v>15279774955</v>
      </c>
      <c r="G177" s="19">
        <v>15279774955</v>
      </c>
      <c r="H177" s="19" t="s">
        <v>71</v>
      </c>
      <c r="I177" s="34" t="s">
        <v>2997</v>
      </c>
      <c r="J177" s="1"/>
      <c r="K177" s="1" t="s">
        <v>560</v>
      </c>
      <c r="L177" s="35" t="s">
        <v>558</v>
      </c>
      <c r="M177" s="19" t="s">
        <v>67</v>
      </c>
      <c r="N177" s="18">
        <v>42304.470138888901</v>
      </c>
      <c r="O177" s="33">
        <f t="shared" si="2"/>
        <v>0.99861111107748002</v>
      </c>
      <c r="P177" s="34" t="s">
        <v>2736</v>
      </c>
      <c r="Q177" s="19" t="s">
        <v>2622</v>
      </c>
      <c r="R177" s="43"/>
      <c r="S177" s="44"/>
      <c r="T177" s="44"/>
      <c r="U177" s="44"/>
      <c r="V177" s="44"/>
      <c r="W177" s="44"/>
      <c r="X177" s="44"/>
      <c r="Y177" s="44"/>
      <c r="Z177" s="44"/>
      <c r="AA177" s="44"/>
      <c r="AB177" s="44"/>
      <c r="AC177" s="44"/>
      <c r="AD177" s="44"/>
      <c r="AE177" s="44"/>
      <c r="AF177" s="44"/>
      <c r="AG177" s="44"/>
      <c r="AH177" s="44"/>
      <c r="AI177" s="44"/>
      <c r="AJ177" s="44"/>
      <c r="AK177" s="44"/>
      <c r="AL177" s="44"/>
      <c r="AM177" s="44"/>
      <c r="AN177" s="44"/>
      <c r="AO177" s="44"/>
      <c r="AP177" s="44"/>
      <c r="AQ177" s="44"/>
      <c r="AR177" s="44"/>
      <c r="AS177" s="44"/>
      <c r="AT177" s="44"/>
      <c r="AU177" s="44"/>
      <c r="AV177" s="44"/>
      <c r="AW177" s="44"/>
      <c r="AX177" s="44"/>
      <c r="AY177" s="44"/>
      <c r="AZ177" s="44"/>
      <c r="BA177" s="44"/>
      <c r="BB177" s="44"/>
      <c r="BC177" s="44"/>
      <c r="BD177" s="44"/>
      <c r="BE177" s="44"/>
      <c r="BF177" s="44"/>
      <c r="BG177" s="44"/>
      <c r="BH177" s="44"/>
      <c r="BI177" s="44"/>
      <c r="BJ177" s="44"/>
      <c r="BK177" s="44"/>
      <c r="BL177" s="44"/>
      <c r="BM177" s="44"/>
      <c r="BN177" s="44"/>
      <c r="BO177" s="44"/>
      <c r="BP177" s="44"/>
      <c r="BQ177" s="44"/>
      <c r="BR177" s="44"/>
      <c r="BS177" s="44"/>
      <c r="BT177" s="44"/>
      <c r="BU177" s="44"/>
      <c r="BV177" s="44"/>
      <c r="BW177" s="44"/>
      <c r="BX177" s="44"/>
      <c r="BY177" s="44"/>
      <c r="BZ177" s="44"/>
      <c r="CA177" s="44"/>
      <c r="CB177" s="44"/>
      <c r="CC177" s="44"/>
      <c r="CD177" s="44"/>
      <c r="CE177" s="44"/>
      <c r="CF177" s="44"/>
      <c r="CG177" s="44"/>
      <c r="CH177" s="44"/>
      <c r="CI177" s="44"/>
      <c r="CJ177" s="44"/>
      <c r="CK177" s="44"/>
      <c r="CL177" s="44"/>
      <c r="CM177" s="44"/>
      <c r="CN177" s="44"/>
      <c r="CO177" s="44"/>
      <c r="CP177" s="44"/>
      <c r="CQ177" s="44"/>
      <c r="CR177" s="44"/>
      <c r="CS177" s="44"/>
      <c r="CT177" s="44"/>
      <c r="CU177" s="44"/>
      <c r="IV177" s="3"/>
    </row>
    <row r="178" spans="1:256" s="2" customFormat="1" ht="23.1" customHeight="1" x14ac:dyDescent="0.15">
      <c r="A178" s="17">
        <v>10086</v>
      </c>
      <c r="B178" s="17" t="s">
        <v>2618</v>
      </c>
      <c r="C178" s="18">
        <v>42304.439942129597</v>
      </c>
      <c r="D178" s="18">
        <v>42304.606608796297</v>
      </c>
      <c r="E178" s="2" t="s">
        <v>2998</v>
      </c>
      <c r="F178" s="19">
        <v>13879795895</v>
      </c>
      <c r="G178" s="19">
        <v>13632353310</v>
      </c>
      <c r="H178" s="19">
        <v>678</v>
      </c>
      <c r="I178" s="34" t="s">
        <v>2999</v>
      </c>
      <c r="J178" s="1"/>
      <c r="K178" s="1" t="s">
        <v>560</v>
      </c>
      <c r="L178" s="37" t="s">
        <v>3000</v>
      </c>
      <c r="M178" s="19" t="s">
        <v>186</v>
      </c>
      <c r="N178" s="18">
        <v>42304.563194444403</v>
      </c>
      <c r="O178" s="33">
        <f t="shared" si="2"/>
        <v>2.9580555555294299</v>
      </c>
      <c r="P178" s="34"/>
      <c r="Q178" s="19" t="s">
        <v>98</v>
      </c>
      <c r="R178" s="43"/>
      <c r="S178" s="44"/>
      <c r="T178" s="44"/>
      <c r="U178" s="44"/>
      <c r="V178" s="44"/>
      <c r="W178" s="44"/>
      <c r="X178" s="44"/>
      <c r="Y178" s="44"/>
      <c r="Z178" s="44"/>
      <c r="AA178" s="44"/>
      <c r="AB178" s="44"/>
      <c r="AC178" s="44"/>
      <c r="AD178" s="44"/>
      <c r="AE178" s="44"/>
      <c r="AF178" s="44"/>
      <c r="AG178" s="44"/>
      <c r="AH178" s="44"/>
      <c r="AI178" s="44"/>
      <c r="AJ178" s="44"/>
      <c r="AK178" s="44"/>
      <c r="AL178" s="44"/>
      <c r="AM178" s="44"/>
      <c r="AN178" s="44"/>
      <c r="AO178" s="44"/>
      <c r="AP178" s="44"/>
      <c r="AQ178" s="44"/>
      <c r="AR178" s="44"/>
      <c r="AS178" s="44"/>
      <c r="AT178" s="44"/>
      <c r="AU178" s="44"/>
      <c r="AV178" s="44"/>
      <c r="AW178" s="44"/>
      <c r="AX178" s="44"/>
      <c r="AY178" s="44"/>
      <c r="AZ178" s="44"/>
      <c r="BA178" s="44"/>
      <c r="BB178" s="44"/>
      <c r="BC178" s="44"/>
      <c r="BD178" s="44"/>
      <c r="BE178" s="44"/>
      <c r="BF178" s="44"/>
      <c r="BG178" s="44"/>
      <c r="BH178" s="44"/>
      <c r="BI178" s="44"/>
      <c r="BJ178" s="44"/>
      <c r="BK178" s="44"/>
      <c r="BL178" s="44"/>
      <c r="BM178" s="44"/>
      <c r="BN178" s="44"/>
      <c r="BO178" s="44"/>
      <c r="BP178" s="44"/>
      <c r="BQ178" s="44"/>
      <c r="BR178" s="44"/>
      <c r="BS178" s="44"/>
      <c r="BT178" s="44"/>
      <c r="BU178" s="44"/>
      <c r="BV178" s="44"/>
      <c r="BW178" s="44"/>
      <c r="BX178" s="44"/>
      <c r="BY178" s="44"/>
      <c r="BZ178" s="44"/>
      <c r="CA178" s="44"/>
      <c r="CB178" s="44"/>
      <c r="CC178" s="44"/>
      <c r="CD178" s="44"/>
      <c r="CE178" s="44"/>
      <c r="CF178" s="44"/>
      <c r="CG178" s="44"/>
      <c r="CH178" s="44"/>
      <c r="CI178" s="44"/>
      <c r="CJ178" s="44"/>
      <c r="CK178" s="44"/>
      <c r="CL178" s="44"/>
      <c r="CM178" s="44"/>
      <c r="CN178" s="44"/>
      <c r="CO178" s="44"/>
      <c r="CP178" s="44"/>
      <c r="CQ178" s="44"/>
      <c r="CR178" s="44"/>
      <c r="CS178" s="44"/>
      <c r="CT178" s="44"/>
      <c r="CU178" s="44"/>
      <c r="IV178" s="3"/>
    </row>
    <row r="179" spans="1:256" s="2" customFormat="1" ht="23.1" customHeight="1" x14ac:dyDescent="0.15">
      <c r="A179" s="17">
        <v>10086</v>
      </c>
      <c r="B179" s="17" t="s">
        <v>2618</v>
      </c>
      <c r="C179" s="18">
        <v>42304.507708333302</v>
      </c>
      <c r="D179" s="18">
        <v>42304.674375000002</v>
      </c>
      <c r="E179" s="2" t="s">
        <v>3001</v>
      </c>
      <c r="F179" s="9">
        <v>15079718714</v>
      </c>
      <c r="G179" s="9">
        <v>15079718714</v>
      </c>
      <c r="H179" s="19">
        <v>651</v>
      </c>
      <c r="I179" s="34" t="s">
        <v>3002</v>
      </c>
      <c r="J179" s="1"/>
      <c r="K179" s="1" t="s">
        <v>553</v>
      </c>
      <c r="L179" s="37" t="s">
        <v>566</v>
      </c>
      <c r="M179" s="19" t="s">
        <v>583</v>
      </c>
      <c r="N179" s="18">
        <v>42304.722916666702</v>
      </c>
      <c r="O179" s="33">
        <f t="shared" si="2"/>
        <v>5.1650000000372502</v>
      </c>
      <c r="P179" s="34"/>
      <c r="Q179" s="19" t="s">
        <v>2629</v>
      </c>
      <c r="R179" s="43"/>
      <c r="S179" s="44"/>
      <c r="T179" s="44"/>
      <c r="U179" s="44"/>
      <c r="V179" s="44"/>
      <c r="W179" s="44"/>
      <c r="X179" s="44"/>
      <c r="Y179" s="44"/>
      <c r="Z179" s="44"/>
      <c r="AA179" s="44"/>
      <c r="AB179" s="44"/>
      <c r="AC179" s="44"/>
      <c r="AD179" s="44"/>
      <c r="AE179" s="44"/>
      <c r="AF179" s="44"/>
      <c r="AG179" s="44"/>
      <c r="AH179" s="44"/>
      <c r="AI179" s="44"/>
      <c r="AJ179" s="44"/>
      <c r="AK179" s="44"/>
      <c r="AL179" s="44"/>
      <c r="AM179" s="44"/>
      <c r="AN179" s="44"/>
      <c r="AO179" s="44"/>
      <c r="AP179" s="44"/>
      <c r="AQ179" s="44"/>
      <c r="AR179" s="44"/>
      <c r="AS179" s="44"/>
      <c r="AT179" s="44"/>
      <c r="AU179" s="44"/>
      <c r="AV179" s="44"/>
      <c r="AW179" s="44"/>
      <c r="AX179" s="44"/>
      <c r="AY179" s="44"/>
      <c r="AZ179" s="44"/>
      <c r="BA179" s="44"/>
      <c r="BB179" s="44"/>
      <c r="BC179" s="44"/>
      <c r="BD179" s="44"/>
      <c r="BE179" s="44"/>
      <c r="BF179" s="44"/>
      <c r="BG179" s="44"/>
      <c r="BH179" s="44"/>
      <c r="BI179" s="44"/>
      <c r="BJ179" s="44"/>
      <c r="BK179" s="44"/>
      <c r="BL179" s="44"/>
      <c r="BM179" s="44"/>
      <c r="BN179" s="44"/>
      <c r="BO179" s="44"/>
      <c r="BP179" s="44"/>
      <c r="BQ179" s="44"/>
      <c r="BR179" s="44"/>
      <c r="BS179" s="44"/>
      <c r="BT179" s="44"/>
      <c r="BU179" s="44"/>
      <c r="BV179" s="44"/>
      <c r="BW179" s="44"/>
      <c r="BX179" s="44"/>
      <c r="BY179" s="44"/>
      <c r="BZ179" s="44"/>
      <c r="CA179" s="44"/>
      <c r="CB179" s="44"/>
      <c r="CC179" s="44"/>
      <c r="CD179" s="44"/>
      <c r="CE179" s="44"/>
      <c r="CF179" s="44"/>
      <c r="CG179" s="44"/>
      <c r="CH179" s="44"/>
      <c r="CI179" s="44"/>
      <c r="CJ179" s="44"/>
      <c r="CK179" s="44"/>
      <c r="CL179" s="44"/>
      <c r="CM179" s="44"/>
      <c r="CN179" s="44"/>
      <c r="CO179" s="44"/>
      <c r="CP179" s="44"/>
      <c r="CQ179" s="44"/>
      <c r="CR179" s="44"/>
      <c r="CS179" s="44"/>
      <c r="CT179" s="44"/>
      <c r="CU179" s="44"/>
      <c r="IV179" s="3"/>
    </row>
    <row r="180" spans="1:256" s="2" customFormat="1" ht="23.1" customHeight="1" x14ac:dyDescent="0.15">
      <c r="A180" s="17">
        <v>10086</v>
      </c>
      <c r="B180" s="17" t="s">
        <v>2618</v>
      </c>
      <c r="C180" s="18">
        <v>42304.8614930556</v>
      </c>
      <c r="D180" s="18">
        <v>42305.028159722198</v>
      </c>
      <c r="E180" s="2" t="s">
        <v>3003</v>
      </c>
      <c r="F180" s="19">
        <v>13979787080</v>
      </c>
      <c r="G180" s="19">
        <v>13979787080</v>
      </c>
      <c r="H180" s="19" t="s">
        <v>555</v>
      </c>
      <c r="I180" s="34" t="s">
        <v>3004</v>
      </c>
      <c r="J180" s="1"/>
      <c r="K180" s="1" t="s">
        <v>560</v>
      </c>
      <c r="L180" s="37" t="s">
        <v>609</v>
      </c>
      <c r="M180" s="19" t="s">
        <v>18</v>
      </c>
      <c r="N180" s="18">
        <v>42304.886805555601</v>
      </c>
      <c r="O180" s="33">
        <f t="shared" si="2"/>
        <v>0.60750000004190996</v>
      </c>
      <c r="P180" s="34"/>
      <c r="Q180" s="19" t="s">
        <v>422</v>
      </c>
      <c r="R180" s="43"/>
      <c r="S180" s="44"/>
      <c r="T180" s="44"/>
      <c r="U180" s="44"/>
      <c r="V180" s="44"/>
      <c r="W180" s="44"/>
      <c r="X180" s="44"/>
      <c r="Y180" s="44"/>
      <c r="Z180" s="44"/>
      <c r="AA180" s="44"/>
      <c r="AB180" s="44"/>
      <c r="AC180" s="44"/>
      <c r="AD180" s="44"/>
      <c r="AE180" s="44"/>
      <c r="AF180" s="44"/>
      <c r="AG180" s="44"/>
      <c r="AH180" s="44"/>
      <c r="AI180" s="44"/>
      <c r="AJ180" s="44"/>
      <c r="AK180" s="44"/>
      <c r="AL180" s="44"/>
      <c r="AM180" s="44"/>
      <c r="AN180" s="44"/>
      <c r="AO180" s="44"/>
      <c r="AP180" s="44"/>
      <c r="AQ180" s="44"/>
      <c r="AR180" s="44"/>
      <c r="AS180" s="44"/>
      <c r="AT180" s="44"/>
      <c r="AU180" s="44"/>
      <c r="AV180" s="44"/>
      <c r="AW180" s="44"/>
      <c r="AX180" s="44"/>
      <c r="AY180" s="44"/>
      <c r="AZ180" s="44"/>
      <c r="BA180" s="44"/>
      <c r="BB180" s="44"/>
      <c r="BC180" s="44"/>
      <c r="BD180" s="44"/>
      <c r="BE180" s="44"/>
      <c r="BF180" s="44"/>
      <c r="BG180" s="44"/>
      <c r="BH180" s="44"/>
      <c r="BI180" s="44"/>
      <c r="BJ180" s="44"/>
      <c r="BK180" s="44"/>
      <c r="BL180" s="44"/>
      <c r="BM180" s="44"/>
      <c r="BN180" s="44"/>
      <c r="BO180" s="44"/>
      <c r="BP180" s="44"/>
      <c r="BQ180" s="44"/>
      <c r="BR180" s="44"/>
      <c r="BS180" s="44"/>
      <c r="BT180" s="44"/>
      <c r="BU180" s="44"/>
      <c r="BV180" s="44"/>
      <c r="BW180" s="44"/>
      <c r="BX180" s="44"/>
      <c r="BY180" s="44"/>
      <c r="BZ180" s="44"/>
      <c r="CA180" s="44"/>
      <c r="CB180" s="44"/>
      <c r="CC180" s="44"/>
      <c r="CD180" s="44"/>
      <c r="CE180" s="44"/>
      <c r="CF180" s="44"/>
      <c r="CG180" s="44"/>
      <c r="CH180" s="44"/>
      <c r="CI180" s="44"/>
      <c r="CJ180" s="44"/>
      <c r="CK180" s="44"/>
      <c r="CL180" s="44"/>
      <c r="CM180" s="44"/>
      <c r="CN180" s="44"/>
      <c r="CO180" s="44"/>
      <c r="CP180" s="44"/>
      <c r="CQ180" s="44"/>
      <c r="CR180" s="44"/>
      <c r="CS180" s="44"/>
      <c r="CT180" s="44"/>
      <c r="CU180" s="44"/>
      <c r="IV180" s="3"/>
    </row>
    <row r="181" spans="1:256" s="2" customFormat="1" ht="23.1" customHeight="1" x14ac:dyDescent="0.15">
      <c r="A181" s="17">
        <v>10086</v>
      </c>
      <c r="B181" s="17" t="s">
        <v>2618</v>
      </c>
      <c r="C181" s="18">
        <v>42305.347534722197</v>
      </c>
      <c r="D181" s="18">
        <v>42305.514201388898</v>
      </c>
      <c r="E181" s="2" t="s">
        <v>3005</v>
      </c>
      <c r="F181" s="19">
        <v>15779718918</v>
      </c>
      <c r="G181" s="19">
        <v>15779718918</v>
      </c>
      <c r="H181" s="19" t="s">
        <v>616</v>
      </c>
      <c r="I181" s="34" t="s">
        <v>3006</v>
      </c>
      <c r="J181" s="1"/>
      <c r="K181" s="1" t="s">
        <v>557</v>
      </c>
      <c r="L181" s="37" t="s">
        <v>695</v>
      </c>
      <c r="M181" s="19" t="s">
        <v>53</v>
      </c>
      <c r="N181" s="18">
        <v>42305.491666666698</v>
      </c>
      <c r="O181" s="33">
        <f t="shared" si="2"/>
        <v>3.4591666667838599</v>
      </c>
      <c r="P181" s="34" t="s">
        <v>2621</v>
      </c>
      <c r="Q181" s="19" t="s">
        <v>14</v>
      </c>
      <c r="R181" s="43"/>
      <c r="S181" s="44"/>
      <c r="T181" s="44"/>
      <c r="U181" s="44"/>
      <c r="V181" s="44"/>
      <c r="W181" s="44"/>
      <c r="X181" s="44"/>
      <c r="Y181" s="44"/>
      <c r="Z181" s="44"/>
      <c r="AA181" s="44"/>
      <c r="AB181" s="44"/>
      <c r="AC181" s="44"/>
      <c r="AD181" s="44"/>
      <c r="AE181" s="44"/>
      <c r="AF181" s="44"/>
      <c r="AG181" s="44"/>
      <c r="AH181" s="44"/>
      <c r="AI181" s="44"/>
      <c r="AJ181" s="44"/>
      <c r="AK181" s="44"/>
      <c r="AL181" s="44"/>
      <c r="AM181" s="44"/>
      <c r="AN181" s="44"/>
      <c r="AO181" s="44"/>
      <c r="AP181" s="44"/>
      <c r="AQ181" s="44"/>
      <c r="AR181" s="44"/>
      <c r="AS181" s="44"/>
      <c r="AT181" s="44"/>
      <c r="AU181" s="44"/>
      <c r="AV181" s="44"/>
      <c r="AW181" s="44"/>
      <c r="AX181" s="44"/>
      <c r="AY181" s="44"/>
      <c r="AZ181" s="44"/>
      <c r="BA181" s="44"/>
      <c r="BB181" s="44"/>
      <c r="BC181" s="44"/>
      <c r="BD181" s="44"/>
      <c r="BE181" s="44"/>
      <c r="BF181" s="44"/>
      <c r="BG181" s="44"/>
      <c r="BH181" s="44"/>
      <c r="BI181" s="44"/>
      <c r="BJ181" s="44"/>
      <c r="BK181" s="44"/>
      <c r="BL181" s="44"/>
      <c r="BM181" s="44"/>
      <c r="BN181" s="44"/>
      <c r="BO181" s="44"/>
      <c r="BP181" s="44"/>
      <c r="BQ181" s="44"/>
      <c r="BR181" s="44"/>
      <c r="BS181" s="44"/>
      <c r="BT181" s="44"/>
      <c r="BU181" s="44"/>
      <c r="BV181" s="44"/>
      <c r="BW181" s="44"/>
      <c r="BX181" s="44"/>
      <c r="BY181" s="44"/>
      <c r="BZ181" s="44"/>
      <c r="CA181" s="44"/>
      <c r="CB181" s="44"/>
      <c r="CC181" s="44"/>
      <c r="CD181" s="44"/>
      <c r="CE181" s="44"/>
      <c r="CF181" s="44"/>
      <c r="CG181" s="44"/>
      <c r="CH181" s="44"/>
      <c r="CI181" s="44"/>
      <c r="CJ181" s="44"/>
      <c r="CK181" s="44"/>
      <c r="CL181" s="44"/>
      <c r="CM181" s="44"/>
      <c r="CN181" s="44"/>
      <c r="CO181" s="44"/>
      <c r="CP181" s="44"/>
      <c r="CQ181" s="44"/>
      <c r="CR181" s="44"/>
      <c r="CS181" s="44"/>
      <c r="CT181" s="44"/>
      <c r="CU181" s="44"/>
      <c r="IV181" s="3"/>
    </row>
    <row r="182" spans="1:256" s="2" customFormat="1" ht="23.1" customHeight="1" x14ac:dyDescent="0.15">
      <c r="A182" s="17">
        <v>10086</v>
      </c>
      <c r="B182" s="17" t="s">
        <v>2618</v>
      </c>
      <c r="C182" s="18">
        <v>42305.355104166701</v>
      </c>
      <c r="D182" s="18">
        <v>42305.5217708333</v>
      </c>
      <c r="E182" s="2" t="s">
        <v>3007</v>
      </c>
      <c r="F182" s="19">
        <v>13970108869</v>
      </c>
      <c r="G182" s="19">
        <v>15297706768</v>
      </c>
      <c r="H182" s="19" t="s">
        <v>555</v>
      </c>
      <c r="I182" s="34" t="s">
        <v>3008</v>
      </c>
      <c r="J182" s="1"/>
      <c r="K182" s="1" t="s">
        <v>557</v>
      </c>
      <c r="L182" s="35" t="s">
        <v>1102</v>
      </c>
      <c r="M182" s="19" t="s">
        <v>20</v>
      </c>
      <c r="N182" s="18">
        <v>42305.470138888901</v>
      </c>
      <c r="O182" s="33">
        <f t="shared" si="2"/>
        <v>2.7608333333046202</v>
      </c>
      <c r="P182" s="34" t="s">
        <v>2653</v>
      </c>
      <c r="Q182" s="19" t="s">
        <v>219</v>
      </c>
      <c r="R182" s="43"/>
      <c r="S182" s="44"/>
      <c r="T182" s="44"/>
      <c r="U182" s="44"/>
      <c r="V182" s="44"/>
      <c r="W182" s="44"/>
      <c r="X182" s="44"/>
      <c r="Y182" s="44"/>
      <c r="Z182" s="44"/>
      <c r="AA182" s="44"/>
      <c r="AB182" s="44"/>
      <c r="AC182" s="44"/>
      <c r="AD182" s="44"/>
      <c r="AE182" s="44"/>
      <c r="AF182" s="44"/>
      <c r="AG182" s="44"/>
      <c r="AH182" s="44"/>
      <c r="AI182" s="44"/>
      <c r="AJ182" s="44"/>
      <c r="AK182" s="44"/>
      <c r="AL182" s="44"/>
      <c r="AM182" s="44"/>
      <c r="AN182" s="44"/>
      <c r="AO182" s="44"/>
      <c r="AP182" s="44"/>
      <c r="AQ182" s="44"/>
      <c r="AR182" s="44"/>
      <c r="AS182" s="44"/>
      <c r="AT182" s="44"/>
      <c r="AU182" s="44"/>
      <c r="AV182" s="44"/>
      <c r="AW182" s="44"/>
      <c r="AX182" s="44"/>
      <c r="AY182" s="44"/>
      <c r="AZ182" s="44"/>
      <c r="BA182" s="44"/>
      <c r="BB182" s="44"/>
      <c r="BC182" s="44"/>
      <c r="BD182" s="44"/>
      <c r="BE182" s="44"/>
      <c r="BF182" s="44"/>
      <c r="BG182" s="44"/>
      <c r="BH182" s="44"/>
      <c r="BI182" s="44"/>
      <c r="BJ182" s="44"/>
      <c r="BK182" s="44"/>
      <c r="BL182" s="44"/>
      <c r="BM182" s="44"/>
      <c r="BN182" s="44"/>
      <c r="BO182" s="44"/>
      <c r="BP182" s="44"/>
      <c r="BQ182" s="44"/>
      <c r="BR182" s="44"/>
      <c r="BS182" s="44"/>
      <c r="BT182" s="44"/>
      <c r="BU182" s="44"/>
      <c r="BV182" s="44"/>
      <c r="BW182" s="44"/>
      <c r="BX182" s="44"/>
      <c r="BY182" s="44"/>
      <c r="BZ182" s="44"/>
      <c r="CA182" s="44"/>
      <c r="CB182" s="44"/>
      <c r="CC182" s="44"/>
      <c r="CD182" s="44"/>
      <c r="CE182" s="44"/>
      <c r="CF182" s="44"/>
      <c r="CG182" s="44"/>
      <c r="CH182" s="44"/>
      <c r="CI182" s="44"/>
      <c r="CJ182" s="44"/>
      <c r="CK182" s="44"/>
      <c r="CL182" s="44"/>
      <c r="CM182" s="44"/>
      <c r="CN182" s="44"/>
      <c r="CO182" s="44"/>
      <c r="CP182" s="44"/>
      <c r="CQ182" s="44"/>
      <c r="CR182" s="44"/>
      <c r="CS182" s="44"/>
      <c r="CT182" s="44"/>
      <c r="CU182" s="44"/>
      <c r="IV182" s="3"/>
    </row>
    <row r="183" spans="1:256" s="2" customFormat="1" ht="23.1" customHeight="1" x14ac:dyDescent="0.15">
      <c r="A183" s="17">
        <v>10086</v>
      </c>
      <c r="B183" s="17" t="s">
        <v>2618</v>
      </c>
      <c r="C183" s="18">
        <v>42305.803796296299</v>
      </c>
      <c r="D183" s="18">
        <v>42305.970462963</v>
      </c>
      <c r="E183" s="2" t="s">
        <v>3009</v>
      </c>
      <c r="F183" s="51">
        <v>18770798951</v>
      </c>
      <c r="G183" s="51">
        <v>18770798951</v>
      </c>
      <c r="H183" s="19" t="s">
        <v>555</v>
      </c>
      <c r="I183" s="34" t="s">
        <v>3010</v>
      </c>
      <c r="J183" s="1"/>
      <c r="K183" s="1" t="s">
        <v>595</v>
      </c>
      <c r="L183" s="37" t="s">
        <v>623</v>
      </c>
      <c r="M183" s="19" t="s">
        <v>18</v>
      </c>
      <c r="N183" s="18">
        <v>42305.845138888901</v>
      </c>
      <c r="O183" s="33">
        <f t="shared" si="2"/>
        <v>0.99222222209209598</v>
      </c>
      <c r="P183" s="34"/>
      <c r="Q183" s="19" t="s">
        <v>422</v>
      </c>
      <c r="R183" s="43"/>
      <c r="S183" s="44"/>
      <c r="T183" s="44"/>
      <c r="U183" s="44"/>
      <c r="V183" s="44"/>
      <c r="W183" s="44"/>
      <c r="X183" s="44"/>
      <c r="Y183" s="44"/>
      <c r="Z183" s="44"/>
      <c r="AA183" s="44"/>
      <c r="AB183" s="44"/>
      <c r="AC183" s="44"/>
      <c r="AD183" s="44"/>
      <c r="AE183" s="44"/>
      <c r="AF183" s="44"/>
      <c r="AG183" s="44"/>
      <c r="AH183" s="44"/>
      <c r="AI183" s="44"/>
      <c r="AJ183" s="44"/>
      <c r="AK183" s="44"/>
      <c r="AL183" s="44"/>
      <c r="AM183" s="44"/>
      <c r="AN183" s="44"/>
      <c r="AO183" s="44"/>
      <c r="AP183" s="44"/>
      <c r="AQ183" s="44"/>
      <c r="AR183" s="44"/>
      <c r="AS183" s="44"/>
      <c r="AT183" s="44"/>
      <c r="AU183" s="44"/>
      <c r="AV183" s="44"/>
      <c r="AW183" s="44"/>
      <c r="AX183" s="44"/>
      <c r="AY183" s="44"/>
      <c r="AZ183" s="44"/>
      <c r="BA183" s="44"/>
      <c r="BB183" s="44"/>
      <c r="BC183" s="44"/>
      <c r="BD183" s="44"/>
      <c r="BE183" s="44"/>
      <c r="BF183" s="44"/>
      <c r="BG183" s="44"/>
      <c r="BH183" s="44"/>
      <c r="BI183" s="44"/>
      <c r="BJ183" s="44"/>
      <c r="BK183" s="44"/>
      <c r="BL183" s="44"/>
      <c r="BM183" s="44"/>
      <c r="BN183" s="44"/>
      <c r="BO183" s="44"/>
      <c r="BP183" s="44"/>
      <c r="BQ183" s="44"/>
      <c r="BR183" s="44"/>
      <c r="BS183" s="44"/>
      <c r="BT183" s="44"/>
      <c r="BU183" s="44"/>
      <c r="BV183" s="44"/>
      <c r="BW183" s="44"/>
      <c r="BX183" s="44"/>
      <c r="BY183" s="44"/>
      <c r="BZ183" s="44"/>
      <c r="CA183" s="44"/>
      <c r="CB183" s="44"/>
      <c r="CC183" s="44"/>
      <c r="CD183" s="44"/>
      <c r="CE183" s="44"/>
      <c r="CF183" s="44"/>
      <c r="CG183" s="44"/>
      <c r="CH183" s="44"/>
      <c r="CI183" s="44"/>
      <c r="CJ183" s="44"/>
      <c r="CK183" s="44"/>
      <c r="CL183" s="44"/>
      <c r="CM183" s="44"/>
      <c r="CN183" s="44"/>
      <c r="CO183" s="44"/>
      <c r="CP183" s="44"/>
      <c r="CQ183" s="44"/>
      <c r="CR183" s="44"/>
      <c r="CS183" s="44"/>
      <c r="CT183" s="44"/>
      <c r="CU183" s="44"/>
      <c r="IV183" s="3"/>
    </row>
    <row r="184" spans="1:256" s="2" customFormat="1" ht="23.1" customHeight="1" x14ac:dyDescent="0.15">
      <c r="A184" s="17">
        <v>10086</v>
      </c>
      <c r="B184" s="17" t="s">
        <v>2618</v>
      </c>
      <c r="C184" s="18">
        <v>42305.879502314798</v>
      </c>
      <c r="D184" s="18">
        <v>42306.046168981498</v>
      </c>
      <c r="E184" s="2" t="s">
        <v>3011</v>
      </c>
      <c r="F184" s="19">
        <v>13979787886</v>
      </c>
      <c r="G184" s="19">
        <v>13979787886</v>
      </c>
      <c r="H184" s="19" t="s">
        <v>555</v>
      </c>
      <c r="I184" s="34" t="s">
        <v>3012</v>
      </c>
      <c r="J184" s="1"/>
      <c r="K184" s="1" t="s">
        <v>595</v>
      </c>
      <c r="L184" s="37" t="s">
        <v>3013</v>
      </c>
      <c r="M184" s="19" t="s">
        <v>28</v>
      </c>
      <c r="N184" s="18">
        <v>42306.363194444399</v>
      </c>
      <c r="O184" s="33">
        <f t="shared" si="2"/>
        <v>11.6086111111217</v>
      </c>
      <c r="P184" s="34"/>
      <c r="Q184" s="19" t="s">
        <v>145</v>
      </c>
      <c r="R184" s="43"/>
      <c r="S184" s="44"/>
      <c r="T184" s="44"/>
      <c r="U184" s="44"/>
      <c r="V184" s="44"/>
      <c r="W184" s="44"/>
      <c r="X184" s="44"/>
      <c r="Y184" s="44"/>
      <c r="Z184" s="44"/>
      <c r="AA184" s="44"/>
      <c r="AB184" s="44"/>
      <c r="AC184" s="44"/>
      <c r="AD184" s="44"/>
      <c r="AE184" s="44"/>
      <c r="AF184" s="44"/>
      <c r="AG184" s="44"/>
      <c r="AH184" s="44"/>
      <c r="AI184" s="44"/>
      <c r="AJ184" s="44"/>
      <c r="AK184" s="44"/>
      <c r="AL184" s="44"/>
      <c r="AM184" s="44"/>
      <c r="AN184" s="44"/>
      <c r="AO184" s="44"/>
      <c r="AP184" s="44"/>
      <c r="AQ184" s="44"/>
      <c r="AR184" s="44"/>
      <c r="AS184" s="44"/>
      <c r="AT184" s="44"/>
      <c r="AU184" s="44"/>
      <c r="AV184" s="44"/>
      <c r="AW184" s="44"/>
      <c r="AX184" s="44"/>
      <c r="AY184" s="44"/>
      <c r="AZ184" s="44"/>
      <c r="BA184" s="44"/>
      <c r="BB184" s="44"/>
      <c r="BC184" s="44"/>
      <c r="BD184" s="44"/>
      <c r="BE184" s="44"/>
      <c r="BF184" s="44"/>
      <c r="BG184" s="44"/>
      <c r="BH184" s="44"/>
      <c r="BI184" s="44"/>
      <c r="BJ184" s="44"/>
      <c r="BK184" s="44"/>
      <c r="BL184" s="44"/>
      <c r="BM184" s="44"/>
      <c r="BN184" s="44"/>
      <c r="BO184" s="44"/>
      <c r="BP184" s="44"/>
      <c r="BQ184" s="44"/>
      <c r="BR184" s="44"/>
      <c r="BS184" s="44"/>
      <c r="BT184" s="44"/>
      <c r="BU184" s="44"/>
      <c r="BV184" s="44"/>
      <c r="BW184" s="44"/>
      <c r="BX184" s="44"/>
      <c r="BY184" s="44"/>
      <c r="BZ184" s="44"/>
      <c r="CA184" s="44"/>
      <c r="CB184" s="44"/>
      <c r="CC184" s="44"/>
      <c r="CD184" s="44"/>
      <c r="CE184" s="44"/>
      <c r="CF184" s="44"/>
      <c r="CG184" s="44"/>
      <c r="CH184" s="44"/>
      <c r="CI184" s="44"/>
      <c r="CJ184" s="44"/>
      <c r="CK184" s="44"/>
      <c r="CL184" s="44"/>
      <c r="CM184" s="44"/>
      <c r="CN184" s="44"/>
      <c r="CO184" s="44"/>
      <c r="CP184" s="44"/>
      <c r="CQ184" s="44"/>
      <c r="CR184" s="44"/>
      <c r="CS184" s="44"/>
      <c r="CT184" s="44"/>
      <c r="CU184" s="44"/>
      <c r="IV184" s="3"/>
    </row>
    <row r="185" spans="1:256" s="2" customFormat="1" ht="23.1" customHeight="1" x14ac:dyDescent="0.15">
      <c r="A185" s="17">
        <v>10086</v>
      </c>
      <c r="B185" s="17" t="s">
        <v>2618</v>
      </c>
      <c r="C185" s="18">
        <v>42306.467812499999</v>
      </c>
      <c r="D185" s="18">
        <v>42306.6344791667</v>
      </c>
      <c r="E185" s="2" t="s">
        <v>3014</v>
      </c>
      <c r="F185" s="19">
        <v>15180266566</v>
      </c>
      <c r="G185" s="19">
        <v>15180266566</v>
      </c>
      <c r="H185" s="19" t="s">
        <v>629</v>
      </c>
      <c r="I185" s="34" t="s">
        <v>3015</v>
      </c>
      <c r="J185" s="1"/>
      <c r="K185" s="1" t="s">
        <v>557</v>
      </c>
      <c r="L185" s="35" t="s">
        <v>2786</v>
      </c>
      <c r="M185" s="19" t="s">
        <v>53</v>
      </c>
      <c r="N185" s="18">
        <v>42306.488888888904</v>
      </c>
      <c r="O185" s="33">
        <f t="shared" si="2"/>
        <v>0.50583333335816905</v>
      </c>
      <c r="P185" s="34"/>
      <c r="Q185" s="19" t="s">
        <v>41</v>
      </c>
      <c r="R185" s="43"/>
      <c r="S185" s="44"/>
      <c r="T185" s="44"/>
      <c r="U185" s="44"/>
      <c r="V185" s="44"/>
      <c r="W185" s="44"/>
      <c r="X185" s="44"/>
      <c r="Y185" s="44"/>
      <c r="Z185" s="44"/>
      <c r="AA185" s="44"/>
      <c r="AB185" s="44"/>
      <c r="AC185" s="44"/>
      <c r="AD185" s="44"/>
      <c r="AE185" s="44"/>
      <c r="AF185" s="44"/>
      <c r="AG185" s="44"/>
      <c r="AH185" s="44"/>
      <c r="AI185" s="44"/>
      <c r="AJ185" s="44"/>
      <c r="AK185" s="44"/>
      <c r="AL185" s="44"/>
      <c r="AM185" s="44"/>
      <c r="AN185" s="44"/>
      <c r="AO185" s="44"/>
      <c r="AP185" s="44"/>
      <c r="AQ185" s="44"/>
      <c r="AR185" s="44"/>
      <c r="AS185" s="44"/>
      <c r="AT185" s="44"/>
      <c r="AU185" s="44"/>
      <c r="AV185" s="44"/>
      <c r="AW185" s="44"/>
      <c r="AX185" s="44"/>
      <c r="AY185" s="44"/>
      <c r="AZ185" s="44"/>
      <c r="BA185" s="44"/>
      <c r="BB185" s="44"/>
      <c r="BC185" s="44"/>
      <c r="BD185" s="44"/>
      <c r="BE185" s="44"/>
      <c r="BF185" s="44"/>
      <c r="BG185" s="44"/>
      <c r="BH185" s="44"/>
      <c r="BI185" s="44"/>
      <c r="BJ185" s="44"/>
      <c r="BK185" s="44"/>
      <c r="BL185" s="44"/>
      <c r="BM185" s="44"/>
      <c r="BN185" s="44"/>
      <c r="BO185" s="44"/>
      <c r="BP185" s="44"/>
      <c r="BQ185" s="44"/>
      <c r="BR185" s="44"/>
      <c r="BS185" s="44"/>
      <c r="BT185" s="44"/>
      <c r="BU185" s="44"/>
      <c r="BV185" s="44"/>
      <c r="BW185" s="44"/>
      <c r="BX185" s="44"/>
      <c r="BY185" s="44"/>
      <c r="BZ185" s="44"/>
      <c r="CA185" s="44"/>
      <c r="CB185" s="44"/>
      <c r="CC185" s="44"/>
      <c r="CD185" s="44"/>
      <c r="CE185" s="44"/>
      <c r="CF185" s="44"/>
      <c r="CG185" s="44"/>
      <c r="CH185" s="44"/>
      <c r="CI185" s="44"/>
      <c r="CJ185" s="44"/>
      <c r="CK185" s="44"/>
      <c r="CL185" s="44"/>
      <c r="CM185" s="44"/>
      <c r="CN185" s="44"/>
      <c r="CO185" s="44"/>
      <c r="CP185" s="44"/>
      <c r="CQ185" s="44"/>
      <c r="CR185" s="44"/>
      <c r="CS185" s="44"/>
      <c r="CT185" s="44"/>
      <c r="CU185" s="44"/>
      <c r="IV185" s="3"/>
    </row>
    <row r="186" spans="1:256" s="2" customFormat="1" ht="23.1" customHeight="1" x14ac:dyDescent="0.15">
      <c r="A186" s="17">
        <v>10086</v>
      </c>
      <c r="B186" s="17" t="s">
        <v>2618</v>
      </c>
      <c r="C186" s="18">
        <v>42306.486435185201</v>
      </c>
      <c r="D186" s="18">
        <v>42306.653101851902</v>
      </c>
      <c r="E186" s="2" t="s">
        <v>3016</v>
      </c>
      <c r="F186" s="19">
        <v>15970811642</v>
      </c>
      <c r="G186" s="19">
        <v>15970811642</v>
      </c>
      <c r="H186" s="19" t="s">
        <v>41</v>
      </c>
      <c r="I186" s="34" t="s">
        <v>3017</v>
      </c>
      <c r="J186" s="1"/>
      <c r="K186" s="1" t="s">
        <v>560</v>
      </c>
      <c r="L186" s="39" t="s">
        <v>789</v>
      </c>
      <c r="M186" s="19" t="s">
        <v>745</v>
      </c>
      <c r="N186" s="18">
        <v>42306.75</v>
      </c>
      <c r="O186" s="33">
        <f t="shared" si="2"/>
        <v>6.3255555555224401</v>
      </c>
      <c r="P186" s="34"/>
      <c r="Q186" s="19" t="s">
        <v>41</v>
      </c>
      <c r="R186" s="43"/>
      <c r="S186" s="44"/>
      <c r="T186" s="44"/>
      <c r="U186" s="44"/>
      <c r="V186" s="44"/>
      <c r="W186" s="44"/>
      <c r="X186" s="44"/>
      <c r="Y186" s="44"/>
      <c r="Z186" s="44"/>
      <c r="AA186" s="44"/>
      <c r="AB186" s="44"/>
      <c r="AC186" s="44"/>
      <c r="AD186" s="44"/>
      <c r="AE186" s="44"/>
      <c r="AF186" s="44"/>
      <c r="AG186" s="44"/>
      <c r="AH186" s="44"/>
      <c r="AI186" s="44"/>
      <c r="AJ186" s="44"/>
      <c r="AK186" s="44"/>
      <c r="AL186" s="44"/>
      <c r="AM186" s="44"/>
      <c r="AN186" s="44"/>
      <c r="AO186" s="44"/>
      <c r="AP186" s="44"/>
      <c r="AQ186" s="44"/>
      <c r="AR186" s="44"/>
      <c r="AS186" s="44"/>
      <c r="AT186" s="44"/>
      <c r="AU186" s="44"/>
      <c r="AV186" s="44"/>
      <c r="AW186" s="44"/>
      <c r="AX186" s="44"/>
      <c r="AY186" s="44"/>
      <c r="AZ186" s="44"/>
      <c r="BA186" s="44"/>
      <c r="BB186" s="44"/>
      <c r="BC186" s="44"/>
      <c r="BD186" s="44"/>
      <c r="BE186" s="44"/>
      <c r="BF186" s="44"/>
      <c r="BG186" s="44"/>
      <c r="BH186" s="44"/>
      <c r="BI186" s="44"/>
      <c r="BJ186" s="44"/>
      <c r="BK186" s="44"/>
      <c r="BL186" s="44"/>
      <c r="BM186" s="44"/>
      <c r="BN186" s="44"/>
      <c r="BO186" s="44"/>
      <c r="BP186" s="44"/>
      <c r="BQ186" s="44"/>
      <c r="BR186" s="44"/>
      <c r="BS186" s="44"/>
      <c r="BT186" s="44"/>
      <c r="BU186" s="44"/>
      <c r="BV186" s="44"/>
      <c r="BW186" s="44"/>
      <c r="BX186" s="44"/>
      <c r="BY186" s="44"/>
      <c r="BZ186" s="44"/>
      <c r="CA186" s="44"/>
      <c r="CB186" s="44"/>
      <c r="CC186" s="44"/>
      <c r="CD186" s="44"/>
      <c r="CE186" s="44"/>
      <c r="CF186" s="44"/>
      <c r="CG186" s="44"/>
      <c r="CH186" s="44"/>
      <c r="CI186" s="44"/>
      <c r="CJ186" s="44"/>
      <c r="CK186" s="44"/>
      <c r="CL186" s="44"/>
      <c r="CM186" s="44"/>
      <c r="CN186" s="44"/>
      <c r="CO186" s="44"/>
      <c r="CP186" s="44"/>
      <c r="CQ186" s="44"/>
      <c r="CR186" s="44"/>
      <c r="CS186" s="44"/>
      <c r="CT186" s="44"/>
      <c r="CU186" s="44"/>
      <c r="IV186" s="3"/>
    </row>
    <row r="187" spans="1:256" s="2" customFormat="1" ht="23.1" customHeight="1" x14ac:dyDescent="0.15">
      <c r="A187" s="17">
        <v>10086</v>
      </c>
      <c r="B187" s="17" t="s">
        <v>2618</v>
      </c>
      <c r="C187" s="18">
        <v>42306.507175925901</v>
      </c>
      <c r="D187" s="18">
        <v>42306.673842592601</v>
      </c>
      <c r="E187" s="2" t="s">
        <v>3018</v>
      </c>
      <c r="F187" s="10">
        <v>13879763456</v>
      </c>
      <c r="G187" s="19">
        <v>13879763456</v>
      </c>
      <c r="H187" s="19" t="s">
        <v>555</v>
      </c>
      <c r="I187" s="34" t="s">
        <v>3019</v>
      </c>
      <c r="J187" s="1"/>
      <c r="K187" s="1" t="s">
        <v>557</v>
      </c>
      <c r="L187" s="35" t="s">
        <v>558</v>
      </c>
      <c r="M187" s="19" t="s">
        <v>37</v>
      </c>
      <c r="N187" s="18">
        <v>42306.548611111102</v>
      </c>
      <c r="O187" s="33">
        <f t="shared" si="2"/>
        <v>0.99444444448454306</v>
      </c>
      <c r="P187" s="34" t="s">
        <v>2621</v>
      </c>
      <c r="Q187" s="19" t="s">
        <v>145</v>
      </c>
      <c r="R187" s="43"/>
      <c r="S187" s="44"/>
      <c r="T187" s="44"/>
      <c r="U187" s="44"/>
      <c r="V187" s="44"/>
      <c r="W187" s="44"/>
      <c r="X187" s="44"/>
      <c r="Y187" s="44"/>
      <c r="Z187" s="44"/>
      <c r="AA187" s="44"/>
      <c r="AB187" s="44"/>
      <c r="AC187" s="44"/>
      <c r="AD187" s="44"/>
      <c r="AE187" s="44"/>
      <c r="AF187" s="44"/>
      <c r="AG187" s="44"/>
      <c r="AH187" s="44"/>
      <c r="AI187" s="44"/>
      <c r="AJ187" s="44"/>
      <c r="AK187" s="44"/>
      <c r="AL187" s="44"/>
      <c r="AM187" s="44"/>
      <c r="AN187" s="44"/>
      <c r="AO187" s="44"/>
      <c r="AP187" s="44"/>
      <c r="AQ187" s="44"/>
      <c r="AR187" s="44"/>
      <c r="AS187" s="44"/>
      <c r="AT187" s="44"/>
      <c r="AU187" s="44"/>
      <c r="AV187" s="44"/>
      <c r="AW187" s="44"/>
      <c r="AX187" s="44"/>
      <c r="AY187" s="44"/>
      <c r="AZ187" s="44"/>
      <c r="BA187" s="44"/>
      <c r="BB187" s="44"/>
      <c r="BC187" s="44"/>
      <c r="BD187" s="44"/>
      <c r="BE187" s="44"/>
      <c r="BF187" s="44"/>
      <c r="BG187" s="44"/>
      <c r="BH187" s="44"/>
      <c r="BI187" s="44"/>
      <c r="BJ187" s="44"/>
      <c r="BK187" s="44"/>
      <c r="BL187" s="44"/>
      <c r="BM187" s="44"/>
      <c r="BN187" s="44"/>
      <c r="BO187" s="44"/>
      <c r="BP187" s="44"/>
      <c r="BQ187" s="44"/>
      <c r="BR187" s="44"/>
      <c r="BS187" s="44"/>
      <c r="BT187" s="44"/>
      <c r="BU187" s="44"/>
      <c r="BV187" s="44"/>
      <c r="BW187" s="44"/>
      <c r="BX187" s="44"/>
      <c r="BY187" s="44"/>
      <c r="BZ187" s="44"/>
      <c r="CA187" s="44"/>
      <c r="CB187" s="44"/>
      <c r="CC187" s="44"/>
      <c r="CD187" s="44"/>
      <c r="CE187" s="44"/>
      <c r="CF187" s="44"/>
      <c r="CG187" s="44"/>
      <c r="CH187" s="44"/>
      <c r="CI187" s="44"/>
      <c r="CJ187" s="44"/>
      <c r="CK187" s="44"/>
      <c r="CL187" s="44"/>
      <c r="CM187" s="44"/>
      <c r="CN187" s="44"/>
      <c r="CO187" s="44"/>
      <c r="CP187" s="44"/>
      <c r="CQ187" s="44"/>
      <c r="CR187" s="44"/>
      <c r="CS187" s="44"/>
      <c r="CT187" s="44"/>
      <c r="CU187" s="44"/>
      <c r="IV187" s="3"/>
    </row>
    <row r="188" spans="1:256" s="2" customFormat="1" ht="23.1" customHeight="1" x14ac:dyDescent="0.15">
      <c r="A188" s="17">
        <v>10086</v>
      </c>
      <c r="B188" s="17" t="s">
        <v>2618</v>
      </c>
      <c r="C188" s="18">
        <v>42306.572372685201</v>
      </c>
      <c r="D188" s="18">
        <v>42306.739039351902</v>
      </c>
      <c r="E188" s="2" t="s">
        <v>3020</v>
      </c>
      <c r="F188" s="19">
        <v>18870107116</v>
      </c>
      <c r="G188" s="19">
        <v>18870107116</v>
      </c>
      <c r="H188" s="19" t="s">
        <v>555</v>
      </c>
      <c r="I188" s="34" t="s">
        <v>562</v>
      </c>
      <c r="J188" s="1"/>
      <c r="K188" s="1" t="s">
        <v>557</v>
      </c>
      <c r="L188" s="37" t="s">
        <v>3021</v>
      </c>
      <c r="M188" s="19" t="s">
        <v>67</v>
      </c>
      <c r="N188" s="18">
        <v>42306.661805555603</v>
      </c>
      <c r="O188" s="33">
        <f t="shared" si="2"/>
        <v>2.14638888894115</v>
      </c>
      <c r="P188" s="34" t="s">
        <v>2653</v>
      </c>
      <c r="Q188" s="19" t="s">
        <v>2622</v>
      </c>
      <c r="R188" s="43"/>
      <c r="S188" s="44"/>
      <c r="T188" s="44"/>
      <c r="U188" s="44"/>
      <c r="V188" s="44"/>
      <c r="W188" s="44"/>
      <c r="X188" s="44"/>
      <c r="Y188" s="44"/>
      <c r="Z188" s="44"/>
      <c r="AA188" s="44"/>
      <c r="AB188" s="44"/>
      <c r="AC188" s="44"/>
      <c r="AD188" s="44"/>
      <c r="AE188" s="44"/>
      <c r="AF188" s="44"/>
      <c r="AG188" s="44"/>
      <c r="AH188" s="44"/>
      <c r="AI188" s="44"/>
      <c r="AJ188" s="44"/>
      <c r="AK188" s="44"/>
      <c r="AL188" s="44"/>
      <c r="AM188" s="44"/>
      <c r="AN188" s="44"/>
      <c r="AO188" s="44"/>
      <c r="AP188" s="44"/>
      <c r="AQ188" s="44"/>
      <c r="AR188" s="44"/>
      <c r="AS188" s="44"/>
      <c r="AT188" s="44"/>
      <c r="AU188" s="44"/>
      <c r="AV188" s="44"/>
      <c r="AW188" s="44"/>
      <c r="AX188" s="44"/>
      <c r="AY188" s="44"/>
      <c r="AZ188" s="44"/>
      <c r="BA188" s="44"/>
      <c r="BB188" s="44"/>
      <c r="BC188" s="44"/>
      <c r="BD188" s="44"/>
      <c r="BE188" s="44"/>
      <c r="BF188" s="44"/>
      <c r="BG188" s="44"/>
      <c r="BH188" s="44"/>
      <c r="BI188" s="44"/>
      <c r="BJ188" s="44"/>
      <c r="BK188" s="44"/>
      <c r="BL188" s="44"/>
      <c r="BM188" s="44"/>
      <c r="BN188" s="44"/>
      <c r="BO188" s="44"/>
      <c r="BP188" s="44"/>
      <c r="BQ188" s="44"/>
      <c r="BR188" s="44"/>
      <c r="BS188" s="44"/>
      <c r="BT188" s="44"/>
      <c r="BU188" s="44"/>
      <c r="BV188" s="44"/>
      <c r="BW188" s="44"/>
      <c r="BX188" s="44"/>
      <c r="BY188" s="44"/>
      <c r="BZ188" s="44"/>
      <c r="CA188" s="44"/>
      <c r="CB188" s="44"/>
      <c r="CC188" s="44"/>
      <c r="CD188" s="44"/>
      <c r="CE188" s="44"/>
      <c r="CF188" s="44"/>
      <c r="CG188" s="44"/>
      <c r="CH188" s="44"/>
      <c r="CI188" s="44"/>
      <c r="CJ188" s="44"/>
      <c r="CK188" s="44"/>
      <c r="CL188" s="44"/>
      <c r="CM188" s="44"/>
      <c r="CN188" s="44"/>
      <c r="CO188" s="44"/>
      <c r="CP188" s="44"/>
      <c r="CQ188" s="44"/>
      <c r="CR188" s="44"/>
      <c r="CS188" s="44"/>
      <c r="CT188" s="44"/>
      <c r="CU188" s="44"/>
      <c r="IV188" s="3"/>
    </row>
    <row r="189" spans="1:256" s="2" customFormat="1" ht="23.1" customHeight="1" x14ac:dyDescent="0.15">
      <c r="A189" s="17">
        <v>10086</v>
      </c>
      <c r="B189" s="17" t="s">
        <v>2618</v>
      </c>
      <c r="C189" s="18">
        <v>42306.591423611098</v>
      </c>
      <c r="D189" s="18">
        <v>42306.758090277799</v>
      </c>
      <c r="E189" s="2" t="s">
        <v>3022</v>
      </c>
      <c r="F189" s="19">
        <v>15297795199</v>
      </c>
      <c r="G189" s="19">
        <v>15297795199</v>
      </c>
      <c r="H189" s="19" t="s">
        <v>555</v>
      </c>
      <c r="I189" s="34" t="s">
        <v>3023</v>
      </c>
      <c r="J189" s="1"/>
      <c r="K189" s="1" t="s">
        <v>560</v>
      </c>
      <c r="L189" s="39" t="s">
        <v>604</v>
      </c>
      <c r="M189" s="19" t="s">
        <v>15</v>
      </c>
      <c r="N189" s="18">
        <v>42306.722222222197</v>
      </c>
      <c r="O189" s="33">
        <f t="shared" si="2"/>
        <v>3.1391666665440399</v>
      </c>
      <c r="P189" s="34" t="s">
        <v>2621</v>
      </c>
      <c r="Q189" s="19" t="s">
        <v>83</v>
      </c>
      <c r="R189" s="43"/>
      <c r="S189" s="44"/>
      <c r="T189" s="44"/>
      <c r="U189" s="44"/>
      <c r="V189" s="44"/>
      <c r="W189" s="44"/>
      <c r="X189" s="44"/>
      <c r="Y189" s="44"/>
      <c r="Z189" s="44"/>
      <c r="AA189" s="44"/>
      <c r="AB189" s="44"/>
      <c r="AC189" s="44"/>
      <c r="AD189" s="44"/>
      <c r="AE189" s="44"/>
      <c r="AF189" s="44"/>
      <c r="AG189" s="44"/>
      <c r="AH189" s="44"/>
      <c r="AI189" s="44"/>
      <c r="AJ189" s="44"/>
      <c r="AK189" s="44"/>
      <c r="AL189" s="44"/>
      <c r="AM189" s="44"/>
      <c r="AN189" s="44"/>
      <c r="AO189" s="44"/>
      <c r="AP189" s="44"/>
      <c r="AQ189" s="44"/>
      <c r="AR189" s="44"/>
      <c r="AS189" s="44"/>
      <c r="AT189" s="44"/>
      <c r="AU189" s="44"/>
      <c r="AV189" s="44"/>
      <c r="AW189" s="44"/>
      <c r="AX189" s="44"/>
      <c r="AY189" s="44"/>
      <c r="AZ189" s="44"/>
      <c r="BA189" s="44"/>
      <c r="BB189" s="44"/>
      <c r="BC189" s="44"/>
      <c r="BD189" s="44"/>
      <c r="BE189" s="44"/>
      <c r="BF189" s="44"/>
      <c r="BG189" s="44"/>
      <c r="BH189" s="44"/>
      <c r="BI189" s="44"/>
      <c r="BJ189" s="44"/>
      <c r="BK189" s="44"/>
      <c r="BL189" s="44"/>
      <c r="BM189" s="44"/>
      <c r="BN189" s="44"/>
      <c r="BO189" s="44"/>
      <c r="BP189" s="44"/>
      <c r="BQ189" s="44"/>
      <c r="BR189" s="44"/>
      <c r="BS189" s="44"/>
      <c r="BT189" s="44"/>
      <c r="BU189" s="44"/>
      <c r="BV189" s="44"/>
      <c r="BW189" s="44"/>
      <c r="BX189" s="44"/>
      <c r="BY189" s="44"/>
      <c r="BZ189" s="44"/>
      <c r="CA189" s="44"/>
      <c r="CB189" s="44"/>
      <c r="CC189" s="44"/>
      <c r="CD189" s="44"/>
      <c r="CE189" s="44"/>
      <c r="CF189" s="44"/>
      <c r="CG189" s="44"/>
      <c r="CH189" s="44"/>
      <c r="CI189" s="44"/>
      <c r="CJ189" s="44"/>
      <c r="CK189" s="44"/>
      <c r="CL189" s="44"/>
      <c r="CM189" s="44"/>
      <c r="CN189" s="44"/>
      <c r="CO189" s="44"/>
      <c r="CP189" s="44"/>
      <c r="CQ189" s="44"/>
      <c r="CR189" s="44"/>
      <c r="CS189" s="44"/>
      <c r="CT189" s="44"/>
      <c r="CU189" s="44"/>
      <c r="IV189" s="3"/>
    </row>
    <row r="190" spans="1:256" s="2" customFormat="1" ht="23.1" customHeight="1" x14ac:dyDescent="0.15">
      <c r="A190" s="17">
        <v>10086</v>
      </c>
      <c r="B190" s="17" t="s">
        <v>2618</v>
      </c>
      <c r="C190" s="18">
        <v>42306.606747685197</v>
      </c>
      <c r="D190" s="18">
        <v>42306.773414351897</v>
      </c>
      <c r="E190" s="2" t="s">
        <v>3024</v>
      </c>
      <c r="F190" s="19">
        <v>13970733354</v>
      </c>
      <c r="G190" s="19">
        <v>13970733354</v>
      </c>
      <c r="H190" s="19">
        <v>651</v>
      </c>
      <c r="I190" s="34" t="s">
        <v>3025</v>
      </c>
      <c r="J190" s="1"/>
      <c r="K190" s="1" t="s">
        <v>560</v>
      </c>
      <c r="L190" s="35" t="s">
        <v>649</v>
      </c>
      <c r="M190" s="19" t="s">
        <v>28</v>
      </c>
      <c r="N190" s="18">
        <v>42306.668055555601</v>
      </c>
      <c r="O190" s="33">
        <f t="shared" si="2"/>
        <v>1.4713888890110001</v>
      </c>
      <c r="P190" s="34" t="s">
        <v>2621</v>
      </c>
      <c r="Q190" s="19" t="s">
        <v>219</v>
      </c>
      <c r="R190" s="43"/>
      <c r="S190" s="44"/>
      <c r="T190" s="44"/>
      <c r="U190" s="44"/>
      <c r="V190" s="44"/>
      <c r="W190" s="44"/>
      <c r="X190" s="44"/>
      <c r="Y190" s="44"/>
      <c r="Z190" s="44"/>
      <c r="AA190" s="44"/>
      <c r="AB190" s="44"/>
      <c r="AC190" s="44"/>
      <c r="AD190" s="44"/>
      <c r="AE190" s="44"/>
      <c r="AF190" s="44"/>
      <c r="AG190" s="44"/>
      <c r="AH190" s="44"/>
      <c r="AI190" s="44"/>
      <c r="AJ190" s="44"/>
      <c r="AK190" s="44"/>
      <c r="AL190" s="44"/>
      <c r="AM190" s="44"/>
      <c r="AN190" s="44"/>
      <c r="AO190" s="44"/>
      <c r="AP190" s="44"/>
      <c r="AQ190" s="44"/>
      <c r="AR190" s="44"/>
      <c r="AS190" s="44"/>
      <c r="AT190" s="44"/>
      <c r="AU190" s="44"/>
      <c r="AV190" s="44"/>
      <c r="AW190" s="44"/>
      <c r="AX190" s="44"/>
      <c r="AY190" s="44"/>
      <c r="AZ190" s="44"/>
      <c r="BA190" s="44"/>
      <c r="BB190" s="44"/>
      <c r="BC190" s="44"/>
      <c r="BD190" s="44"/>
      <c r="BE190" s="44"/>
      <c r="BF190" s="44"/>
      <c r="BG190" s="44"/>
      <c r="BH190" s="44"/>
      <c r="BI190" s="44"/>
      <c r="BJ190" s="44"/>
      <c r="BK190" s="44"/>
      <c r="BL190" s="44"/>
      <c r="BM190" s="44"/>
      <c r="BN190" s="44"/>
      <c r="BO190" s="44"/>
      <c r="BP190" s="44"/>
      <c r="BQ190" s="44"/>
      <c r="BR190" s="44"/>
      <c r="BS190" s="44"/>
      <c r="BT190" s="44"/>
      <c r="BU190" s="44"/>
      <c r="BV190" s="44"/>
      <c r="BW190" s="44"/>
      <c r="BX190" s="44"/>
      <c r="BY190" s="44"/>
      <c r="BZ190" s="44"/>
      <c r="CA190" s="44"/>
      <c r="CB190" s="44"/>
      <c r="CC190" s="44"/>
      <c r="CD190" s="44"/>
      <c r="CE190" s="44"/>
      <c r="CF190" s="44"/>
      <c r="CG190" s="44"/>
      <c r="CH190" s="44"/>
      <c r="CI190" s="44"/>
      <c r="CJ190" s="44"/>
      <c r="CK190" s="44"/>
      <c r="CL190" s="44"/>
      <c r="CM190" s="44"/>
      <c r="CN190" s="44"/>
      <c r="CO190" s="44"/>
      <c r="CP190" s="44"/>
      <c r="CQ190" s="44"/>
      <c r="CR190" s="44"/>
      <c r="CS190" s="44"/>
      <c r="CT190" s="44"/>
      <c r="CU190" s="44"/>
      <c r="IV190" s="3"/>
    </row>
    <row r="191" spans="1:256" s="2" customFormat="1" ht="23.1" customHeight="1" x14ac:dyDescent="0.15">
      <c r="A191" s="17">
        <v>10086</v>
      </c>
      <c r="B191" s="17" t="s">
        <v>2618</v>
      </c>
      <c r="C191" s="18">
        <v>42306.771562499998</v>
      </c>
      <c r="D191" s="18">
        <v>42306.938229166699</v>
      </c>
      <c r="E191" s="2" t="s">
        <v>3026</v>
      </c>
      <c r="F191" s="19">
        <v>13576673663</v>
      </c>
      <c r="G191" s="19">
        <v>15970141520</v>
      </c>
      <c r="H191" s="19">
        <v>678</v>
      </c>
      <c r="I191" s="34" t="s">
        <v>3027</v>
      </c>
      <c r="J191" s="1"/>
      <c r="K191" s="1" t="s">
        <v>560</v>
      </c>
      <c r="L191" s="35" t="s">
        <v>604</v>
      </c>
      <c r="M191" s="19" t="s">
        <v>43</v>
      </c>
      <c r="N191" s="18">
        <v>42306.841666666704</v>
      </c>
      <c r="O191" s="33">
        <f t="shared" si="2"/>
        <v>1.6825000000535499</v>
      </c>
      <c r="P191" s="34"/>
      <c r="Q191" s="19" t="s">
        <v>98</v>
      </c>
      <c r="R191" s="43"/>
      <c r="S191" s="44"/>
      <c r="T191" s="44"/>
      <c r="U191" s="44"/>
      <c r="V191" s="44"/>
      <c r="W191" s="44"/>
      <c r="X191" s="44"/>
      <c r="Y191" s="44"/>
      <c r="Z191" s="44"/>
      <c r="AA191" s="44"/>
      <c r="AB191" s="44"/>
      <c r="AC191" s="44"/>
      <c r="AD191" s="44"/>
      <c r="AE191" s="44"/>
      <c r="AF191" s="44"/>
      <c r="AG191" s="44"/>
      <c r="AH191" s="44"/>
      <c r="AI191" s="44"/>
      <c r="AJ191" s="44"/>
      <c r="AK191" s="44"/>
      <c r="AL191" s="44"/>
      <c r="AM191" s="44"/>
      <c r="AN191" s="44"/>
      <c r="AO191" s="44"/>
      <c r="AP191" s="44"/>
      <c r="AQ191" s="44"/>
      <c r="AR191" s="44"/>
      <c r="AS191" s="44"/>
      <c r="AT191" s="44"/>
      <c r="AU191" s="44"/>
      <c r="AV191" s="44"/>
      <c r="AW191" s="44"/>
      <c r="AX191" s="44"/>
      <c r="AY191" s="44"/>
      <c r="AZ191" s="44"/>
      <c r="BA191" s="44"/>
      <c r="BB191" s="44"/>
      <c r="BC191" s="44"/>
      <c r="BD191" s="44"/>
      <c r="BE191" s="44"/>
      <c r="BF191" s="44"/>
      <c r="BG191" s="44"/>
      <c r="BH191" s="44"/>
      <c r="BI191" s="44"/>
      <c r="BJ191" s="44"/>
      <c r="BK191" s="44"/>
      <c r="BL191" s="44"/>
      <c r="BM191" s="44"/>
      <c r="BN191" s="44"/>
      <c r="BO191" s="44"/>
      <c r="BP191" s="44"/>
      <c r="BQ191" s="44"/>
      <c r="BR191" s="44"/>
      <c r="BS191" s="44"/>
      <c r="BT191" s="44"/>
      <c r="BU191" s="44"/>
      <c r="BV191" s="44"/>
      <c r="BW191" s="44"/>
      <c r="BX191" s="44"/>
      <c r="BY191" s="44"/>
      <c r="BZ191" s="44"/>
      <c r="CA191" s="44"/>
      <c r="CB191" s="44"/>
      <c r="CC191" s="44"/>
      <c r="CD191" s="44"/>
      <c r="CE191" s="44"/>
      <c r="CF191" s="44"/>
      <c r="CG191" s="44"/>
      <c r="CH191" s="44"/>
      <c r="CI191" s="44"/>
      <c r="CJ191" s="44"/>
      <c r="CK191" s="44"/>
      <c r="CL191" s="44"/>
      <c r="CM191" s="44"/>
      <c r="CN191" s="44"/>
      <c r="CO191" s="44"/>
      <c r="CP191" s="44"/>
      <c r="CQ191" s="44"/>
      <c r="CR191" s="44"/>
      <c r="CS191" s="44"/>
      <c r="CT191" s="44"/>
      <c r="CU191" s="44"/>
      <c r="IV191" s="3"/>
    </row>
    <row r="192" spans="1:256" s="2" customFormat="1" ht="23.1" customHeight="1" x14ac:dyDescent="0.15">
      <c r="A192" s="17">
        <v>10086</v>
      </c>
      <c r="B192" s="17" t="s">
        <v>2618</v>
      </c>
      <c r="C192" s="18">
        <v>42307.356423611098</v>
      </c>
      <c r="D192" s="18">
        <v>42307.523090277798</v>
      </c>
      <c r="E192" s="2" t="s">
        <v>3028</v>
      </c>
      <c r="F192" s="19">
        <v>13437979789</v>
      </c>
      <c r="G192" s="19">
        <v>13437979789</v>
      </c>
      <c r="H192" s="19" t="s">
        <v>555</v>
      </c>
      <c r="I192" s="34" t="s">
        <v>3029</v>
      </c>
      <c r="J192" s="1"/>
      <c r="K192" s="1" t="s">
        <v>595</v>
      </c>
      <c r="L192" s="37" t="s">
        <v>623</v>
      </c>
      <c r="M192" s="19" t="s">
        <v>53</v>
      </c>
      <c r="N192" s="18">
        <v>42307.468055555597</v>
      </c>
      <c r="O192" s="33">
        <f t="shared" si="2"/>
        <v>2.6791666665812999</v>
      </c>
      <c r="P192" s="34" t="s">
        <v>2621</v>
      </c>
      <c r="Q192" s="19" t="s">
        <v>14</v>
      </c>
      <c r="R192" s="43"/>
      <c r="S192" s="44"/>
      <c r="T192" s="44"/>
      <c r="U192" s="44"/>
      <c r="V192" s="44"/>
      <c r="W192" s="44"/>
      <c r="X192" s="44"/>
      <c r="Y192" s="44"/>
      <c r="Z192" s="44"/>
      <c r="AA192" s="44"/>
      <c r="AB192" s="44"/>
      <c r="AC192" s="44"/>
      <c r="AD192" s="44"/>
      <c r="AE192" s="44"/>
      <c r="AF192" s="44"/>
      <c r="AG192" s="44"/>
      <c r="AH192" s="44"/>
      <c r="AI192" s="44"/>
      <c r="AJ192" s="44"/>
      <c r="AK192" s="44"/>
      <c r="AL192" s="44"/>
      <c r="AM192" s="44"/>
      <c r="AN192" s="44"/>
      <c r="AO192" s="44"/>
      <c r="AP192" s="44"/>
      <c r="AQ192" s="44"/>
      <c r="AR192" s="44"/>
      <c r="AS192" s="44"/>
      <c r="AT192" s="44"/>
      <c r="AU192" s="44"/>
      <c r="AV192" s="44"/>
      <c r="AW192" s="44"/>
      <c r="AX192" s="44"/>
      <c r="AY192" s="44"/>
      <c r="AZ192" s="44"/>
      <c r="BA192" s="44"/>
      <c r="BB192" s="44"/>
      <c r="BC192" s="44"/>
      <c r="BD192" s="44"/>
      <c r="BE192" s="44"/>
      <c r="BF192" s="44"/>
      <c r="BG192" s="44"/>
      <c r="BH192" s="44"/>
      <c r="BI192" s="44"/>
      <c r="BJ192" s="44"/>
      <c r="BK192" s="44"/>
      <c r="BL192" s="44"/>
      <c r="BM192" s="44"/>
      <c r="BN192" s="44"/>
      <c r="BO192" s="44"/>
      <c r="BP192" s="44"/>
      <c r="BQ192" s="44"/>
      <c r="BR192" s="44"/>
      <c r="BS192" s="44"/>
      <c r="BT192" s="44"/>
      <c r="BU192" s="44"/>
      <c r="BV192" s="44"/>
      <c r="BW192" s="44"/>
      <c r="BX192" s="44"/>
      <c r="BY192" s="44"/>
      <c r="BZ192" s="44"/>
      <c r="CA192" s="44"/>
      <c r="CB192" s="44"/>
      <c r="CC192" s="44"/>
      <c r="CD192" s="44"/>
      <c r="CE192" s="44"/>
      <c r="CF192" s="44"/>
      <c r="CG192" s="44"/>
      <c r="CH192" s="44"/>
      <c r="CI192" s="44"/>
      <c r="CJ192" s="44"/>
      <c r="CK192" s="44"/>
      <c r="CL192" s="44"/>
      <c r="CM192" s="44"/>
      <c r="CN192" s="44"/>
      <c r="CO192" s="44"/>
      <c r="CP192" s="44"/>
      <c r="CQ192" s="44"/>
      <c r="CR192" s="44"/>
      <c r="CS192" s="44"/>
      <c r="CT192" s="44"/>
      <c r="CU192" s="44"/>
      <c r="IV192" s="3"/>
    </row>
    <row r="193" spans="1:256" s="2" customFormat="1" ht="23.1" customHeight="1" x14ac:dyDescent="0.15">
      <c r="A193" s="17">
        <v>10086</v>
      </c>
      <c r="B193" s="17" t="s">
        <v>2618</v>
      </c>
      <c r="C193" s="18">
        <v>42307.411979166704</v>
      </c>
      <c r="D193" s="18">
        <v>42307.578645833302</v>
      </c>
      <c r="E193" s="2" t="s">
        <v>3030</v>
      </c>
      <c r="F193" s="19">
        <v>15970744564</v>
      </c>
      <c r="G193" s="19">
        <v>15970744564</v>
      </c>
      <c r="H193" s="19" t="s">
        <v>555</v>
      </c>
      <c r="I193" s="34" t="s">
        <v>3031</v>
      </c>
      <c r="J193" s="1"/>
      <c r="K193" s="1" t="s">
        <v>557</v>
      </c>
      <c r="L193" s="37" t="s">
        <v>620</v>
      </c>
      <c r="M193" s="19" t="s">
        <v>30</v>
      </c>
      <c r="N193" s="18">
        <v>42307.442361111098</v>
      </c>
      <c r="O193" s="33">
        <f t="shared" si="2"/>
        <v>0.729166666686069</v>
      </c>
      <c r="P193" s="34" t="s">
        <v>3032</v>
      </c>
      <c r="Q193" s="19" t="s">
        <v>219</v>
      </c>
      <c r="R193" s="43"/>
      <c r="S193" s="44"/>
      <c r="T193" s="44"/>
      <c r="U193" s="44"/>
      <c r="V193" s="44"/>
      <c r="W193" s="44"/>
      <c r="X193" s="44"/>
      <c r="Y193" s="44"/>
      <c r="Z193" s="44"/>
      <c r="AA193" s="44"/>
      <c r="AB193" s="44"/>
      <c r="AC193" s="44"/>
      <c r="AD193" s="44"/>
      <c r="AE193" s="44"/>
      <c r="AF193" s="44"/>
      <c r="AG193" s="44"/>
      <c r="AH193" s="44"/>
      <c r="AI193" s="44"/>
      <c r="AJ193" s="44"/>
      <c r="AK193" s="44"/>
      <c r="AL193" s="44"/>
      <c r="AM193" s="44"/>
      <c r="AN193" s="44"/>
      <c r="AO193" s="44"/>
      <c r="AP193" s="44"/>
      <c r="AQ193" s="44"/>
      <c r="AR193" s="44"/>
      <c r="AS193" s="44"/>
      <c r="AT193" s="44"/>
      <c r="AU193" s="44"/>
      <c r="AV193" s="44"/>
      <c r="AW193" s="44"/>
      <c r="AX193" s="44"/>
      <c r="AY193" s="44"/>
      <c r="AZ193" s="44"/>
      <c r="BA193" s="44"/>
      <c r="BB193" s="44"/>
      <c r="BC193" s="44"/>
      <c r="BD193" s="44"/>
      <c r="BE193" s="44"/>
      <c r="BF193" s="44"/>
      <c r="BG193" s="44"/>
      <c r="BH193" s="44"/>
      <c r="BI193" s="44"/>
      <c r="BJ193" s="44"/>
      <c r="BK193" s="44"/>
      <c r="BL193" s="44"/>
      <c r="BM193" s="44"/>
      <c r="BN193" s="44"/>
      <c r="BO193" s="44"/>
      <c r="BP193" s="44"/>
      <c r="BQ193" s="44"/>
      <c r="BR193" s="44"/>
      <c r="BS193" s="44"/>
      <c r="BT193" s="44"/>
      <c r="BU193" s="44"/>
      <c r="BV193" s="44"/>
      <c r="BW193" s="44"/>
      <c r="BX193" s="44"/>
      <c r="BY193" s="44"/>
      <c r="BZ193" s="44"/>
      <c r="CA193" s="44"/>
      <c r="CB193" s="44"/>
      <c r="CC193" s="44"/>
      <c r="CD193" s="44"/>
      <c r="CE193" s="44"/>
      <c r="CF193" s="44"/>
      <c r="CG193" s="44"/>
      <c r="CH193" s="44"/>
      <c r="CI193" s="44"/>
      <c r="CJ193" s="44"/>
      <c r="CK193" s="44"/>
      <c r="CL193" s="44"/>
      <c r="CM193" s="44"/>
      <c r="CN193" s="44"/>
      <c r="CO193" s="44"/>
      <c r="CP193" s="44"/>
      <c r="CQ193" s="44"/>
      <c r="CR193" s="44"/>
      <c r="CS193" s="44"/>
      <c r="CT193" s="44"/>
      <c r="CU193" s="44"/>
      <c r="IV193" s="3"/>
    </row>
    <row r="194" spans="1:256" s="2" customFormat="1" ht="23.1" customHeight="1" x14ac:dyDescent="0.15">
      <c r="A194" s="17">
        <v>10086</v>
      </c>
      <c r="B194" s="17" t="s">
        <v>2618</v>
      </c>
      <c r="C194" s="18">
        <v>42307.413078703699</v>
      </c>
      <c r="D194" s="18">
        <v>42307.5797453704</v>
      </c>
      <c r="E194" s="2" t="s">
        <v>3033</v>
      </c>
      <c r="F194" s="19">
        <v>13970761716</v>
      </c>
      <c r="G194" s="19">
        <v>13970761716</v>
      </c>
      <c r="H194" s="19" t="s">
        <v>1556</v>
      </c>
      <c r="I194" s="34" t="s">
        <v>3034</v>
      </c>
      <c r="J194" s="1"/>
      <c r="K194" s="1" t="s">
        <v>553</v>
      </c>
      <c r="L194" s="37" t="s">
        <v>3035</v>
      </c>
      <c r="M194" s="19" t="s">
        <v>1174</v>
      </c>
      <c r="N194" s="18">
        <v>42307.681250000001</v>
      </c>
      <c r="O194" s="33">
        <f t="shared" ref="O194:O257" si="3">(N194-C194)*24</f>
        <v>6.43611111107748</v>
      </c>
      <c r="P194" s="34"/>
      <c r="Q194" s="19" t="s">
        <v>2629</v>
      </c>
      <c r="R194" s="43"/>
      <c r="S194" s="44"/>
      <c r="T194" s="44"/>
      <c r="U194" s="44"/>
      <c r="V194" s="44"/>
      <c r="W194" s="44"/>
      <c r="X194" s="44"/>
      <c r="Y194" s="44"/>
      <c r="Z194" s="44"/>
      <c r="AA194" s="44"/>
      <c r="AB194" s="44"/>
      <c r="AC194" s="44"/>
      <c r="AD194" s="44"/>
      <c r="AE194" s="44"/>
      <c r="AF194" s="44"/>
      <c r="AG194" s="44"/>
      <c r="AH194" s="44"/>
      <c r="AI194" s="44"/>
      <c r="AJ194" s="44"/>
      <c r="AK194" s="44"/>
      <c r="AL194" s="44"/>
      <c r="AM194" s="44"/>
      <c r="AN194" s="44"/>
      <c r="AO194" s="44"/>
      <c r="AP194" s="44"/>
      <c r="AQ194" s="44"/>
      <c r="AR194" s="44"/>
      <c r="AS194" s="44"/>
      <c r="AT194" s="44"/>
      <c r="AU194" s="44"/>
      <c r="AV194" s="44"/>
      <c r="AW194" s="44"/>
      <c r="AX194" s="44"/>
      <c r="AY194" s="44"/>
      <c r="AZ194" s="44"/>
      <c r="BA194" s="44"/>
      <c r="BB194" s="44"/>
      <c r="BC194" s="44"/>
      <c r="BD194" s="44"/>
      <c r="BE194" s="44"/>
      <c r="BF194" s="44"/>
      <c r="BG194" s="44"/>
      <c r="BH194" s="44"/>
      <c r="BI194" s="44"/>
      <c r="BJ194" s="44"/>
      <c r="BK194" s="44"/>
      <c r="BL194" s="44"/>
      <c r="BM194" s="44"/>
      <c r="BN194" s="44"/>
      <c r="BO194" s="44"/>
      <c r="BP194" s="44"/>
      <c r="BQ194" s="44"/>
      <c r="BR194" s="44"/>
      <c r="BS194" s="44"/>
      <c r="BT194" s="44"/>
      <c r="BU194" s="44"/>
      <c r="BV194" s="44"/>
      <c r="BW194" s="44"/>
      <c r="BX194" s="44"/>
      <c r="BY194" s="44"/>
      <c r="BZ194" s="44"/>
      <c r="CA194" s="44"/>
      <c r="CB194" s="44"/>
      <c r="CC194" s="44"/>
      <c r="CD194" s="44"/>
      <c r="CE194" s="44"/>
      <c r="CF194" s="44"/>
      <c r="CG194" s="44"/>
      <c r="CH194" s="44"/>
      <c r="CI194" s="44"/>
      <c r="CJ194" s="44"/>
      <c r="CK194" s="44"/>
      <c r="CL194" s="44"/>
      <c r="CM194" s="44"/>
      <c r="CN194" s="44"/>
      <c r="CO194" s="44"/>
      <c r="CP194" s="44"/>
      <c r="CQ194" s="44"/>
      <c r="CR194" s="44"/>
      <c r="CS194" s="44"/>
      <c r="CT194" s="44"/>
      <c r="CU194" s="44"/>
      <c r="IV194" s="3"/>
    </row>
    <row r="195" spans="1:256" s="2" customFormat="1" ht="23.1" customHeight="1" x14ac:dyDescent="0.15">
      <c r="A195" s="17">
        <v>10086</v>
      </c>
      <c r="B195" s="17" t="s">
        <v>2618</v>
      </c>
      <c r="C195" s="18">
        <v>42307.429861111101</v>
      </c>
      <c r="D195" s="18">
        <v>42307.596527777801</v>
      </c>
      <c r="E195" s="2" t="s">
        <v>3036</v>
      </c>
      <c r="F195" s="19">
        <v>15970761502</v>
      </c>
      <c r="G195" s="19">
        <v>15970761502</v>
      </c>
      <c r="H195" s="19" t="s">
        <v>555</v>
      </c>
      <c r="I195" s="34" t="s">
        <v>663</v>
      </c>
      <c r="J195" s="1"/>
      <c r="K195" s="1" t="s">
        <v>550</v>
      </c>
      <c r="L195" s="37" t="s">
        <v>3037</v>
      </c>
      <c r="M195" s="19" t="s">
        <v>105</v>
      </c>
      <c r="N195" s="18">
        <v>42307.469444444403</v>
      </c>
      <c r="O195" s="33">
        <f t="shared" si="3"/>
        <v>0.95000000012805697</v>
      </c>
      <c r="P195" s="34" t="s">
        <v>2653</v>
      </c>
      <c r="Q195" s="19" t="s">
        <v>145</v>
      </c>
      <c r="R195" s="43"/>
      <c r="S195" s="44"/>
      <c r="T195" s="44"/>
      <c r="U195" s="44"/>
      <c r="V195" s="44"/>
      <c r="W195" s="44"/>
      <c r="X195" s="44"/>
      <c r="Y195" s="44"/>
      <c r="Z195" s="44"/>
      <c r="AA195" s="44"/>
      <c r="AB195" s="44"/>
      <c r="AC195" s="44"/>
      <c r="AD195" s="44"/>
      <c r="AE195" s="44"/>
      <c r="AF195" s="44"/>
      <c r="AG195" s="44"/>
      <c r="AH195" s="44"/>
      <c r="AI195" s="44"/>
      <c r="AJ195" s="44"/>
      <c r="AK195" s="44"/>
      <c r="AL195" s="44"/>
      <c r="AM195" s="44"/>
      <c r="AN195" s="44"/>
      <c r="AO195" s="44"/>
      <c r="AP195" s="44"/>
      <c r="AQ195" s="44"/>
      <c r="AR195" s="44"/>
      <c r="AS195" s="44"/>
      <c r="AT195" s="44"/>
      <c r="AU195" s="44"/>
      <c r="AV195" s="44"/>
      <c r="AW195" s="44"/>
      <c r="AX195" s="44"/>
      <c r="AY195" s="44"/>
      <c r="AZ195" s="44"/>
      <c r="BA195" s="44"/>
      <c r="BB195" s="44"/>
      <c r="BC195" s="44"/>
      <c r="BD195" s="44"/>
      <c r="BE195" s="44"/>
      <c r="BF195" s="44"/>
      <c r="BG195" s="44"/>
      <c r="BH195" s="44"/>
      <c r="BI195" s="44"/>
      <c r="BJ195" s="44"/>
      <c r="BK195" s="44"/>
      <c r="BL195" s="44"/>
      <c r="BM195" s="44"/>
      <c r="BN195" s="44"/>
      <c r="BO195" s="44"/>
      <c r="BP195" s="44"/>
      <c r="BQ195" s="44"/>
      <c r="BR195" s="44"/>
      <c r="BS195" s="44"/>
      <c r="BT195" s="44"/>
      <c r="BU195" s="44"/>
      <c r="BV195" s="44"/>
      <c r="BW195" s="44"/>
      <c r="BX195" s="44"/>
      <c r="BY195" s="44"/>
      <c r="BZ195" s="44"/>
      <c r="CA195" s="44"/>
      <c r="CB195" s="44"/>
      <c r="CC195" s="44"/>
      <c r="CD195" s="44"/>
      <c r="CE195" s="44"/>
      <c r="CF195" s="44"/>
      <c r="CG195" s="44"/>
      <c r="CH195" s="44"/>
      <c r="CI195" s="44"/>
      <c r="CJ195" s="44"/>
      <c r="CK195" s="44"/>
      <c r="CL195" s="44"/>
      <c r="CM195" s="44"/>
      <c r="CN195" s="44"/>
      <c r="CO195" s="44"/>
      <c r="CP195" s="44"/>
      <c r="CQ195" s="44"/>
      <c r="CR195" s="44"/>
      <c r="CS195" s="44"/>
      <c r="CT195" s="44"/>
      <c r="CU195" s="44"/>
      <c r="IV195" s="3"/>
    </row>
    <row r="196" spans="1:256" s="2" customFormat="1" ht="23.1" customHeight="1" x14ac:dyDescent="0.15">
      <c r="A196" s="17">
        <v>10086</v>
      </c>
      <c r="B196" s="17" t="s">
        <v>2618</v>
      </c>
      <c r="C196" s="18">
        <v>42307.446273148104</v>
      </c>
      <c r="D196" s="18">
        <v>42307.612939814797</v>
      </c>
      <c r="E196" s="2" t="s">
        <v>3038</v>
      </c>
      <c r="F196" s="19">
        <v>15216111571</v>
      </c>
      <c r="G196" s="19">
        <v>15216111571</v>
      </c>
      <c r="H196" s="19">
        <v>678</v>
      </c>
      <c r="I196" s="34" t="s">
        <v>3039</v>
      </c>
      <c r="J196" s="1"/>
      <c r="K196" s="1" t="s">
        <v>553</v>
      </c>
      <c r="L196" s="37" t="s">
        <v>3040</v>
      </c>
      <c r="M196" s="19" t="s">
        <v>32</v>
      </c>
      <c r="N196" s="18">
        <v>42307.503472222197</v>
      </c>
      <c r="O196" s="33">
        <f t="shared" si="3"/>
        <v>1.37277777772397</v>
      </c>
      <c r="P196" s="34" t="s">
        <v>2621</v>
      </c>
      <c r="Q196" s="19" t="s">
        <v>2622</v>
      </c>
      <c r="R196" s="43"/>
      <c r="S196" s="44"/>
      <c r="T196" s="44"/>
      <c r="U196" s="44"/>
      <c r="V196" s="44"/>
      <c r="W196" s="44"/>
      <c r="X196" s="44"/>
      <c r="Y196" s="44"/>
      <c r="Z196" s="44"/>
      <c r="AA196" s="44"/>
      <c r="AB196" s="44"/>
      <c r="AC196" s="44"/>
      <c r="AD196" s="44"/>
      <c r="AE196" s="44"/>
      <c r="AF196" s="44"/>
      <c r="AG196" s="44"/>
      <c r="AH196" s="44"/>
      <c r="AI196" s="44"/>
      <c r="AJ196" s="44"/>
      <c r="AK196" s="44"/>
      <c r="AL196" s="44"/>
      <c r="AM196" s="44"/>
      <c r="AN196" s="44"/>
      <c r="AO196" s="44"/>
      <c r="AP196" s="44"/>
      <c r="AQ196" s="44"/>
      <c r="AR196" s="44"/>
      <c r="AS196" s="44"/>
      <c r="AT196" s="44"/>
      <c r="AU196" s="44"/>
      <c r="AV196" s="44"/>
      <c r="AW196" s="44"/>
      <c r="AX196" s="44"/>
      <c r="AY196" s="44"/>
      <c r="AZ196" s="44"/>
      <c r="BA196" s="44"/>
      <c r="BB196" s="44"/>
      <c r="BC196" s="44"/>
      <c r="BD196" s="44"/>
      <c r="BE196" s="44"/>
      <c r="BF196" s="44"/>
      <c r="BG196" s="44"/>
      <c r="BH196" s="44"/>
      <c r="BI196" s="44"/>
      <c r="BJ196" s="44"/>
      <c r="BK196" s="44"/>
      <c r="BL196" s="44"/>
      <c r="BM196" s="44"/>
      <c r="BN196" s="44"/>
      <c r="BO196" s="44"/>
      <c r="BP196" s="44"/>
      <c r="BQ196" s="44"/>
      <c r="BR196" s="44"/>
      <c r="BS196" s="44"/>
      <c r="BT196" s="44"/>
      <c r="BU196" s="44"/>
      <c r="BV196" s="44"/>
      <c r="BW196" s="44"/>
      <c r="BX196" s="44"/>
      <c r="BY196" s="44"/>
      <c r="BZ196" s="44"/>
      <c r="CA196" s="44"/>
      <c r="CB196" s="44"/>
      <c r="CC196" s="44"/>
      <c r="CD196" s="44"/>
      <c r="CE196" s="44"/>
      <c r="CF196" s="44"/>
      <c r="CG196" s="44"/>
      <c r="CH196" s="44"/>
      <c r="CI196" s="44"/>
      <c r="CJ196" s="44"/>
      <c r="CK196" s="44"/>
      <c r="CL196" s="44"/>
      <c r="CM196" s="44"/>
      <c r="CN196" s="44"/>
      <c r="CO196" s="44"/>
      <c r="CP196" s="44"/>
      <c r="CQ196" s="44"/>
      <c r="CR196" s="44"/>
      <c r="CS196" s="44"/>
      <c r="CT196" s="44"/>
      <c r="CU196" s="44"/>
      <c r="IV196" s="3"/>
    </row>
    <row r="197" spans="1:256" s="2" customFormat="1" ht="23.1" customHeight="1" x14ac:dyDescent="0.15">
      <c r="A197" s="17">
        <v>10086</v>
      </c>
      <c r="B197" s="17" t="s">
        <v>2618</v>
      </c>
      <c r="C197" s="18">
        <v>42307.459537037001</v>
      </c>
      <c r="D197" s="18">
        <v>42307.626203703701</v>
      </c>
      <c r="E197" s="2" t="s">
        <v>3041</v>
      </c>
      <c r="F197" s="19">
        <v>15807071669</v>
      </c>
      <c r="G197" s="19">
        <v>18879711699</v>
      </c>
      <c r="H197" s="19" t="s">
        <v>555</v>
      </c>
      <c r="I197" s="34" t="s">
        <v>1149</v>
      </c>
      <c r="J197" s="1"/>
      <c r="K197" s="1" t="s">
        <v>557</v>
      </c>
      <c r="L197" s="37" t="s">
        <v>3042</v>
      </c>
      <c r="M197" s="19" t="s">
        <v>18</v>
      </c>
      <c r="N197" s="18">
        <v>42307.497916666704</v>
      </c>
      <c r="O197" s="33">
        <f t="shared" si="3"/>
        <v>0.92111111112171795</v>
      </c>
      <c r="P197" s="34" t="s">
        <v>3043</v>
      </c>
      <c r="Q197" s="19" t="s">
        <v>422</v>
      </c>
      <c r="R197" s="43"/>
      <c r="S197" s="44"/>
      <c r="T197" s="44"/>
      <c r="U197" s="44"/>
      <c r="V197" s="44"/>
      <c r="W197" s="44"/>
      <c r="X197" s="44"/>
      <c r="Y197" s="44"/>
      <c r="Z197" s="44"/>
      <c r="AA197" s="44"/>
      <c r="AB197" s="44"/>
      <c r="AC197" s="44"/>
      <c r="AD197" s="44"/>
      <c r="AE197" s="44"/>
      <c r="AF197" s="44"/>
      <c r="AG197" s="44"/>
      <c r="AH197" s="44"/>
      <c r="AI197" s="44"/>
      <c r="AJ197" s="44"/>
      <c r="AK197" s="44"/>
      <c r="AL197" s="44"/>
      <c r="AM197" s="44"/>
      <c r="AN197" s="44"/>
      <c r="AO197" s="44"/>
      <c r="AP197" s="44"/>
      <c r="AQ197" s="44"/>
      <c r="AR197" s="44"/>
      <c r="AS197" s="44"/>
      <c r="AT197" s="44"/>
      <c r="AU197" s="44"/>
      <c r="AV197" s="44"/>
      <c r="AW197" s="44"/>
      <c r="AX197" s="44"/>
      <c r="AY197" s="44"/>
      <c r="AZ197" s="44"/>
      <c r="BA197" s="44"/>
      <c r="BB197" s="44"/>
      <c r="BC197" s="44"/>
      <c r="BD197" s="44"/>
      <c r="BE197" s="44"/>
      <c r="BF197" s="44"/>
      <c r="BG197" s="44"/>
      <c r="BH197" s="44"/>
      <c r="BI197" s="44"/>
      <c r="BJ197" s="44"/>
      <c r="BK197" s="44"/>
      <c r="BL197" s="44"/>
      <c r="BM197" s="44"/>
      <c r="BN197" s="44"/>
      <c r="BO197" s="44"/>
      <c r="BP197" s="44"/>
      <c r="BQ197" s="44"/>
      <c r="BR197" s="44"/>
      <c r="BS197" s="44"/>
      <c r="BT197" s="44"/>
      <c r="BU197" s="44"/>
      <c r="BV197" s="44"/>
      <c r="BW197" s="44"/>
      <c r="BX197" s="44"/>
      <c r="BY197" s="44"/>
      <c r="BZ197" s="44"/>
      <c r="CA197" s="44"/>
      <c r="CB197" s="44"/>
      <c r="CC197" s="44"/>
      <c r="CD197" s="44"/>
      <c r="CE197" s="44"/>
      <c r="CF197" s="44"/>
      <c r="CG197" s="44"/>
      <c r="CH197" s="44"/>
      <c r="CI197" s="44"/>
      <c r="CJ197" s="44"/>
      <c r="CK197" s="44"/>
      <c r="CL197" s="44"/>
      <c r="CM197" s="44"/>
      <c r="CN197" s="44"/>
      <c r="CO197" s="44"/>
      <c r="CP197" s="44"/>
      <c r="CQ197" s="44"/>
      <c r="CR197" s="44"/>
      <c r="CS197" s="44"/>
      <c r="CT197" s="44"/>
      <c r="CU197" s="44"/>
      <c r="IV197" s="3"/>
    </row>
    <row r="198" spans="1:256" s="2" customFormat="1" ht="23.1" customHeight="1" x14ac:dyDescent="0.15">
      <c r="A198" s="17">
        <v>10086</v>
      </c>
      <c r="B198" s="17" t="s">
        <v>2618</v>
      </c>
      <c r="C198" s="18">
        <v>42307.463460648098</v>
      </c>
      <c r="D198" s="18">
        <v>42307.630127314798</v>
      </c>
      <c r="E198" s="2" t="s">
        <v>3044</v>
      </c>
      <c r="F198" s="19">
        <v>13979718691</v>
      </c>
      <c r="G198" s="19">
        <v>13979718691</v>
      </c>
      <c r="H198" s="19" t="s">
        <v>555</v>
      </c>
      <c r="I198" s="34" t="s">
        <v>3045</v>
      </c>
      <c r="J198" s="1"/>
      <c r="K198" s="1" t="s">
        <v>553</v>
      </c>
      <c r="L198" s="37" t="s">
        <v>3046</v>
      </c>
      <c r="M198" s="19" t="s">
        <v>32</v>
      </c>
      <c r="N198" s="18">
        <v>42307.5</v>
      </c>
      <c r="O198" s="33">
        <f t="shared" si="3"/>
        <v>0.87694444443331998</v>
      </c>
      <c r="P198" s="34" t="s">
        <v>2621</v>
      </c>
      <c r="Q198" s="19" t="s">
        <v>2622</v>
      </c>
      <c r="R198" s="43"/>
      <c r="S198" s="44"/>
      <c r="T198" s="44"/>
      <c r="U198" s="44"/>
      <c r="V198" s="44"/>
      <c r="W198" s="44"/>
      <c r="X198" s="44"/>
      <c r="Y198" s="44"/>
      <c r="Z198" s="44"/>
      <c r="AA198" s="44"/>
      <c r="AB198" s="44"/>
      <c r="AC198" s="44"/>
      <c r="AD198" s="44"/>
      <c r="AE198" s="44"/>
      <c r="AF198" s="44"/>
      <c r="AG198" s="44"/>
      <c r="AH198" s="44"/>
      <c r="AI198" s="44"/>
      <c r="AJ198" s="44"/>
      <c r="AK198" s="44"/>
      <c r="AL198" s="44"/>
      <c r="AM198" s="44"/>
      <c r="AN198" s="44"/>
      <c r="AO198" s="44"/>
      <c r="AP198" s="44"/>
      <c r="AQ198" s="44"/>
      <c r="AR198" s="44"/>
      <c r="AS198" s="44"/>
      <c r="AT198" s="44"/>
      <c r="AU198" s="44"/>
      <c r="AV198" s="44"/>
      <c r="AW198" s="44"/>
      <c r="AX198" s="44"/>
      <c r="AY198" s="44"/>
      <c r="AZ198" s="44"/>
      <c r="BA198" s="44"/>
      <c r="BB198" s="44"/>
      <c r="BC198" s="44"/>
      <c r="BD198" s="44"/>
      <c r="BE198" s="44"/>
      <c r="BF198" s="44"/>
      <c r="BG198" s="44"/>
      <c r="BH198" s="44"/>
      <c r="BI198" s="44"/>
      <c r="BJ198" s="44"/>
      <c r="BK198" s="44"/>
      <c r="BL198" s="44"/>
      <c r="BM198" s="44"/>
      <c r="BN198" s="44"/>
      <c r="BO198" s="44"/>
      <c r="BP198" s="44"/>
      <c r="BQ198" s="44"/>
      <c r="BR198" s="44"/>
      <c r="BS198" s="44"/>
      <c r="BT198" s="44"/>
      <c r="BU198" s="44"/>
      <c r="BV198" s="44"/>
      <c r="BW198" s="44"/>
      <c r="BX198" s="44"/>
      <c r="BY198" s="44"/>
      <c r="BZ198" s="44"/>
      <c r="CA198" s="44"/>
      <c r="CB198" s="44"/>
      <c r="CC198" s="44"/>
      <c r="CD198" s="44"/>
      <c r="CE198" s="44"/>
      <c r="CF198" s="44"/>
      <c r="CG198" s="44"/>
      <c r="CH198" s="44"/>
      <c r="CI198" s="44"/>
      <c r="CJ198" s="44"/>
      <c r="CK198" s="44"/>
      <c r="CL198" s="44"/>
      <c r="CM198" s="44"/>
      <c r="CN198" s="44"/>
      <c r="CO198" s="44"/>
      <c r="CP198" s="44"/>
      <c r="CQ198" s="44"/>
      <c r="CR198" s="44"/>
      <c r="CS198" s="44"/>
      <c r="CT198" s="44"/>
      <c r="CU198" s="44"/>
      <c r="IV198" s="3"/>
    </row>
    <row r="199" spans="1:256" s="2" customFormat="1" ht="23.1" customHeight="1" x14ac:dyDescent="0.15">
      <c r="A199" s="17">
        <v>10086</v>
      </c>
      <c r="B199" s="17" t="s">
        <v>2618</v>
      </c>
      <c r="C199" s="18">
        <v>42307.488993055602</v>
      </c>
      <c r="D199" s="18">
        <v>42307.655659722201</v>
      </c>
      <c r="E199" s="2" t="s">
        <v>3047</v>
      </c>
      <c r="F199" s="19">
        <v>13576690599</v>
      </c>
      <c r="G199" s="19">
        <v>13576690599</v>
      </c>
      <c r="H199" s="19" t="s">
        <v>141</v>
      </c>
      <c r="I199" s="34" t="s">
        <v>3048</v>
      </c>
      <c r="J199" s="1"/>
      <c r="K199" s="1" t="s">
        <v>560</v>
      </c>
      <c r="L199" s="35" t="s">
        <v>789</v>
      </c>
      <c r="M199" s="19" t="s">
        <v>105</v>
      </c>
      <c r="N199" s="18">
        <v>42307.630555555603</v>
      </c>
      <c r="O199" s="33">
        <f t="shared" si="3"/>
        <v>3.3975000000209499</v>
      </c>
      <c r="P199" s="34"/>
      <c r="Q199" s="19" t="s">
        <v>41</v>
      </c>
      <c r="R199" s="43"/>
      <c r="S199" s="44"/>
      <c r="T199" s="44"/>
      <c r="U199" s="44"/>
      <c r="V199" s="44"/>
      <c r="W199" s="44"/>
      <c r="X199" s="44"/>
      <c r="Y199" s="44"/>
      <c r="Z199" s="44"/>
      <c r="AA199" s="44"/>
      <c r="AB199" s="44"/>
      <c r="AC199" s="44"/>
      <c r="AD199" s="44"/>
      <c r="AE199" s="44"/>
      <c r="AF199" s="44"/>
      <c r="AG199" s="44"/>
      <c r="AH199" s="44"/>
      <c r="AI199" s="44"/>
      <c r="AJ199" s="44"/>
      <c r="AK199" s="44"/>
      <c r="AL199" s="44"/>
      <c r="AM199" s="44"/>
      <c r="AN199" s="44"/>
      <c r="AO199" s="44"/>
      <c r="AP199" s="44"/>
      <c r="AQ199" s="44"/>
      <c r="AR199" s="44"/>
      <c r="AS199" s="44"/>
      <c r="AT199" s="44"/>
      <c r="AU199" s="44"/>
      <c r="AV199" s="44"/>
      <c r="AW199" s="44"/>
      <c r="AX199" s="44"/>
      <c r="AY199" s="44"/>
      <c r="AZ199" s="44"/>
      <c r="BA199" s="44"/>
      <c r="BB199" s="44"/>
      <c r="BC199" s="44"/>
      <c r="BD199" s="44"/>
      <c r="BE199" s="44"/>
      <c r="BF199" s="44"/>
      <c r="BG199" s="44"/>
      <c r="BH199" s="44"/>
      <c r="BI199" s="44"/>
      <c r="BJ199" s="44"/>
      <c r="BK199" s="44"/>
      <c r="BL199" s="44"/>
      <c r="BM199" s="44"/>
      <c r="BN199" s="44"/>
      <c r="BO199" s="44"/>
      <c r="BP199" s="44"/>
      <c r="BQ199" s="44"/>
      <c r="BR199" s="44"/>
      <c r="BS199" s="44"/>
      <c r="BT199" s="44"/>
      <c r="BU199" s="44"/>
      <c r="BV199" s="44"/>
      <c r="BW199" s="44"/>
      <c r="BX199" s="44"/>
      <c r="BY199" s="44"/>
      <c r="BZ199" s="44"/>
      <c r="CA199" s="44"/>
      <c r="CB199" s="44"/>
      <c r="CC199" s="44"/>
      <c r="CD199" s="44"/>
      <c r="CE199" s="44"/>
      <c r="CF199" s="44"/>
      <c r="CG199" s="44"/>
      <c r="CH199" s="44"/>
      <c r="CI199" s="44"/>
      <c r="CJ199" s="44"/>
      <c r="CK199" s="44"/>
      <c r="CL199" s="44"/>
      <c r="CM199" s="44"/>
      <c r="CN199" s="44"/>
      <c r="CO199" s="44"/>
      <c r="CP199" s="44"/>
      <c r="CQ199" s="44"/>
      <c r="CR199" s="44"/>
      <c r="CS199" s="44"/>
      <c r="CT199" s="44"/>
      <c r="CU199" s="44"/>
      <c r="IV199" s="3"/>
    </row>
    <row r="200" spans="1:256" s="2" customFormat="1" ht="23.1" customHeight="1" x14ac:dyDescent="0.15">
      <c r="A200" s="53">
        <v>10086</v>
      </c>
      <c r="B200" s="53" t="s">
        <v>2618</v>
      </c>
      <c r="C200" s="54">
        <v>42307.699537036999</v>
      </c>
      <c r="D200" s="54">
        <v>42307.866203703699</v>
      </c>
      <c r="E200" s="55" t="s">
        <v>3049</v>
      </c>
      <c r="F200" s="56">
        <v>15170781182</v>
      </c>
      <c r="G200" s="56">
        <v>15170781182</v>
      </c>
      <c r="H200" s="56" t="s">
        <v>555</v>
      </c>
      <c r="I200" s="59" t="s">
        <v>3050</v>
      </c>
      <c r="J200" s="60"/>
      <c r="K200" s="60" t="s">
        <v>646</v>
      </c>
      <c r="L200" s="61" t="s">
        <v>1133</v>
      </c>
      <c r="M200" s="56" t="s">
        <v>105</v>
      </c>
      <c r="N200" s="54">
        <v>42307.793749999997</v>
      </c>
      <c r="O200" s="33">
        <f t="shared" si="3"/>
        <v>2.2611111110891202</v>
      </c>
      <c r="P200" s="34" t="s">
        <v>2653</v>
      </c>
      <c r="Q200" s="19" t="s">
        <v>145</v>
      </c>
      <c r="R200" s="64"/>
      <c r="S200" s="65"/>
      <c r="T200" s="65"/>
      <c r="U200" s="65"/>
      <c r="V200" s="65"/>
      <c r="W200" s="65"/>
      <c r="X200" s="65"/>
      <c r="Y200" s="65"/>
      <c r="Z200" s="65"/>
      <c r="AA200" s="65"/>
      <c r="AB200" s="65"/>
      <c r="AC200" s="65"/>
      <c r="AD200" s="65"/>
      <c r="AE200" s="65"/>
      <c r="AF200" s="65"/>
      <c r="AG200" s="65"/>
      <c r="AH200" s="65"/>
      <c r="AI200" s="65"/>
      <c r="AJ200" s="65"/>
      <c r="AK200" s="65"/>
      <c r="AL200" s="65"/>
      <c r="AM200" s="65"/>
      <c r="AN200" s="65"/>
      <c r="AO200" s="65"/>
      <c r="AP200" s="65"/>
      <c r="AQ200" s="65"/>
      <c r="AR200" s="65"/>
      <c r="AS200" s="65"/>
      <c r="AT200" s="65"/>
      <c r="AU200" s="65"/>
      <c r="AV200" s="65"/>
      <c r="AW200" s="65"/>
      <c r="AX200" s="65"/>
      <c r="AY200" s="65"/>
      <c r="AZ200" s="65"/>
      <c r="BA200" s="65"/>
      <c r="BB200" s="65"/>
      <c r="BC200" s="65"/>
      <c r="BD200" s="65"/>
      <c r="BE200" s="65"/>
      <c r="BF200" s="65"/>
      <c r="BG200" s="65"/>
      <c r="BH200" s="65"/>
      <c r="BI200" s="65"/>
      <c r="BJ200" s="65"/>
      <c r="BK200" s="65"/>
      <c r="BL200" s="65"/>
      <c r="BM200" s="65"/>
      <c r="BN200" s="65"/>
      <c r="BO200" s="65"/>
      <c r="BP200" s="65"/>
      <c r="BQ200" s="65"/>
      <c r="BR200" s="65"/>
      <c r="BS200" s="65"/>
      <c r="BT200" s="65"/>
      <c r="BU200" s="65"/>
      <c r="BV200" s="65"/>
      <c r="BW200" s="65"/>
      <c r="BX200" s="65"/>
      <c r="BY200" s="65"/>
      <c r="BZ200" s="65"/>
      <c r="CA200" s="65"/>
      <c r="CB200" s="65"/>
      <c r="CC200" s="65"/>
      <c r="CD200" s="65"/>
      <c r="CE200" s="65"/>
      <c r="CF200" s="65"/>
      <c r="CG200" s="65"/>
      <c r="CH200" s="65"/>
      <c r="CI200" s="65"/>
      <c r="CJ200" s="65"/>
      <c r="CK200" s="65"/>
      <c r="CL200" s="65"/>
      <c r="CM200" s="65"/>
      <c r="CN200" s="65"/>
      <c r="CO200" s="65"/>
      <c r="CP200" s="65"/>
      <c r="CQ200" s="65"/>
      <c r="CR200" s="65"/>
      <c r="CS200" s="65"/>
      <c r="CT200" s="65"/>
      <c r="CU200" s="65"/>
      <c r="CV200" s="55"/>
      <c r="CW200" s="55"/>
      <c r="CX200" s="55"/>
      <c r="CY200" s="55"/>
      <c r="CZ200" s="55"/>
      <c r="DA200" s="55"/>
      <c r="DB200" s="55"/>
      <c r="DC200" s="55"/>
      <c r="DD200" s="55"/>
      <c r="DE200" s="55"/>
      <c r="DF200" s="55"/>
      <c r="DG200" s="55"/>
      <c r="DH200" s="55"/>
      <c r="DI200" s="55"/>
      <c r="DJ200" s="55"/>
      <c r="DK200" s="55"/>
      <c r="DL200" s="55"/>
      <c r="DM200" s="55"/>
      <c r="DN200" s="55"/>
      <c r="DO200" s="55"/>
      <c r="DP200" s="55"/>
      <c r="DQ200" s="55"/>
      <c r="DR200" s="55"/>
      <c r="DS200" s="55"/>
      <c r="DT200" s="55"/>
      <c r="DU200" s="55"/>
      <c r="DV200" s="55"/>
      <c r="DW200" s="55"/>
      <c r="DX200" s="55"/>
      <c r="DY200" s="55"/>
      <c r="DZ200" s="55"/>
      <c r="EA200" s="55"/>
      <c r="EB200" s="55"/>
      <c r="EC200" s="55"/>
      <c r="ED200" s="55"/>
      <c r="EE200" s="55"/>
      <c r="EF200" s="55"/>
      <c r="EG200" s="55"/>
      <c r="EH200" s="55"/>
      <c r="EI200" s="55"/>
      <c r="EJ200" s="55"/>
      <c r="EK200" s="55"/>
      <c r="EL200" s="55"/>
      <c r="EM200" s="55"/>
      <c r="EN200" s="55"/>
      <c r="EO200" s="55"/>
      <c r="EP200" s="55"/>
      <c r="EQ200" s="55"/>
      <c r="ER200" s="55"/>
      <c r="ES200" s="55"/>
      <c r="ET200" s="55"/>
      <c r="EU200" s="55"/>
      <c r="EV200" s="55"/>
      <c r="EW200" s="55"/>
      <c r="EX200" s="55"/>
      <c r="EY200" s="55"/>
      <c r="EZ200" s="55"/>
      <c r="FA200" s="55"/>
      <c r="FB200" s="55"/>
      <c r="FC200" s="55"/>
      <c r="FD200" s="55"/>
      <c r="FE200" s="55"/>
      <c r="FF200" s="55"/>
      <c r="FG200" s="55"/>
      <c r="FH200" s="55"/>
      <c r="FI200" s="55"/>
      <c r="FJ200" s="55"/>
      <c r="FK200" s="55"/>
      <c r="FL200" s="55"/>
      <c r="FM200" s="55"/>
      <c r="FN200" s="55"/>
      <c r="FO200" s="55"/>
      <c r="FP200" s="55"/>
      <c r="FQ200" s="55"/>
      <c r="FR200" s="55"/>
      <c r="FS200" s="55"/>
      <c r="FT200" s="55"/>
      <c r="FU200" s="55"/>
      <c r="FV200" s="55"/>
      <c r="FW200" s="55"/>
      <c r="FX200" s="55"/>
      <c r="FY200" s="55"/>
      <c r="FZ200" s="55"/>
      <c r="GA200" s="55"/>
      <c r="GB200" s="55"/>
      <c r="GC200" s="55"/>
      <c r="GD200" s="55"/>
      <c r="GE200" s="55"/>
      <c r="GF200" s="55"/>
      <c r="GG200" s="55"/>
      <c r="GH200" s="55"/>
      <c r="GI200" s="55"/>
      <c r="GJ200" s="55"/>
      <c r="GK200" s="55"/>
      <c r="GL200" s="55"/>
      <c r="GM200" s="55"/>
      <c r="GN200" s="55"/>
      <c r="GO200" s="55"/>
      <c r="GP200" s="55"/>
      <c r="GQ200" s="55"/>
      <c r="GR200" s="55"/>
      <c r="GS200" s="55"/>
      <c r="GT200" s="55"/>
      <c r="GU200" s="55"/>
      <c r="GV200" s="55"/>
      <c r="GW200" s="55"/>
      <c r="GX200" s="55"/>
      <c r="GY200" s="55"/>
      <c r="GZ200" s="55"/>
      <c r="HA200" s="55"/>
      <c r="HB200" s="55"/>
      <c r="HC200" s="55"/>
      <c r="HD200" s="55"/>
      <c r="HE200" s="55"/>
      <c r="HF200" s="55"/>
      <c r="HG200" s="55"/>
      <c r="HH200" s="55"/>
      <c r="HI200" s="55"/>
      <c r="HJ200" s="55"/>
      <c r="HK200" s="55"/>
      <c r="HL200" s="55"/>
      <c r="HM200" s="55"/>
      <c r="HN200" s="55"/>
      <c r="HO200" s="55"/>
      <c r="HP200" s="55"/>
      <c r="HQ200" s="55"/>
      <c r="HR200" s="55"/>
      <c r="HS200" s="55"/>
      <c r="HT200" s="55"/>
      <c r="HU200" s="55"/>
      <c r="HV200" s="55"/>
      <c r="HW200" s="55"/>
      <c r="HX200" s="55"/>
      <c r="HY200" s="55"/>
      <c r="HZ200" s="55"/>
      <c r="IA200" s="55"/>
      <c r="IB200" s="55"/>
      <c r="IC200" s="55"/>
      <c r="ID200" s="55"/>
      <c r="IE200" s="55"/>
      <c r="IF200" s="55"/>
      <c r="IG200" s="55"/>
      <c r="IH200" s="55"/>
      <c r="II200" s="55"/>
      <c r="IJ200" s="55"/>
      <c r="IK200" s="55"/>
      <c r="IL200" s="55"/>
      <c r="IM200" s="55"/>
      <c r="IN200" s="55"/>
      <c r="IO200" s="55"/>
      <c r="IP200" s="55"/>
      <c r="IQ200" s="55"/>
      <c r="IR200" s="55"/>
      <c r="IS200" s="55"/>
      <c r="IT200" s="55"/>
      <c r="IU200" s="55"/>
      <c r="IV200" s="3"/>
    </row>
    <row r="201" spans="1:256" s="2" customFormat="1" ht="23.1" customHeight="1" x14ac:dyDescent="0.15">
      <c r="A201" s="53">
        <v>10086</v>
      </c>
      <c r="B201" s="53" t="s">
        <v>2618</v>
      </c>
      <c r="C201" s="54">
        <v>42307.868287037003</v>
      </c>
      <c r="D201" s="54">
        <v>42308.034953703696</v>
      </c>
      <c r="E201" s="55" t="s">
        <v>3051</v>
      </c>
      <c r="F201" s="56">
        <v>13763961427</v>
      </c>
      <c r="G201" s="56">
        <v>13763961427</v>
      </c>
      <c r="H201" s="56" t="s">
        <v>555</v>
      </c>
      <c r="I201" s="59" t="s">
        <v>3052</v>
      </c>
      <c r="J201" s="60"/>
      <c r="K201" s="1" t="s">
        <v>553</v>
      </c>
      <c r="L201" s="37" t="s">
        <v>566</v>
      </c>
      <c r="M201" s="56" t="s">
        <v>67</v>
      </c>
      <c r="N201" s="54">
        <v>42307.890972222202</v>
      </c>
      <c r="O201" s="33">
        <f t="shared" si="3"/>
        <v>0.54444444441469397</v>
      </c>
      <c r="P201" s="34"/>
      <c r="Q201" s="19" t="s">
        <v>2622</v>
      </c>
      <c r="R201" s="64"/>
      <c r="S201" s="65"/>
      <c r="T201" s="65"/>
      <c r="U201" s="65"/>
      <c r="V201" s="65"/>
      <c r="W201" s="65"/>
      <c r="X201" s="65"/>
      <c r="Y201" s="65"/>
      <c r="Z201" s="65"/>
      <c r="AA201" s="65"/>
      <c r="AB201" s="65"/>
      <c r="AC201" s="65"/>
      <c r="AD201" s="65"/>
      <c r="AE201" s="65"/>
      <c r="AF201" s="65"/>
      <c r="AG201" s="65"/>
      <c r="AH201" s="65"/>
      <c r="AI201" s="65"/>
      <c r="AJ201" s="65"/>
      <c r="AK201" s="65"/>
      <c r="AL201" s="65"/>
      <c r="AM201" s="65"/>
      <c r="AN201" s="65"/>
      <c r="AO201" s="65"/>
      <c r="AP201" s="65"/>
      <c r="AQ201" s="65"/>
      <c r="AR201" s="65"/>
      <c r="AS201" s="65"/>
      <c r="AT201" s="65"/>
      <c r="AU201" s="65"/>
      <c r="AV201" s="65"/>
      <c r="AW201" s="65"/>
      <c r="AX201" s="65"/>
      <c r="AY201" s="65"/>
      <c r="AZ201" s="65"/>
      <c r="BA201" s="65"/>
      <c r="BB201" s="65"/>
      <c r="BC201" s="65"/>
      <c r="BD201" s="65"/>
      <c r="BE201" s="65"/>
      <c r="BF201" s="65"/>
      <c r="BG201" s="65"/>
      <c r="BH201" s="65"/>
      <c r="BI201" s="65"/>
      <c r="BJ201" s="65"/>
      <c r="BK201" s="65"/>
      <c r="BL201" s="65"/>
      <c r="BM201" s="65"/>
      <c r="BN201" s="65"/>
      <c r="BO201" s="65"/>
      <c r="BP201" s="65"/>
      <c r="BQ201" s="65"/>
      <c r="BR201" s="65"/>
      <c r="BS201" s="65"/>
      <c r="BT201" s="65"/>
      <c r="BU201" s="65"/>
      <c r="BV201" s="65"/>
      <c r="BW201" s="65"/>
      <c r="BX201" s="65"/>
      <c r="BY201" s="65"/>
      <c r="BZ201" s="65"/>
      <c r="CA201" s="65"/>
      <c r="CB201" s="65"/>
      <c r="CC201" s="65"/>
      <c r="CD201" s="65"/>
      <c r="CE201" s="65"/>
      <c r="CF201" s="65"/>
      <c r="CG201" s="65"/>
      <c r="CH201" s="65"/>
      <c r="CI201" s="65"/>
      <c r="CJ201" s="65"/>
      <c r="CK201" s="65"/>
      <c r="CL201" s="65"/>
      <c r="CM201" s="65"/>
      <c r="CN201" s="65"/>
      <c r="CO201" s="65"/>
      <c r="CP201" s="65"/>
      <c r="CQ201" s="65"/>
      <c r="CR201" s="65"/>
      <c r="CS201" s="65"/>
      <c r="CT201" s="65"/>
      <c r="CU201" s="65"/>
      <c r="CV201" s="55"/>
      <c r="CW201" s="55"/>
      <c r="CX201" s="55"/>
      <c r="CY201" s="55"/>
      <c r="CZ201" s="55"/>
      <c r="DA201" s="55"/>
      <c r="DB201" s="55"/>
      <c r="DC201" s="55"/>
      <c r="DD201" s="55"/>
      <c r="DE201" s="55"/>
      <c r="DF201" s="55"/>
      <c r="DG201" s="55"/>
      <c r="DH201" s="55"/>
      <c r="DI201" s="55"/>
      <c r="DJ201" s="55"/>
      <c r="DK201" s="55"/>
      <c r="DL201" s="55"/>
      <c r="DM201" s="55"/>
      <c r="DN201" s="55"/>
      <c r="DO201" s="55"/>
      <c r="DP201" s="55"/>
      <c r="DQ201" s="55"/>
      <c r="DR201" s="55"/>
      <c r="DS201" s="55"/>
      <c r="DT201" s="55"/>
      <c r="DU201" s="55"/>
      <c r="DV201" s="55"/>
      <c r="DW201" s="55"/>
      <c r="DX201" s="55"/>
      <c r="DY201" s="55"/>
      <c r="DZ201" s="55"/>
      <c r="EA201" s="55"/>
      <c r="EB201" s="55"/>
      <c r="EC201" s="55"/>
      <c r="ED201" s="55"/>
      <c r="EE201" s="55"/>
      <c r="EF201" s="55"/>
      <c r="EG201" s="55"/>
      <c r="EH201" s="55"/>
      <c r="EI201" s="55"/>
      <c r="EJ201" s="55"/>
      <c r="EK201" s="55"/>
      <c r="EL201" s="55"/>
      <c r="EM201" s="55"/>
      <c r="EN201" s="55"/>
      <c r="EO201" s="55"/>
      <c r="EP201" s="55"/>
      <c r="EQ201" s="55"/>
      <c r="ER201" s="55"/>
      <c r="ES201" s="55"/>
      <c r="ET201" s="55"/>
      <c r="EU201" s="55"/>
      <c r="EV201" s="55"/>
      <c r="EW201" s="55"/>
      <c r="EX201" s="55"/>
      <c r="EY201" s="55"/>
      <c r="EZ201" s="55"/>
      <c r="FA201" s="55"/>
      <c r="FB201" s="55"/>
      <c r="FC201" s="55"/>
      <c r="FD201" s="55"/>
      <c r="FE201" s="55"/>
      <c r="FF201" s="55"/>
      <c r="FG201" s="55"/>
      <c r="FH201" s="55"/>
      <c r="FI201" s="55"/>
      <c r="FJ201" s="55"/>
      <c r="FK201" s="55"/>
      <c r="FL201" s="55"/>
      <c r="FM201" s="55"/>
      <c r="FN201" s="55"/>
      <c r="FO201" s="55"/>
      <c r="FP201" s="55"/>
      <c r="FQ201" s="55"/>
      <c r="FR201" s="55"/>
      <c r="FS201" s="55"/>
      <c r="FT201" s="55"/>
      <c r="FU201" s="55"/>
      <c r="FV201" s="55"/>
      <c r="FW201" s="55"/>
      <c r="FX201" s="55"/>
      <c r="FY201" s="55"/>
      <c r="FZ201" s="55"/>
      <c r="GA201" s="55"/>
      <c r="GB201" s="55"/>
      <c r="GC201" s="55"/>
      <c r="GD201" s="55"/>
      <c r="GE201" s="55"/>
      <c r="GF201" s="55"/>
      <c r="GG201" s="55"/>
      <c r="GH201" s="55"/>
      <c r="GI201" s="55"/>
      <c r="GJ201" s="55"/>
      <c r="GK201" s="55"/>
      <c r="GL201" s="55"/>
      <c r="GM201" s="55"/>
      <c r="GN201" s="55"/>
      <c r="GO201" s="55"/>
      <c r="GP201" s="55"/>
      <c r="GQ201" s="55"/>
      <c r="GR201" s="55"/>
      <c r="GS201" s="55"/>
      <c r="GT201" s="55"/>
      <c r="GU201" s="55"/>
      <c r="GV201" s="55"/>
      <c r="GW201" s="55"/>
      <c r="GX201" s="55"/>
      <c r="GY201" s="55"/>
      <c r="GZ201" s="55"/>
      <c r="HA201" s="55"/>
      <c r="HB201" s="55"/>
      <c r="HC201" s="55"/>
      <c r="HD201" s="55"/>
      <c r="HE201" s="55"/>
      <c r="HF201" s="55"/>
      <c r="HG201" s="55"/>
      <c r="HH201" s="55"/>
      <c r="HI201" s="55"/>
      <c r="HJ201" s="55"/>
      <c r="HK201" s="55"/>
      <c r="HL201" s="55"/>
      <c r="HM201" s="55"/>
      <c r="HN201" s="55"/>
      <c r="HO201" s="55"/>
      <c r="HP201" s="55"/>
      <c r="HQ201" s="55"/>
      <c r="HR201" s="55"/>
      <c r="HS201" s="55"/>
      <c r="HT201" s="55"/>
      <c r="HU201" s="55"/>
      <c r="HV201" s="55"/>
      <c r="HW201" s="55"/>
      <c r="HX201" s="55"/>
      <c r="HY201" s="55"/>
      <c r="HZ201" s="55"/>
      <c r="IA201" s="55"/>
      <c r="IB201" s="55"/>
      <c r="IC201" s="55"/>
      <c r="ID201" s="55"/>
      <c r="IE201" s="55"/>
      <c r="IF201" s="55"/>
      <c r="IG201" s="55"/>
      <c r="IH201" s="55"/>
      <c r="II201" s="55"/>
      <c r="IJ201" s="55"/>
      <c r="IK201" s="55"/>
      <c r="IL201" s="55"/>
      <c r="IM201" s="55"/>
      <c r="IN201" s="55"/>
      <c r="IO201" s="55"/>
      <c r="IP201" s="55"/>
      <c r="IQ201" s="55"/>
      <c r="IR201" s="55"/>
      <c r="IS201" s="55"/>
      <c r="IT201" s="55"/>
      <c r="IU201" s="55"/>
      <c r="IV201" s="3"/>
    </row>
    <row r="202" spans="1:256" s="2" customFormat="1" ht="23.1" customHeight="1" x14ac:dyDescent="0.15">
      <c r="A202" s="17">
        <v>10086</v>
      </c>
      <c r="B202" s="17" t="s">
        <v>2618</v>
      </c>
      <c r="C202" s="18">
        <v>42308.401076388902</v>
      </c>
      <c r="D202" s="18">
        <v>42308.567743055602</v>
      </c>
      <c r="E202" s="2" t="s">
        <v>3053</v>
      </c>
      <c r="F202" s="19">
        <v>13407978490</v>
      </c>
      <c r="G202" s="19">
        <v>13407978490</v>
      </c>
      <c r="H202" s="19" t="s">
        <v>71</v>
      </c>
      <c r="I202" s="34" t="s">
        <v>3054</v>
      </c>
      <c r="J202" s="1"/>
      <c r="K202" s="1" t="s">
        <v>557</v>
      </c>
      <c r="L202" s="37" t="s">
        <v>3055</v>
      </c>
      <c r="M202" s="19" t="s">
        <v>30</v>
      </c>
      <c r="N202" s="18">
        <v>42308.598611111098</v>
      </c>
      <c r="O202" s="33">
        <f t="shared" si="3"/>
        <v>4.74083333340241</v>
      </c>
      <c r="P202" s="34" t="s">
        <v>2621</v>
      </c>
      <c r="Q202" s="19" t="s">
        <v>219</v>
      </c>
      <c r="R202" s="43"/>
      <c r="S202" s="44"/>
      <c r="T202" s="44"/>
      <c r="U202" s="44"/>
      <c r="V202" s="44"/>
      <c r="W202" s="44"/>
      <c r="X202" s="44"/>
      <c r="Y202" s="44"/>
      <c r="Z202" s="44"/>
      <c r="AA202" s="44"/>
      <c r="AB202" s="44"/>
      <c r="AC202" s="44"/>
      <c r="AD202" s="44"/>
      <c r="AE202" s="44"/>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c r="BH202" s="44"/>
      <c r="BI202" s="44"/>
      <c r="BJ202" s="44"/>
      <c r="BK202" s="44"/>
      <c r="BL202" s="44"/>
      <c r="BM202" s="44"/>
      <c r="BN202" s="44"/>
      <c r="BO202" s="44"/>
      <c r="BP202" s="44"/>
      <c r="BQ202" s="44"/>
      <c r="BR202" s="44"/>
      <c r="BS202" s="44"/>
      <c r="BT202" s="44"/>
      <c r="BU202" s="44"/>
      <c r="BV202" s="44"/>
      <c r="BW202" s="44"/>
      <c r="BX202" s="44"/>
      <c r="BY202" s="44"/>
      <c r="BZ202" s="44"/>
      <c r="CA202" s="44"/>
      <c r="CB202" s="44"/>
      <c r="CC202" s="44"/>
      <c r="CD202" s="44"/>
      <c r="CE202" s="44"/>
      <c r="CF202" s="44"/>
      <c r="CG202" s="44"/>
      <c r="CH202" s="44"/>
      <c r="CI202" s="44"/>
      <c r="CJ202" s="44"/>
      <c r="CK202" s="44"/>
      <c r="CL202" s="44"/>
      <c r="CM202" s="44"/>
      <c r="CN202" s="44"/>
      <c r="CO202" s="44"/>
      <c r="CP202" s="44"/>
      <c r="CQ202" s="44"/>
      <c r="CR202" s="44"/>
      <c r="CS202" s="44"/>
      <c r="CT202" s="44"/>
      <c r="CU202" s="44"/>
      <c r="IV202" s="3"/>
    </row>
    <row r="203" spans="1:256" s="2" customFormat="1" ht="23.1" customHeight="1" x14ac:dyDescent="0.15">
      <c r="A203" s="17">
        <v>10086</v>
      </c>
      <c r="B203" s="17" t="s">
        <v>2618</v>
      </c>
      <c r="C203" s="18">
        <v>42308.550011574102</v>
      </c>
      <c r="D203" s="18">
        <v>42308.7166782407</v>
      </c>
      <c r="E203" s="2" t="s">
        <v>3056</v>
      </c>
      <c r="F203" s="19">
        <v>13627975148</v>
      </c>
      <c r="G203" s="19">
        <v>13627975148</v>
      </c>
      <c r="H203" s="19">
        <v>651</v>
      </c>
      <c r="I203" s="34" t="s">
        <v>3057</v>
      </c>
      <c r="J203" s="1"/>
      <c r="K203" s="1" t="s">
        <v>557</v>
      </c>
      <c r="L203" s="35" t="s">
        <v>564</v>
      </c>
      <c r="M203" s="19" t="s">
        <v>186</v>
      </c>
      <c r="N203" s="18">
        <v>42308.633333333302</v>
      </c>
      <c r="O203" s="33">
        <f t="shared" si="3"/>
        <v>1.9997222222155</v>
      </c>
      <c r="P203" s="34" t="s">
        <v>2621</v>
      </c>
      <c r="Q203" s="19" t="s">
        <v>98</v>
      </c>
      <c r="R203" s="43"/>
      <c r="S203" s="44"/>
      <c r="T203" s="44"/>
      <c r="U203" s="44"/>
      <c r="V203" s="44"/>
      <c r="W203" s="44"/>
      <c r="X203" s="44"/>
      <c r="Y203" s="44"/>
      <c r="Z203" s="44"/>
      <c r="AA203" s="44"/>
      <c r="AB203" s="44"/>
      <c r="AC203" s="44"/>
      <c r="AD203" s="44"/>
      <c r="AE203" s="44"/>
      <c r="AF203" s="44"/>
      <c r="AG203" s="44"/>
      <c r="AH203" s="44"/>
      <c r="AI203" s="44"/>
      <c r="AJ203" s="44"/>
      <c r="AK203" s="44"/>
      <c r="AL203" s="44"/>
      <c r="AM203" s="44"/>
      <c r="AN203" s="44"/>
      <c r="AO203" s="44"/>
      <c r="AP203" s="44"/>
      <c r="AQ203" s="44"/>
      <c r="AR203" s="44"/>
      <c r="AS203" s="44"/>
      <c r="AT203" s="44"/>
      <c r="AU203" s="44"/>
      <c r="AV203" s="44"/>
      <c r="AW203" s="44"/>
      <c r="AX203" s="44"/>
      <c r="AY203" s="44"/>
      <c r="AZ203" s="44"/>
      <c r="BA203" s="44"/>
      <c r="BB203" s="44"/>
      <c r="BC203" s="44"/>
      <c r="BD203" s="44"/>
      <c r="BE203" s="44"/>
      <c r="BF203" s="44"/>
      <c r="BG203" s="44"/>
      <c r="BH203" s="44"/>
      <c r="BI203" s="44"/>
      <c r="BJ203" s="44"/>
      <c r="BK203" s="44"/>
      <c r="BL203" s="44"/>
      <c r="BM203" s="44"/>
      <c r="BN203" s="44"/>
      <c r="BO203" s="44"/>
      <c r="BP203" s="44"/>
      <c r="BQ203" s="44"/>
      <c r="BR203" s="44"/>
      <c r="BS203" s="44"/>
      <c r="BT203" s="44"/>
      <c r="BU203" s="44"/>
      <c r="BV203" s="44"/>
      <c r="BW203" s="44"/>
      <c r="BX203" s="44"/>
      <c r="BY203" s="44"/>
      <c r="BZ203" s="44"/>
      <c r="CA203" s="44"/>
      <c r="CB203" s="44"/>
      <c r="CC203" s="44"/>
      <c r="CD203" s="44"/>
      <c r="CE203" s="44"/>
      <c r="CF203" s="44"/>
      <c r="CG203" s="44"/>
      <c r="CH203" s="44"/>
      <c r="CI203" s="44"/>
      <c r="CJ203" s="44"/>
      <c r="CK203" s="44"/>
      <c r="CL203" s="44"/>
      <c r="CM203" s="44"/>
      <c r="CN203" s="44"/>
      <c r="CO203" s="44"/>
      <c r="CP203" s="44"/>
      <c r="CQ203" s="44"/>
      <c r="CR203" s="44"/>
      <c r="CS203" s="44"/>
      <c r="CT203" s="44"/>
      <c r="CU203" s="44"/>
      <c r="IV203" s="3"/>
    </row>
    <row r="204" spans="1:256" s="2" customFormat="1" ht="23.1" customHeight="1" x14ac:dyDescent="0.15">
      <c r="A204" s="17">
        <v>10086</v>
      </c>
      <c r="B204" s="17" t="s">
        <v>2618</v>
      </c>
      <c r="C204" s="18">
        <v>42308.574444444399</v>
      </c>
      <c r="D204" s="18">
        <v>42308.7411111111</v>
      </c>
      <c r="E204" s="2" t="s">
        <v>3058</v>
      </c>
      <c r="F204" s="19">
        <v>18770703330</v>
      </c>
      <c r="G204" s="19">
        <v>18770703330</v>
      </c>
      <c r="H204" s="19" t="s">
        <v>555</v>
      </c>
      <c r="I204" s="34" t="s">
        <v>3059</v>
      </c>
      <c r="J204" s="1"/>
      <c r="K204" s="1" t="s">
        <v>560</v>
      </c>
      <c r="L204" s="37" t="s">
        <v>571</v>
      </c>
      <c r="M204" s="19" t="s">
        <v>105</v>
      </c>
      <c r="N204" s="18">
        <v>42308.847222222197</v>
      </c>
      <c r="O204" s="33">
        <f t="shared" si="3"/>
        <v>6.5466666666325199</v>
      </c>
      <c r="P204" s="34" t="s">
        <v>3060</v>
      </c>
      <c r="Q204" s="19" t="s">
        <v>145</v>
      </c>
      <c r="R204" s="43"/>
      <c r="S204" s="44"/>
      <c r="T204" s="44"/>
      <c r="U204" s="44"/>
      <c r="V204" s="44"/>
      <c r="W204" s="44"/>
      <c r="X204" s="44"/>
      <c r="Y204" s="44"/>
      <c r="Z204" s="44"/>
      <c r="AA204" s="44"/>
      <c r="AB204" s="44"/>
      <c r="AC204" s="44"/>
      <c r="AD204" s="44"/>
      <c r="AE204" s="44"/>
      <c r="AF204" s="44"/>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c r="BH204" s="44"/>
      <c r="BI204" s="44"/>
      <c r="BJ204" s="44"/>
      <c r="BK204" s="44"/>
      <c r="BL204" s="44"/>
      <c r="BM204" s="44"/>
      <c r="BN204" s="44"/>
      <c r="BO204" s="44"/>
      <c r="BP204" s="44"/>
      <c r="BQ204" s="44"/>
      <c r="BR204" s="44"/>
      <c r="BS204" s="44"/>
      <c r="BT204" s="44"/>
      <c r="BU204" s="44"/>
      <c r="BV204" s="44"/>
      <c r="BW204" s="44"/>
      <c r="BX204" s="44"/>
      <c r="BY204" s="44"/>
      <c r="BZ204" s="44"/>
      <c r="CA204" s="44"/>
      <c r="CB204" s="44"/>
      <c r="CC204" s="44"/>
      <c r="CD204" s="44"/>
      <c r="CE204" s="44"/>
      <c r="CF204" s="44"/>
      <c r="CG204" s="44"/>
      <c r="CH204" s="44"/>
      <c r="CI204" s="44"/>
      <c r="CJ204" s="44"/>
      <c r="CK204" s="44"/>
      <c r="CL204" s="44"/>
      <c r="CM204" s="44"/>
      <c r="CN204" s="44"/>
      <c r="CO204" s="44"/>
      <c r="CP204" s="44"/>
      <c r="CQ204" s="44"/>
      <c r="CR204" s="44"/>
      <c r="CS204" s="44"/>
      <c r="CT204" s="44"/>
      <c r="CU204" s="44"/>
      <c r="IV204" s="3"/>
    </row>
    <row r="205" spans="1:256" s="2" customFormat="1" ht="23.1" customHeight="1" x14ac:dyDescent="0.15">
      <c r="A205" s="17">
        <v>10086</v>
      </c>
      <c r="B205" s="17" t="s">
        <v>2618</v>
      </c>
      <c r="C205" s="18">
        <v>42308.713101851798</v>
      </c>
      <c r="D205" s="18">
        <v>42308.879768518498</v>
      </c>
      <c r="E205" s="2" t="s">
        <v>3061</v>
      </c>
      <c r="F205" s="19">
        <v>18779052023</v>
      </c>
      <c r="G205" s="19">
        <v>18779052023</v>
      </c>
      <c r="H205" s="19">
        <v>678</v>
      </c>
      <c r="I205" s="34" t="s">
        <v>3062</v>
      </c>
      <c r="J205" s="1"/>
      <c r="K205" s="1" t="s">
        <v>646</v>
      </c>
      <c r="L205" s="37" t="s">
        <v>1308</v>
      </c>
      <c r="M205" s="19" t="s">
        <v>28</v>
      </c>
      <c r="N205" s="18">
        <v>42308.793055555601</v>
      </c>
      <c r="O205" s="33">
        <f t="shared" si="3"/>
        <v>1.91888888902031</v>
      </c>
      <c r="P205" s="34"/>
      <c r="Q205" s="19" t="s">
        <v>219</v>
      </c>
      <c r="R205" s="43"/>
      <c r="S205" s="44"/>
      <c r="T205" s="44"/>
      <c r="U205" s="44"/>
      <c r="V205" s="44"/>
      <c r="W205" s="44"/>
      <c r="X205" s="44"/>
      <c r="Y205" s="44"/>
      <c r="Z205" s="44"/>
      <c r="AA205" s="44"/>
      <c r="AB205" s="44"/>
      <c r="AC205" s="44"/>
      <c r="AD205" s="44"/>
      <c r="AE205" s="44"/>
      <c r="AF205" s="44"/>
      <c r="AG205" s="44"/>
      <c r="AH205" s="44"/>
      <c r="AI205" s="44"/>
      <c r="AJ205" s="44"/>
      <c r="AK205" s="44"/>
      <c r="AL205" s="44"/>
      <c r="AM205" s="44"/>
      <c r="AN205" s="44"/>
      <c r="AO205" s="44"/>
      <c r="AP205" s="44"/>
      <c r="AQ205" s="44"/>
      <c r="AR205" s="44"/>
      <c r="AS205" s="44"/>
      <c r="AT205" s="44"/>
      <c r="AU205" s="44"/>
      <c r="AV205" s="44"/>
      <c r="AW205" s="44"/>
      <c r="AX205" s="44"/>
      <c r="AY205" s="44"/>
      <c r="AZ205" s="44"/>
      <c r="BA205" s="44"/>
      <c r="BB205" s="44"/>
      <c r="BC205" s="44"/>
      <c r="BD205" s="44"/>
      <c r="BE205" s="44"/>
      <c r="BF205" s="44"/>
      <c r="BG205" s="44"/>
      <c r="BH205" s="44"/>
      <c r="BI205" s="44"/>
      <c r="BJ205" s="44"/>
      <c r="BK205" s="44"/>
      <c r="BL205" s="44"/>
      <c r="BM205" s="44"/>
      <c r="BN205" s="44"/>
      <c r="BO205" s="44"/>
      <c r="BP205" s="44"/>
      <c r="BQ205" s="44"/>
      <c r="BR205" s="44"/>
      <c r="BS205" s="44"/>
      <c r="BT205" s="44"/>
      <c r="BU205" s="44"/>
      <c r="BV205" s="44"/>
      <c r="BW205" s="44"/>
      <c r="BX205" s="44"/>
      <c r="BY205" s="44"/>
      <c r="BZ205" s="44"/>
      <c r="CA205" s="44"/>
      <c r="CB205" s="44"/>
      <c r="CC205" s="44"/>
      <c r="CD205" s="44"/>
      <c r="CE205" s="44"/>
      <c r="CF205" s="44"/>
      <c r="CG205" s="44"/>
      <c r="CH205" s="44"/>
      <c r="CI205" s="44"/>
      <c r="CJ205" s="44"/>
      <c r="CK205" s="44"/>
      <c r="CL205" s="44"/>
      <c r="CM205" s="44"/>
      <c r="CN205" s="44"/>
      <c r="CO205" s="44"/>
      <c r="CP205" s="44"/>
      <c r="CQ205" s="44"/>
      <c r="CR205" s="44"/>
      <c r="CS205" s="44"/>
      <c r="CT205" s="44"/>
      <c r="CU205" s="44"/>
      <c r="IV205" s="3"/>
    </row>
    <row r="206" spans="1:256" s="2" customFormat="1" ht="23.1" customHeight="1" x14ac:dyDescent="0.15">
      <c r="A206" s="17">
        <v>10086</v>
      </c>
      <c r="B206" s="17" t="s">
        <v>2618</v>
      </c>
      <c r="C206" s="18">
        <v>42309.341782407399</v>
      </c>
      <c r="D206" s="18">
        <v>42309.508449074099</v>
      </c>
      <c r="E206" s="2" t="s">
        <v>3063</v>
      </c>
      <c r="F206" s="19">
        <v>13766311045</v>
      </c>
      <c r="G206" s="19">
        <v>13479923195</v>
      </c>
      <c r="H206" s="19" t="s">
        <v>555</v>
      </c>
      <c r="I206" s="34" t="s">
        <v>3064</v>
      </c>
      <c r="J206" s="1"/>
      <c r="K206" s="1" t="s">
        <v>557</v>
      </c>
      <c r="L206" s="35" t="s">
        <v>564</v>
      </c>
      <c r="M206" s="19" t="s">
        <v>158</v>
      </c>
      <c r="N206" s="18">
        <v>42309.495138888902</v>
      </c>
      <c r="O206" s="33">
        <f t="shared" si="3"/>
        <v>3.68055555556202</v>
      </c>
      <c r="P206" s="34" t="s">
        <v>2621</v>
      </c>
      <c r="Q206" s="19" t="s">
        <v>145</v>
      </c>
      <c r="R206" s="43"/>
      <c r="S206" s="44"/>
      <c r="T206" s="44"/>
      <c r="U206" s="44"/>
      <c r="V206" s="44"/>
      <c r="W206" s="44"/>
      <c r="X206" s="44"/>
      <c r="Y206" s="44"/>
      <c r="Z206" s="44"/>
      <c r="AA206" s="44"/>
      <c r="AB206" s="44"/>
      <c r="AC206" s="44"/>
      <c r="AD206" s="44"/>
      <c r="AE206" s="44"/>
      <c r="AF206" s="44"/>
      <c r="AG206" s="44"/>
      <c r="AH206" s="44"/>
      <c r="AI206" s="44"/>
      <c r="AJ206" s="44"/>
      <c r="AK206" s="44"/>
      <c r="AL206" s="44"/>
      <c r="AM206" s="44"/>
      <c r="AN206" s="44"/>
      <c r="AO206" s="44"/>
      <c r="AP206" s="44"/>
      <c r="AQ206" s="44"/>
      <c r="AR206" s="44"/>
      <c r="AS206" s="44"/>
      <c r="AT206" s="44"/>
      <c r="AU206" s="44"/>
      <c r="AV206" s="44"/>
      <c r="AW206" s="44"/>
      <c r="AX206" s="44"/>
      <c r="AY206" s="44"/>
      <c r="AZ206" s="44"/>
      <c r="BA206" s="44"/>
      <c r="BB206" s="44"/>
      <c r="BC206" s="44"/>
      <c r="BD206" s="44"/>
      <c r="BE206" s="44"/>
      <c r="BF206" s="44"/>
      <c r="BG206" s="44"/>
      <c r="BH206" s="44"/>
      <c r="BI206" s="44"/>
      <c r="BJ206" s="44"/>
      <c r="BK206" s="44"/>
      <c r="BL206" s="44"/>
      <c r="BM206" s="44"/>
      <c r="BN206" s="44"/>
      <c r="BO206" s="44"/>
      <c r="BP206" s="44"/>
      <c r="BQ206" s="44"/>
      <c r="BR206" s="44"/>
      <c r="BS206" s="44"/>
      <c r="BT206" s="44"/>
      <c r="BU206" s="44"/>
      <c r="BV206" s="44"/>
      <c r="BW206" s="44"/>
      <c r="BX206" s="44"/>
      <c r="BY206" s="44"/>
      <c r="BZ206" s="44"/>
      <c r="CA206" s="44"/>
      <c r="CB206" s="44"/>
      <c r="CC206" s="44"/>
      <c r="CD206" s="44"/>
      <c r="CE206" s="44"/>
      <c r="CF206" s="44"/>
      <c r="CG206" s="44"/>
      <c r="CH206" s="44"/>
      <c r="CI206" s="44"/>
      <c r="CJ206" s="44"/>
      <c r="CK206" s="44"/>
      <c r="CL206" s="44"/>
      <c r="CM206" s="44"/>
      <c r="CN206" s="44"/>
      <c r="CO206" s="44"/>
      <c r="CP206" s="44"/>
      <c r="CQ206" s="44"/>
      <c r="CR206" s="44"/>
      <c r="CS206" s="44"/>
      <c r="CT206" s="44"/>
      <c r="CU206" s="44"/>
      <c r="IV206" s="3"/>
    </row>
    <row r="207" spans="1:256" s="2" customFormat="1" ht="23.1" customHeight="1" x14ac:dyDescent="0.15">
      <c r="A207" s="17">
        <v>10086</v>
      </c>
      <c r="B207" s="17" t="s">
        <v>2618</v>
      </c>
      <c r="C207" s="18">
        <v>42309.377604166701</v>
      </c>
      <c r="D207" s="18">
        <v>42309.544270833299</v>
      </c>
      <c r="E207" s="2" t="s">
        <v>3065</v>
      </c>
      <c r="F207" s="19">
        <v>13879762608</v>
      </c>
      <c r="G207" s="19">
        <v>13970131122</v>
      </c>
      <c r="H207" s="19" t="s">
        <v>555</v>
      </c>
      <c r="I207" s="34" t="s">
        <v>3066</v>
      </c>
      <c r="J207" s="1"/>
      <c r="K207" s="1" t="s">
        <v>557</v>
      </c>
      <c r="L207" s="37" t="s">
        <v>3067</v>
      </c>
      <c r="M207" s="19" t="s">
        <v>32</v>
      </c>
      <c r="N207" s="18">
        <v>42309.434027777803</v>
      </c>
      <c r="O207" s="33">
        <f t="shared" si="3"/>
        <v>1.3541666668024801</v>
      </c>
      <c r="P207" s="34" t="s">
        <v>2653</v>
      </c>
      <c r="Q207" s="19" t="s">
        <v>2622</v>
      </c>
      <c r="R207" s="43"/>
      <c r="S207" s="44"/>
      <c r="T207" s="44"/>
      <c r="U207" s="44"/>
      <c r="V207" s="44"/>
      <c r="W207" s="44"/>
      <c r="X207" s="44"/>
      <c r="Y207" s="44"/>
      <c r="Z207" s="44"/>
      <c r="AA207" s="44"/>
      <c r="AB207" s="44"/>
      <c r="AC207" s="44"/>
      <c r="AD207" s="44"/>
      <c r="AE207" s="44"/>
      <c r="AF207" s="44"/>
      <c r="AG207" s="44"/>
      <c r="AH207" s="44"/>
      <c r="AI207" s="44"/>
      <c r="AJ207" s="44"/>
      <c r="AK207" s="44"/>
      <c r="AL207" s="44"/>
      <c r="AM207" s="44"/>
      <c r="AN207" s="44"/>
      <c r="AO207" s="44"/>
      <c r="AP207" s="44"/>
      <c r="AQ207" s="44"/>
      <c r="AR207" s="44"/>
      <c r="AS207" s="44"/>
      <c r="AT207" s="44"/>
      <c r="AU207" s="44"/>
      <c r="AV207" s="44"/>
      <c r="AW207" s="44"/>
      <c r="AX207" s="44"/>
      <c r="AY207" s="44"/>
      <c r="AZ207" s="44"/>
      <c r="BA207" s="44"/>
      <c r="BB207" s="44"/>
      <c r="BC207" s="44"/>
      <c r="BD207" s="44"/>
      <c r="BE207" s="44"/>
      <c r="BF207" s="44"/>
      <c r="BG207" s="44"/>
      <c r="BH207" s="44"/>
      <c r="BI207" s="44"/>
      <c r="BJ207" s="44"/>
      <c r="BK207" s="44"/>
      <c r="BL207" s="44"/>
      <c r="BM207" s="44"/>
      <c r="BN207" s="44"/>
      <c r="BO207" s="44"/>
      <c r="BP207" s="44"/>
      <c r="BQ207" s="44"/>
      <c r="BR207" s="44"/>
      <c r="BS207" s="44"/>
      <c r="BT207" s="44"/>
      <c r="BU207" s="44"/>
      <c r="BV207" s="44"/>
      <c r="BW207" s="44"/>
      <c r="BX207" s="44"/>
      <c r="BY207" s="44"/>
      <c r="BZ207" s="44"/>
      <c r="CA207" s="44"/>
      <c r="CB207" s="44"/>
      <c r="CC207" s="44"/>
      <c r="CD207" s="44"/>
      <c r="CE207" s="44"/>
      <c r="CF207" s="44"/>
      <c r="CG207" s="44"/>
      <c r="CH207" s="44"/>
      <c r="CI207" s="44"/>
      <c r="CJ207" s="44"/>
      <c r="CK207" s="44"/>
      <c r="CL207" s="44"/>
      <c r="CM207" s="44"/>
      <c r="CN207" s="44"/>
      <c r="CO207" s="44"/>
      <c r="CP207" s="44"/>
      <c r="CQ207" s="44"/>
      <c r="CR207" s="44"/>
      <c r="CS207" s="44"/>
      <c r="CT207" s="44"/>
      <c r="CU207" s="44"/>
      <c r="IV207" s="3"/>
    </row>
    <row r="208" spans="1:256" s="2" customFormat="1" ht="23.1" customHeight="1" x14ac:dyDescent="0.15">
      <c r="A208" s="17">
        <v>10086</v>
      </c>
      <c r="B208" s="17" t="s">
        <v>2618</v>
      </c>
      <c r="C208" s="18">
        <v>42309.392488425903</v>
      </c>
      <c r="D208" s="18">
        <v>42309.559155092596</v>
      </c>
      <c r="E208" s="2" t="s">
        <v>3068</v>
      </c>
      <c r="F208" s="19">
        <v>15107973099</v>
      </c>
      <c r="G208" s="19">
        <v>15107973099</v>
      </c>
      <c r="H208" s="19" t="s">
        <v>71</v>
      </c>
      <c r="I208" s="34" t="s">
        <v>3069</v>
      </c>
      <c r="J208" s="1"/>
      <c r="K208" s="1" t="s">
        <v>557</v>
      </c>
      <c r="L208" s="37" t="s">
        <v>3070</v>
      </c>
      <c r="M208" s="19" t="s">
        <v>40</v>
      </c>
      <c r="N208" s="18">
        <v>42309.4555555556</v>
      </c>
      <c r="O208" s="33">
        <f t="shared" si="3"/>
        <v>1.51361111114966</v>
      </c>
      <c r="P208" s="34" t="s">
        <v>2621</v>
      </c>
      <c r="Q208" s="19" t="s">
        <v>219</v>
      </c>
      <c r="R208" s="43"/>
      <c r="S208" s="44"/>
      <c r="T208" s="44"/>
      <c r="U208" s="44"/>
      <c r="V208" s="44"/>
      <c r="W208" s="44"/>
      <c r="X208" s="44"/>
      <c r="Y208" s="44"/>
      <c r="Z208" s="44"/>
      <c r="AA208" s="44"/>
      <c r="AB208" s="44"/>
      <c r="AC208" s="44"/>
      <c r="AD208" s="44"/>
      <c r="AE208" s="44"/>
      <c r="AF208" s="44"/>
      <c r="AG208" s="44"/>
      <c r="AH208" s="44"/>
      <c r="AI208" s="44"/>
      <c r="AJ208" s="44"/>
      <c r="AK208" s="44"/>
      <c r="AL208" s="44"/>
      <c r="AM208" s="44"/>
      <c r="AN208" s="44"/>
      <c r="AO208" s="44"/>
      <c r="AP208" s="44"/>
      <c r="AQ208" s="44"/>
      <c r="AR208" s="44"/>
      <c r="AS208" s="44"/>
      <c r="AT208" s="44"/>
      <c r="AU208" s="44"/>
      <c r="AV208" s="44"/>
      <c r="AW208" s="44"/>
      <c r="AX208" s="44"/>
      <c r="AY208" s="44"/>
      <c r="AZ208" s="44"/>
      <c r="BA208" s="44"/>
      <c r="BB208" s="44"/>
      <c r="BC208" s="44"/>
      <c r="BD208" s="44"/>
      <c r="BE208" s="44"/>
      <c r="BF208" s="44"/>
      <c r="BG208" s="44"/>
      <c r="BH208" s="44"/>
      <c r="BI208" s="44"/>
      <c r="BJ208" s="44"/>
      <c r="BK208" s="44"/>
      <c r="BL208" s="44"/>
      <c r="BM208" s="44"/>
      <c r="BN208" s="44"/>
      <c r="BO208" s="44"/>
      <c r="BP208" s="44"/>
      <c r="BQ208" s="44"/>
      <c r="BR208" s="44"/>
      <c r="BS208" s="44"/>
      <c r="BT208" s="44"/>
      <c r="BU208" s="44"/>
      <c r="BV208" s="44"/>
      <c r="BW208" s="44"/>
      <c r="BX208" s="44"/>
      <c r="BY208" s="44"/>
      <c r="BZ208" s="44"/>
      <c r="CA208" s="44"/>
      <c r="CB208" s="44"/>
      <c r="CC208" s="44"/>
      <c r="CD208" s="44"/>
      <c r="CE208" s="44"/>
      <c r="CF208" s="44"/>
      <c r="CG208" s="44"/>
      <c r="CH208" s="44"/>
      <c r="CI208" s="44"/>
      <c r="CJ208" s="44"/>
      <c r="CK208" s="44"/>
      <c r="CL208" s="44"/>
      <c r="CM208" s="44"/>
      <c r="CN208" s="44"/>
      <c r="CO208" s="44"/>
      <c r="CP208" s="44"/>
      <c r="CQ208" s="44"/>
      <c r="CR208" s="44"/>
      <c r="CS208" s="44"/>
      <c r="CT208" s="44"/>
      <c r="CU208" s="44"/>
      <c r="IV208" s="3"/>
    </row>
    <row r="209" spans="1:256" s="2" customFormat="1" ht="23.1" customHeight="1" x14ac:dyDescent="0.15">
      <c r="A209" s="17">
        <v>10086</v>
      </c>
      <c r="B209" s="17" t="s">
        <v>2618</v>
      </c>
      <c r="C209" s="18">
        <v>42309.4156828704</v>
      </c>
      <c r="D209" s="18">
        <v>42309.582349536999</v>
      </c>
      <c r="E209" s="2" t="s">
        <v>3071</v>
      </c>
      <c r="F209" s="19">
        <v>18720717967</v>
      </c>
      <c r="G209" s="19">
        <v>18720717967</v>
      </c>
      <c r="H209" s="19" t="s">
        <v>71</v>
      </c>
      <c r="I209" s="34" t="s">
        <v>3072</v>
      </c>
      <c r="J209" s="1"/>
      <c r="K209" s="1" t="s">
        <v>553</v>
      </c>
      <c r="L209" s="37" t="s">
        <v>566</v>
      </c>
      <c r="M209" s="19" t="s">
        <v>53</v>
      </c>
      <c r="N209" s="18">
        <v>42309.45</v>
      </c>
      <c r="O209" s="33">
        <f t="shared" si="3"/>
        <v>0.823611111030914</v>
      </c>
      <c r="P209" s="34" t="s">
        <v>2703</v>
      </c>
      <c r="Q209" s="19" t="s">
        <v>14</v>
      </c>
      <c r="R209" s="43"/>
      <c r="S209" s="44"/>
      <c r="T209" s="44"/>
      <c r="U209" s="44"/>
      <c r="V209" s="44"/>
      <c r="W209" s="44"/>
      <c r="X209" s="44"/>
      <c r="Y209" s="44"/>
      <c r="Z209" s="44"/>
      <c r="AA209" s="44"/>
      <c r="AB209" s="44"/>
      <c r="AC209" s="44"/>
      <c r="AD209" s="44"/>
      <c r="AE209" s="44"/>
      <c r="AF209" s="44"/>
      <c r="AG209" s="44"/>
      <c r="AH209" s="44"/>
      <c r="AI209" s="44"/>
      <c r="AJ209" s="44"/>
      <c r="AK209" s="44"/>
      <c r="AL209" s="44"/>
      <c r="AM209" s="44"/>
      <c r="AN209" s="44"/>
      <c r="AO209" s="44"/>
      <c r="AP209" s="44"/>
      <c r="AQ209" s="44"/>
      <c r="AR209" s="44"/>
      <c r="AS209" s="44"/>
      <c r="AT209" s="44"/>
      <c r="AU209" s="44"/>
      <c r="AV209" s="44"/>
      <c r="AW209" s="44"/>
      <c r="AX209" s="44"/>
      <c r="AY209" s="44"/>
      <c r="AZ209" s="44"/>
      <c r="BA209" s="44"/>
      <c r="BB209" s="44"/>
      <c r="BC209" s="44"/>
      <c r="BD209" s="44"/>
      <c r="BE209" s="44"/>
      <c r="BF209" s="44"/>
      <c r="BG209" s="44"/>
      <c r="BH209" s="44"/>
      <c r="BI209" s="44"/>
      <c r="BJ209" s="44"/>
      <c r="BK209" s="44"/>
      <c r="BL209" s="44"/>
      <c r="BM209" s="44"/>
      <c r="BN209" s="44"/>
      <c r="BO209" s="44"/>
      <c r="BP209" s="44"/>
      <c r="BQ209" s="44"/>
      <c r="BR209" s="44"/>
      <c r="BS209" s="44"/>
      <c r="BT209" s="44"/>
      <c r="BU209" s="44"/>
      <c r="BV209" s="44"/>
      <c r="BW209" s="44"/>
      <c r="BX209" s="44"/>
      <c r="BY209" s="44"/>
      <c r="BZ209" s="44"/>
      <c r="CA209" s="44"/>
      <c r="CB209" s="44"/>
      <c r="CC209" s="44"/>
      <c r="CD209" s="44"/>
      <c r="CE209" s="44"/>
      <c r="CF209" s="44"/>
      <c r="CG209" s="44"/>
      <c r="CH209" s="44"/>
      <c r="CI209" s="44"/>
      <c r="CJ209" s="44"/>
      <c r="CK209" s="44"/>
      <c r="CL209" s="44"/>
      <c r="CM209" s="44"/>
      <c r="CN209" s="44"/>
      <c r="CO209" s="44"/>
      <c r="CP209" s="44"/>
      <c r="CQ209" s="44"/>
      <c r="CR209" s="44"/>
      <c r="CS209" s="44"/>
      <c r="CT209" s="44"/>
      <c r="CU209" s="44"/>
      <c r="IV209" s="3"/>
    </row>
    <row r="210" spans="1:256" s="2" customFormat="1" ht="23.1" customHeight="1" x14ac:dyDescent="0.15">
      <c r="A210" s="17">
        <v>10086</v>
      </c>
      <c r="B210" s="17" t="s">
        <v>2618</v>
      </c>
      <c r="C210" s="18">
        <v>42309.430370370399</v>
      </c>
      <c r="D210" s="18">
        <v>42309.597037036998</v>
      </c>
      <c r="E210" s="2" t="s">
        <v>3073</v>
      </c>
      <c r="F210" s="19">
        <v>13697979551</v>
      </c>
      <c r="G210" s="19">
        <v>13697979551</v>
      </c>
      <c r="H210" s="19" t="s">
        <v>555</v>
      </c>
      <c r="I210" s="34" t="s">
        <v>3074</v>
      </c>
      <c r="J210" s="1"/>
      <c r="K210" s="1" t="s">
        <v>595</v>
      </c>
      <c r="L210" s="62" t="s">
        <v>623</v>
      </c>
      <c r="M210" s="19" t="s">
        <v>53</v>
      </c>
      <c r="N210" s="18">
        <v>42309.656944444403</v>
      </c>
      <c r="O210" s="33">
        <f t="shared" si="3"/>
        <v>5.4377777778427099</v>
      </c>
      <c r="P210" s="34" t="s">
        <v>2653</v>
      </c>
      <c r="Q210" s="19" t="s">
        <v>14</v>
      </c>
      <c r="R210" s="43"/>
      <c r="S210" s="44"/>
      <c r="T210" s="44"/>
      <c r="U210" s="44"/>
      <c r="V210" s="44"/>
      <c r="W210" s="44"/>
      <c r="X210" s="44"/>
      <c r="Y210" s="44"/>
      <c r="Z210" s="44"/>
      <c r="AA210" s="44"/>
      <c r="AB210" s="44"/>
      <c r="AC210" s="44"/>
      <c r="AD210" s="44"/>
      <c r="AE210" s="44"/>
      <c r="AF210" s="44"/>
      <c r="AG210" s="44"/>
      <c r="AH210" s="44"/>
      <c r="AI210" s="44"/>
      <c r="AJ210" s="44"/>
      <c r="AK210" s="44"/>
      <c r="AL210" s="44"/>
      <c r="AM210" s="44"/>
      <c r="AN210" s="44"/>
      <c r="AO210" s="44"/>
      <c r="AP210" s="44"/>
      <c r="AQ210" s="44"/>
      <c r="AR210" s="44"/>
      <c r="AS210" s="44"/>
      <c r="AT210" s="44"/>
      <c r="AU210" s="44"/>
      <c r="AV210" s="44"/>
      <c r="AW210" s="44"/>
      <c r="AX210" s="44"/>
      <c r="AY210" s="44"/>
      <c r="AZ210" s="44"/>
      <c r="BA210" s="44"/>
      <c r="BB210" s="44"/>
      <c r="BC210" s="44"/>
      <c r="BD210" s="44"/>
      <c r="BE210" s="44"/>
      <c r="BF210" s="44"/>
      <c r="BG210" s="44"/>
      <c r="BH210" s="44"/>
      <c r="BI210" s="44"/>
      <c r="BJ210" s="44"/>
      <c r="BK210" s="44"/>
      <c r="BL210" s="44"/>
      <c r="BM210" s="44"/>
      <c r="BN210" s="44"/>
      <c r="BO210" s="44"/>
      <c r="BP210" s="44"/>
      <c r="BQ210" s="44"/>
      <c r="BR210" s="44"/>
      <c r="BS210" s="44"/>
      <c r="BT210" s="44"/>
      <c r="BU210" s="44"/>
      <c r="BV210" s="44"/>
      <c r="BW210" s="44"/>
      <c r="BX210" s="44"/>
      <c r="BY210" s="44"/>
      <c r="BZ210" s="44"/>
      <c r="CA210" s="44"/>
      <c r="CB210" s="44"/>
      <c r="CC210" s="44"/>
      <c r="CD210" s="44"/>
      <c r="CE210" s="44"/>
      <c r="CF210" s="44"/>
      <c r="CG210" s="44"/>
      <c r="CH210" s="44"/>
      <c r="CI210" s="44"/>
      <c r="CJ210" s="44"/>
      <c r="CK210" s="44"/>
      <c r="CL210" s="44"/>
      <c r="CM210" s="44"/>
      <c r="CN210" s="44"/>
      <c r="CO210" s="44"/>
      <c r="CP210" s="44"/>
      <c r="CQ210" s="44"/>
      <c r="CR210" s="44"/>
      <c r="CS210" s="44"/>
      <c r="CT210" s="44"/>
      <c r="CU210" s="44"/>
      <c r="IV210" s="3"/>
    </row>
    <row r="211" spans="1:256" s="2" customFormat="1" ht="23.1" customHeight="1" x14ac:dyDescent="0.15">
      <c r="A211" s="17">
        <v>10086</v>
      </c>
      <c r="B211" s="17" t="s">
        <v>2618</v>
      </c>
      <c r="C211" s="18">
        <v>42309.433749999997</v>
      </c>
      <c r="D211" s="18">
        <v>42309.600416666697</v>
      </c>
      <c r="E211" s="2" t="s">
        <v>3075</v>
      </c>
      <c r="F211" s="19">
        <v>15070746950</v>
      </c>
      <c r="G211" s="19">
        <v>15070746950</v>
      </c>
      <c r="H211" s="19" t="s">
        <v>555</v>
      </c>
      <c r="I211" s="34" t="s">
        <v>3076</v>
      </c>
      <c r="J211" s="1"/>
      <c r="K211" s="1" t="s">
        <v>595</v>
      </c>
      <c r="L211" s="62" t="s">
        <v>623</v>
      </c>
      <c r="M211" s="19" t="s">
        <v>37</v>
      </c>
      <c r="N211" s="18">
        <v>42309.677083333299</v>
      </c>
      <c r="O211" s="33">
        <f t="shared" si="3"/>
        <v>5.8400000001420302</v>
      </c>
      <c r="P211" s="34" t="s">
        <v>2621</v>
      </c>
      <c r="Q211" s="19" t="s">
        <v>145</v>
      </c>
      <c r="R211" s="43"/>
      <c r="S211" s="44"/>
      <c r="T211" s="44"/>
      <c r="U211" s="44"/>
      <c r="V211" s="44"/>
      <c r="W211" s="44"/>
      <c r="X211" s="44"/>
      <c r="Y211" s="44"/>
      <c r="Z211" s="44"/>
      <c r="AA211" s="44"/>
      <c r="AB211" s="44"/>
      <c r="AC211" s="44"/>
      <c r="AD211" s="44"/>
      <c r="AE211" s="44"/>
      <c r="AF211" s="44"/>
      <c r="AG211" s="44"/>
      <c r="AH211" s="44"/>
      <c r="AI211" s="44"/>
      <c r="AJ211" s="44"/>
      <c r="AK211" s="44"/>
      <c r="AL211" s="44"/>
      <c r="AM211" s="44"/>
      <c r="AN211" s="44"/>
      <c r="AO211" s="44"/>
      <c r="AP211" s="44"/>
      <c r="AQ211" s="44"/>
      <c r="AR211" s="44"/>
      <c r="AS211" s="44"/>
      <c r="AT211" s="44"/>
      <c r="AU211" s="44"/>
      <c r="AV211" s="44"/>
      <c r="AW211" s="44"/>
      <c r="AX211" s="44"/>
      <c r="AY211" s="44"/>
      <c r="AZ211" s="44"/>
      <c r="BA211" s="44"/>
      <c r="BB211" s="44"/>
      <c r="BC211" s="44"/>
      <c r="BD211" s="44"/>
      <c r="BE211" s="44"/>
      <c r="BF211" s="44"/>
      <c r="BG211" s="44"/>
      <c r="BH211" s="44"/>
      <c r="BI211" s="44"/>
      <c r="BJ211" s="44"/>
      <c r="BK211" s="44"/>
      <c r="BL211" s="44"/>
      <c r="BM211" s="44"/>
      <c r="BN211" s="44"/>
      <c r="BO211" s="44"/>
      <c r="BP211" s="44"/>
      <c r="BQ211" s="44"/>
      <c r="BR211" s="44"/>
      <c r="BS211" s="44"/>
      <c r="BT211" s="44"/>
      <c r="BU211" s="44"/>
      <c r="BV211" s="44"/>
      <c r="BW211" s="44"/>
      <c r="BX211" s="44"/>
      <c r="BY211" s="44"/>
      <c r="BZ211" s="44"/>
      <c r="CA211" s="44"/>
      <c r="CB211" s="44"/>
      <c r="CC211" s="44"/>
      <c r="CD211" s="44"/>
      <c r="CE211" s="44"/>
      <c r="CF211" s="44"/>
      <c r="CG211" s="44"/>
      <c r="CH211" s="44"/>
      <c r="CI211" s="44"/>
      <c r="CJ211" s="44"/>
      <c r="CK211" s="44"/>
      <c r="CL211" s="44"/>
      <c r="CM211" s="44"/>
      <c r="CN211" s="44"/>
      <c r="CO211" s="44"/>
      <c r="CP211" s="44"/>
      <c r="CQ211" s="44"/>
      <c r="CR211" s="44"/>
      <c r="CS211" s="44"/>
      <c r="CT211" s="44"/>
      <c r="CU211" s="44"/>
      <c r="IV211" s="3"/>
    </row>
    <row r="212" spans="1:256" s="2" customFormat="1" ht="23.1" customHeight="1" x14ac:dyDescent="0.15">
      <c r="A212" s="17">
        <v>10086</v>
      </c>
      <c r="B212" s="17" t="s">
        <v>2618</v>
      </c>
      <c r="C212" s="18">
        <v>42309.445300925901</v>
      </c>
      <c r="D212" s="18">
        <v>42309.611967592602</v>
      </c>
      <c r="E212" s="2" t="s">
        <v>3077</v>
      </c>
      <c r="F212" s="19">
        <v>15107974257</v>
      </c>
      <c r="G212" s="19">
        <v>15107974257</v>
      </c>
      <c r="H212" s="19" t="s">
        <v>71</v>
      </c>
      <c r="I212" s="34" t="s">
        <v>3078</v>
      </c>
      <c r="J212" s="1"/>
      <c r="K212" s="1" t="s">
        <v>553</v>
      </c>
      <c r="L212" s="37" t="s">
        <v>566</v>
      </c>
      <c r="M212" s="19" t="s">
        <v>40</v>
      </c>
      <c r="N212" s="18">
        <v>42309.469444444403</v>
      </c>
      <c r="O212" s="33">
        <f t="shared" si="3"/>
        <v>0.57944444456370503</v>
      </c>
      <c r="P212" s="34" t="s">
        <v>2653</v>
      </c>
      <c r="Q212" s="19" t="s">
        <v>219</v>
      </c>
      <c r="R212" s="43"/>
      <c r="S212" s="44"/>
      <c r="T212" s="44"/>
      <c r="U212" s="44"/>
      <c r="V212" s="44"/>
      <c r="W212" s="44"/>
      <c r="X212" s="44"/>
      <c r="Y212" s="44"/>
      <c r="Z212" s="44"/>
      <c r="AA212" s="44"/>
      <c r="AB212" s="44"/>
      <c r="AC212" s="44"/>
      <c r="AD212" s="44"/>
      <c r="AE212" s="44"/>
      <c r="AF212" s="44"/>
      <c r="AG212" s="44"/>
      <c r="AH212" s="44"/>
      <c r="AI212" s="44"/>
      <c r="AJ212" s="44"/>
      <c r="AK212" s="44"/>
      <c r="AL212" s="44"/>
      <c r="AM212" s="44"/>
      <c r="AN212" s="44"/>
      <c r="AO212" s="44"/>
      <c r="AP212" s="44"/>
      <c r="AQ212" s="44"/>
      <c r="AR212" s="44"/>
      <c r="AS212" s="44"/>
      <c r="AT212" s="44"/>
      <c r="AU212" s="44"/>
      <c r="AV212" s="44"/>
      <c r="AW212" s="44"/>
      <c r="AX212" s="44"/>
      <c r="AY212" s="44"/>
      <c r="AZ212" s="44"/>
      <c r="BA212" s="44"/>
      <c r="BB212" s="44"/>
      <c r="BC212" s="44"/>
      <c r="BD212" s="44"/>
      <c r="BE212" s="44"/>
      <c r="BF212" s="44"/>
      <c r="BG212" s="44"/>
      <c r="BH212" s="44"/>
      <c r="BI212" s="44"/>
      <c r="BJ212" s="44"/>
      <c r="BK212" s="44"/>
      <c r="BL212" s="44"/>
      <c r="BM212" s="44"/>
      <c r="BN212" s="44"/>
      <c r="BO212" s="44"/>
      <c r="BP212" s="44"/>
      <c r="BQ212" s="44"/>
      <c r="BR212" s="44"/>
      <c r="BS212" s="44"/>
      <c r="BT212" s="44"/>
      <c r="BU212" s="44"/>
      <c r="BV212" s="44"/>
      <c r="BW212" s="44"/>
      <c r="BX212" s="44"/>
      <c r="BY212" s="44"/>
      <c r="BZ212" s="44"/>
      <c r="CA212" s="44"/>
      <c r="CB212" s="44"/>
      <c r="CC212" s="44"/>
      <c r="CD212" s="44"/>
      <c r="CE212" s="44"/>
      <c r="CF212" s="44"/>
      <c r="CG212" s="44"/>
      <c r="CH212" s="44"/>
      <c r="CI212" s="44"/>
      <c r="CJ212" s="44"/>
      <c r="CK212" s="44"/>
      <c r="CL212" s="44"/>
      <c r="CM212" s="44"/>
      <c r="CN212" s="44"/>
      <c r="CO212" s="44"/>
      <c r="CP212" s="44"/>
      <c r="CQ212" s="44"/>
      <c r="CR212" s="44"/>
      <c r="CS212" s="44"/>
      <c r="CT212" s="44"/>
      <c r="CU212" s="44"/>
      <c r="IV212" s="3"/>
    </row>
    <row r="213" spans="1:256" s="2" customFormat="1" ht="23.1" customHeight="1" x14ac:dyDescent="0.15">
      <c r="A213" s="17">
        <v>10086</v>
      </c>
      <c r="B213" s="17" t="s">
        <v>2618</v>
      </c>
      <c r="C213" s="18">
        <v>42309.476261574098</v>
      </c>
      <c r="D213" s="18">
        <v>42309.642928240697</v>
      </c>
      <c r="E213" s="2" t="s">
        <v>3079</v>
      </c>
      <c r="F213" s="19">
        <v>13879795899</v>
      </c>
      <c r="G213" s="19">
        <v>13879795899</v>
      </c>
      <c r="H213" s="19" t="s">
        <v>71</v>
      </c>
      <c r="I213" s="34" t="s">
        <v>3080</v>
      </c>
      <c r="J213" s="1"/>
      <c r="K213" s="1" t="s">
        <v>557</v>
      </c>
      <c r="L213" s="37" t="s">
        <v>1532</v>
      </c>
      <c r="M213" s="19" t="s">
        <v>186</v>
      </c>
      <c r="N213" s="18">
        <v>42309.512499999997</v>
      </c>
      <c r="O213" s="33">
        <f t="shared" si="3"/>
        <v>0.86972222209442396</v>
      </c>
      <c r="P213" s="34" t="s">
        <v>2621</v>
      </c>
      <c r="Q213" s="19" t="s">
        <v>98</v>
      </c>
      <c r="R213" s="43"/>
      <c r="S213" s="44"/>
      <c r="T213" s="44"/>
      <c r="U213" s="44"/>
      <c r="V213" s="44"/>
      <c r="W213" s="44"/>
      <c r="X213" s="44"/>
      <c r="Y213" s="44"/>
      <c r="Z213" s="44"/>
      <c r="AA213" s="44"/>
      <c r="AB213" s="44"/>
      <c r="AC213" s="44"/>
      <c r="AD213" s="44"/>
      <c r="AE213" s="44"/>
      <c r="AF213" s="44"/>
      <c r="AG213" s="44"/>
      <c r="AH213" s="44"/>
      <c r="AI213" s="44"/>
      <c r="AJ213" s="44"/>
      <c r="AK213" s="44"/>
      <c r="AL213" s="44"/>
      <c r="AM213" s="44"/>
      <c r="AN213" s="44"/>
      <c r="AO213" s="44"/>
      <c r="AP213" s="44"/>
      <c r="AQ213" s="44"/>
      <c r="AR213" s="44"/>
      <c r="AS213" s="44"/>
      <c r="AT213" s="44"/>
      <c r="AU213" s="44"/>
      <c r="AV213" s="44"/>
      <c r="AW213" s="44"/>
      <c r="AX213" s="44"/>
      <c r="AY213" s="44"/>
      <c r="AZ213" s="44"/>
      <c r="BA213" s="44"/>
      <c r="BB213" s="44"/>
      <c r="BC213" s="44"/>
      <c r="BD213" s="44"/>
      <c r="BE213" s="44"/>
      <c r="BF213" s="44"/>
      <c r="BG213" s="44"/>
      <c r="BH213" s="44"/>
      <c r="BI213" s="44"/>
      <c r="BJ213" s="44"/>
      <c r="BK213" s="44"/>
      <c r="BL213" s="44"/>
      <c r="BM213" s="44"/>
      <c r="BN213" s="44"/>
      <c r="BO213" s="44"/>
      <c r="BP213" s="44"/>
      <c r="BQ213" s="44"/>
      <c r="BR213" s="44"/>
      <c r="BS213" s="44"/>
      <c r="BT213" s="44"/>
      <c r="BU213" s="44"/>
      <c r="BV213" s="44"/>
      <c r="BW213" s="44"/>
      <c r="BX213" s="44"/>
      <c r="BY213" s="44"/>
      <c r="BZ213" s="44"/>
      <c r="CA213" s="44"/>
      <c r="CB213" s="44"/>
      <c r="CC213" s="44"/>
      <c r="CD213" s="44"/>
      <c r="CE213" s="44"/>
      <c r="CF213" s="44"/>
      <c r="CG213" s="44"/>
      <c r="CH213" s="44"/>
      <c r="CI213" s="44"/>
      <c r="CJ213" s="44"/>
      <c r="CK213" s="44"/>
      <c r="CL213" s="44"/>
      <c r="CM213" s="44"/>
      <c r="CN213" s="44"/>
      <c r="CO213" s="44"/>
      <c r="CP213" s="44"/>
      <c r="CQ213" s="44"/>
      <c r="CR213" s="44"/>
      <c r="CS213" s="44"/>
      <c r="CT213" s="44"/>
      <c r="CU213" s="44"/>
      <c r="IV213" s="3"/>
    </row>
    <row r="214" spans="1:256" s="2" customFormat="1" ht="23.1" customHeight="1" x14ac:dyDescent="0.15">
      <c r="A214" s="17">
        <v>10086</v>
      </c>
      <c r="B214" s="17" t="s">
        <v>2618</v>
      </c>
      <c r="C214" s="18">
        <v>42309.489953703698</v>
      </c>
      <c r="D214" s="18">
        <v>42309.656620370399</v>
      </c>
      <c r="E214" s="2" t="s">
        <v>3081</v>
      </c>
      <c r="F214" s="19">
        <v>15079771671</v>
      </c>
      <c r="G214" s="19">
        <v>15079771671</v>
      </c>
      <c r="H214" s="19" t="s">
        <v>71</v>
      </c>
      <c r="I214" s="34" t="s">
        <v>3082</v>
      </c>
      <c r="J214" s="1"/>
      <c r="K214" s="1" t="s">
        <v>553</v>
      </c>
      <c r="L214" s="35" t="s">
        <v>739</v>
      </c>
      <c r="M214" s="19" t="s">
        <v>18</v>
      </c>
      <c r="N214" s="18">
        <v>42309.523611111101</v>
      </c>
      <c r="O214" s="33">
        <f t="shared" si="3"/>
        <v>0.80777777766343195</v>
      </c>
      <c r="P214" s="34" t="s">
        <v>2621</v>
      </c>
      <c r="Q214" s="19" t="s">
        <v>422</v>
      </c>
      <c r="R214" s="43"/>
      <c r="S214" s="44"/>
      <c r="T214" s="44"/>
      <c r="U214" s="44"/>
      <c r="V214" s="44"/>
      <c r="W214" s="44"/>
      <c r="X214" s="44"/>
      <c r="Y214" s="44"/>
      <c r="Z214" s="44"/>
      <c r="AA214" s="44"/>
      <c r="AB214" s="44"/>
      <c r="AC214" s="44"/>
      <c r="AD214" s="44"/>
      <c r="AE214" s="44"/>
      <c r="AF214" s="44"/>
      <c r="AG214" s="44"/>
      <c r="AH214" s="44"/>
      <c r="AI214" s="44"/>
      <c r="AJ214" s="44"/>
      <c r="AK214" s="44"/>
      <c r="AL214" s="44"/>
      <c r="AM214" s="44"/>
      <c r="AN214" s="44"/>
      <c r="AO214" s="44"/>
      <c r="AP214" s="44"/>
      <c r="AQ214" s="44"/>
      <c r="AR214" s="44"/>
      <c r="AS214" s="44"/>
      <c r="AT214" s="44"/>
      <c r="AU214" s="44"/>
      <c r="AV214" s="44"/>
      <c r="AW214" s="44"/>
      <c r="AX214" s="44"/>
      <c r="AY214" s="44"/>
      <c r="AZ214" s="44"/>
      <c r="BA214" s="44"/>
      <c r="BB214" s="44"/>
      <c r="BC214" s="44"/>
      <c r="BD214" s="44"/>
      <c r="BE214" s="44"/>
      <c r="BF214" s="44"/>
      <c r="BG214" s="44"/>
      <c r="BH214" s="44"/>
      <c r="BI214" s="44"/>
      <c r="BJ214" s="44"/>
      <c r="BK214" s="44"/>
      <c r="BL214" s="44"/>
      <c r="BM214" s="44"/>
      <c r="BN214" s="44"/>
      <c r="BO214" s="44"/>
      <c r="BP214" s="44"/>
      <c r="BQ214" s="44"/>
      <c r="BR214" s="44"/>
      <c r="BS214" s="44"/>
      <c r="BT214" s="44"/>
      <c r="BU214" s="44"/>
      <c r="BV214" s="44"/>
      <c r="BW214" s="44"/>
      <c r="BX214" s="44"/>
      <c r="BY214" s="44"/>
      <c r="BZ214" s="44"/>
      <c r="CA214" s="44"/>
      <c r="CB214" s="44"/>
      <c r="CC214" s="44"/>
      <c r="CD214" s="44"/>
      <c r="CE214" s="44"/>
      <c r="CF214" s="44"/>
      <c r="CG214" s="44"/>
      <c r="CH214" s="44"/>
      <c r="CI214" s="44"/>
      <c r="CJ214" s="44"/>
      <c r="CK214" s="44"/>
      <c r="CL214" s="44"/>
      <c r="CM214" s="44"/>
      <c r="CN214" s="44"/>
      <c r="CO214" s="44"/>
      <c r="CP214" s="44"/>
      <c r="CQ214" s="44"/>
      <c r="CR214" s="44"/>
      <c r="CS214" s="44"/>
      <c r="CT214" s="44"/>
      <c r="CU214" s="44"/>
      <c r="IV214" s="3"/>
    </row>
    <row r="215" spans="1:256" s="2" customFormat="1" ht="23.1" customHeight="1" x14ac:dyDescent="0.15">
      <c r="A215" s="17">
        <v>10086</v>
      </c>
      <c r="B215" s="17" t="s">
        <v>2618</v>
      </c>
      <c r="C215" s="18">
        <v>42309.496666666702</v>
      </c>
      <c r="D215" s="18">
        <v>42309.663333333301</v>
      </c>
      <c r="E215" s="2" t="s">
        <v>3083</v>
      </c>
      <c r="F215" s="19">
        <v>13979769403</v>
      </c>
      <c r="G215" s="19">
        <v>13979769403</v>
      </c>
      <c r="H215" s="19">
        <v>678</v>
      </c>
      <c r="I215" s="34" t="s">
        <v>3084</v>
      </c>
      <c r="J215" s="1"/>
      <c r="K215" s="1" t="s">
        <v>595</v>
      </c>
      <c r="L215" s="62" t="s">
        <v>623</v>
      </c>
      <c r="M215" s="19" t="s">
        <v>53</v>
      </c>
      <c r="N215" s="18">
        <v>42309.656944444403</v>
      </c>
      <c r="O215" s="33">
        <f t="shared" si="3"/>
        <v>3.8466666667372902</v>
      </c>
      <c r="P215" s="34" t="s">
        <v>2621</v>
      </c>
      <c r="Q215" s="19" t="s">
        <v>14</v>
      </c>
      <c r="R215" s="43"/>
      <c r="S215" s="44"/>
      <c r="T215" s="44"/>
      <c r="U215" s="44"/>
      <c r="V215" s="44"/>
      <c r="W215" s="44"/>
      <c r="X215" s="44"/>
      <c r="Y215" s="44"/>
      <c r="Z215" s="44"/>
      <c r="AA215" s="44"/>
      <c r="AB215" s="44"/>
      <c r="AC215" s="44"/>
      <c r="AD215" s="44"/>
      <c r="AE215" s="44"/>
      <c r="AF215" s="44"/>
      <c r="AG215" s="44"/>
      <c r="AH215" s="44"/>
      <c r="AI215" s="44"/>
      <c r="AJ215" s="44"/>
      <c r="AK215" s="44"/>
      <c r="AL215" s="44"/>
      <c r="AM215" s="44"/>
      <c r="AN215" s="44"/>
      <c r="AO215" s="44"/>
      <c r="AP215" s="44"/>
      <c r="AQ215" s="44"/>
      <c r="AR215" s="44"/>
      <c r="AS215" s="44"/>
      <c r="AT215" s="44"/>
      <c r="AU215" s="44"/>
      <c r="AV215" s="44"/>
      <c r="AW215" s="44"/>
      <c r="AX215" s="44"/>
      <c r="AY215" s="44"/>
      <c r="AZ215" s="44"/>
      <c r="BA215" s="44"/>
      <c r="BB215" s="44"/>
      <c r="BC215" s="44"/>
      <c r="BD215" s="44"/>
      <c r="BE215" s="44"/>
      <c r="BF215" s="44"/>
      <c r="BG215" s="44"/>
      <c r="BH215" s="44"/>
      <c r="BI215" s="44"/>
      <c r="BJ215" s="44"/>
      <c r="BK215" s="44"/>
      <c r="BL215" s="44"/>
      <c r="BM215" s="44"/>
      <c r="BN215" s="44"/>
      <c r="BO215" s="44"/>
      <c r="BP215" s="44"/>
      <c r="BQ215" s="44"/>
      <c r="BR215" s="44"/>
      <c r="BS215" s="44"/>
      <c r="BT215" s="44"/>
      <c r="BU215" s="44"/>
      <c r="BV215" s="44"/>
      <c r="BW215" s="44"/>
      <c r="BX215" s="44"/>
      <c r="BY215" s="44"/>
      <c r="BZ215" s="44"/>
      <c r="CA215" s="44"/>
      <c r="CB215" s="44"/>
      <c r="CC215" s="44"/>
      <c r="CD215" s="44"/>
      <c r="CE215" s="44"/>
      <c r="CF215" s="44"/>
      <c r="CG215" s="44"/>
      <c r="CH215" s="44"/>
      <c r="CI215" s="44"/>
      <c r="CJ215" s="44"/>
      <c r="CK215" s="44"/>
      <c r="CL215" s="44"/>
      <c r="CM215" s="44"/>
      <c r="CN215" s="44"/>
      <c r="CO215" s="44"/>
      <c r="CP215" s="44"/>
      <c r="CQ215" s="44"/>
      <c r="CR215" s="44"/>
      <c r="CS215" s="44"/>
      <c r="CT215" s="44"/>
      <c r="CU215" s="44"/>
      <c r="IV215" s="3"/>
    </row>
    <row r="216" spans="1:256" s="2" customFormat="1" ht="23.1" customHeight="1" x14ac:dyDescent="0.15">
      <c r="A216" s="17">
        <v>10086</v>
      </c>
      <c r="B216" s="17" t="s">
        <v>2618</v>
      </c>
      <c r="C216" s="18">
        <v>42309.518842592603</v>
      </c>
      <c r="D216" s="18">
        <v>42309.685509259303</v>
      </c>
      <c r="E216" s="2" t="s">
        <v>3085</v>
      </c>
      <c r="F216" s="19">
        <v>15870711617</v>
      </c>
      <c r="G216" s="19">
        <v>15870711617</v>
      </c>
      <c r="H216" s="19" t="s">
        <v>71</v>
      </c>
      <c r="I216" s="34" t="s">
        <v>3086</v>
      </c>
      <c r="J216" s="1"/>
      <c r="K216" s="1" t="s">
        <v>557</v>
      </c>
      <c r="L216" s="2" t="s">
        <v>620</v>
      </c>
      <c r="M216" s="19" t="s">
        <v>18</v>
      </c>
      <c r="N216" s="18">
        <v>42309.675694444399</v>
      </c>
      <c r="O216" s="33">
        <f t="shared" si="3"/>
        <v>3.7644444443285501</v>
      </c>
      <c r="P216" s="34" t="s">
        <v>2621</v>
      </c>
      <c r="Q216" s="19" t="s">
        <v>422</v>
      </c>
      <c r="R216" s="43"/>
      <c r="S216" s="44"/>
      <c r="T216" s="44"/>
      <c r="U216" s="44"/>
      <c r="V216" s="44"/>
      <c r="W216" s="44"/>
      <c r="X216" s="44"/>
      <c r="Y216" s="44"/>
      <c r="Z216" s="44"/>
      <c r="AA216" s="44"/>
      <c r="AB216" s="44"/>
      <c r="AC216" s="44"/>
      <c r="AD216" s="44"/>
      <c r="AE216" s="44"/>
      <c r="AF216" s="44"/>
      <c r="AG216" s="44"/>
      <c r="AH216" s="44"/>
      <c r="AI216" s="44"/>
      <c r="AJ216" s="44"/>
      <c r="AK216" s="44"/>
      <c r="AL216" s="44"/>
      <c r="AM216" s="44"/>
      <c r="AN216" s="44"/>
      <c r="AO216" s="44"/>
      <c r="AP216" s="44"/>
      <c r="AQ216" s="44"/>
      <c r="AR216" s="44"/>
      <c r="AS216" s="44"/>
      <c r="AT216" s="44"/>
      <c r="AU216" s="44"/>
      <c r="AV216" s="44"/>
      <c r="AW216" s="44"/>
      <c r="AX216" s="44"/>
      <c r="AY216" s="44"/>
      <c r="AZ216" s="44"/>
      <c r="BA216" s="44"/>
      <c r="BB216" s="44"/>
      <c r="BC216" s="44"/>
      <c r="BD216" s="44"/>
      <c r="BE216" s="44"/>
      <c r="BF216" s="44"/>
      <c r="BG216" s="44"/>
      <c r="BH216" s="44"/>
      <c r="BI216" s="44"/>
      <c r="BJ216" s="44"/>
      <c r="BK216" s="44"/>
      <c r="BL216" s="44"/>
      <c r="BM216" s="44"/>
      <c r="BN216" s="44"/>
      <c r="BO216" s="44"/>
      <c r="BP216" s="44"/>
      <c r="BQ216" s="44"/>
      <c r="BR216" s="44"/>
      <c r="BS216" s="44"/>
      <c r="BT216" s="44"/>
      <c r="BU216" s="44"/>
      <c r="BV216" s="44"/>
      <c r="BW216" s="44"/>
      <c r="BX216" s="44"/>
      <c r="BY216" s="44"/>
      <c r="BZ216" s="44"/>
      <c r="CA216" s="44"/>
      <c r="CB216" s="44"/>
      <c r="CC216" s="44"/>
      <c r="CD216" s="44"/>
      <c r="CE216" s="44"/>
      <c r="CF216" s="44"/>
      <c r="CG216" s="44"/>
      <c r="CH216" s="44"/>
      <c r="CI216" s="44"/>
      <c r="CJ216" s="44"/>
      <c r="CK216" s="44"/>
      <c r="CL216" s="44"/>
      <c r="CM216" s="44"/>
      <c r="CN216" s="44"/>
      <c r="CO216" s="44"/>
      <c r="CP216" s="44"/>
      <c r="CQ216" s="44"/>
      <c r="CR216" s="44"/>
      <c r="CS216" s="44"/>
      <c r="CT216" s="44"/>
      <c r="CU216" s="44"/>
      <c r="IV216" s="3"/>
    </row>
    <row r="217" spans="1:256" s="2" customFormat="1" ht="23.1" customHeight="1" x14ac:dyDescent="0.15">
      <c r="A217" s="17">
        <v>10086</v>
      </c>
      <c r="B217" s="17" t="s">
        <v>2618</v>
      </c>
      <c r="C217" s="18">
        <v>42309.521840277797</v>
      </c>
      <c r="D217" s="18">
        <v>42309.688506944403</v>
      </c>
      <c r="E217" s="2" t="s">
        <v>3087</v>
      </c>
      <c r="F217" s="19">
        <v>15083915680</v>
      </c>
      <c r="G217" s="19">
        <v>15083915680</v>
      </c>
      <c r="H217" s="19" t="s">
        <v>555</v>
      </c>
      <c r="I217" s="34" t="s">
        <v>3088</v>
      </c>
      <c r="J217" s="1"/>
      <c r="K217" s="1" t="s">
        <v>557</v>
      </c>
      <c r="L217" s="37" t="s">
        <v>1532</v>
      </c>
      <c r="M217" s="19" t="s">
        <v>186</v>
      </c>
      <c r="N217" s="18">
        <v>42309.661805555603</v>
      </c>
      <c r="O217" s="33">
        <f t="shared" si="3"/>
        <v>3.3591666668071398</v>
      </c>
      <c r="P217" s="34" t="s">
        <v>2653</v>
      </c>
      <c r="Q217" s="19" t="s">
        <v>98</v>
      </c>
      <c r="R217" s="43"/>
      <c r="S217" s="44"/>
      <c r="T217" s="44"/>
      <c r="U217" s="44"/>
      <c r="V217" s="44"/>
      <c r="W217" s="44"/>
      <c r="X217" s="44"/>
      <c r="Y217" s="44"/>
      <c r="Z217" s="44"/>
      <c r="AA217" s="44"/>
      <c r="AB217" s="44"/>
      <c r="AC217" s="44"/>
      <c r="AD217" s="44"/>
      <c r="AE217" s="44"/>
      <c r="AF217" s="44"/>
      <c r="AG217" s="44"/>
      <c r="AH217" s="44"/>
      <c r="AI217" s="44"/>
      <c r="AJ217" s="44"/>
      <c r="AK217" s="44"/>
      <c r="AL217" s="44"/>
      <c r="AM217" s="44"/>
      <c r="AN217" s="44"/>
      <c r="AO217" s="44"/>
      <c r="AP217" s="44"/>
      <c r="AQ217" s="44"/>
      <c r="AR217" s="44"/>
      <c r="AS217" s="44"/>
      <c r="AT217" s="44"/>
      <c r="AU217" s="44"/>
      <c r="AV217" s="44"/>
      <c r="AW217" s="44"/>
      <c r="AX217" s="44"/>
      <c r="AY217" s="44"/>
      <c r="AZ217" s="44"/>
      <c r="BA217" s="44"/>
      <c r="BB217" s="44"/>
      <c r="BC217" s="44"/>
      <c r="BD217" s="44"/>
      <c r="BE217" s="44"/>
      <c r="BF217" s="44"/>
      <c r="BG217" s="44"/>
      <c r="BH217" s="44"/>
      <c r="BI217" s="44"/>
      <c r="BJ217" s="44"/>
      <c r="BK217" s="44"/>
      <c r="BL217" s="44"/>
      <c r="BM217" s="44"/>
      <c r="BN217" s="44"/>
      <c r="BO217" s="44"/>
      <c r="BP217" s="44"/>
      <c r="BQ217" s="44"/>
      <c r="BR217" s="44"/>
      <c r="BS217" s="44"/>
      <c r="BT217" s="44"/>
      <c r="BU217" s="44"/>
      <c r="BV217" s="44"/>
      <c r="BW217" s="44"/>
      <c r="BX217" s="44"/>
      <c r="BY217" s="44"/>
      <c r="BZ217" s="44"/>
      <c r="CA217" s="44"/>
      <c r="CB217" s="44"/>
      <c r="CC217" s="44"/>
      <c r="CD217" s="44"/>
      <c r="CE217" s="44"/>
      <c r="CF217" s="44"/>
      <c r="CG217" s="44"/>
      <c r="CH217" s="44"/>
      <c r="CI217" s="44"/>
      <c r="CJ217" s="44"/>
      <c r="CK217" s="44"/>
      <c r="CL217" s="44"/>
      <c r="CM217" s="44"/>
      <c r="CN217" s="44"/>
      <c r="CO217" s="44"/>
      <c r="CP217" s="44"/>
      <c r="CQ217" s="44"/>
      <c r="CR217" s="44"/>
      <c r="CS217" s="44"/>
      <c r="CT217" s="44"/>
      <c r="CU217" s="44"/>
      <c r="IV217" s="3"/>
    </row>
    <row r="218" spans="1:256" s="2" customFormat="1" ht="23.1" customHeight="1" x14ac:dyDescent="0.15">
      <c r="A218" s="17">
        <v>10086</v>
      </c>
      <c r="B218" s="17" t="s">
        <v>2618</v>
      </c>
      <c r="C218" s="18">
        <v>42309.542337963001</v>
      </c>
      <c r="D218" s="18">
        <v>42309.7090046296</v>
      </c>
      <c r="E218" s="2" t="s">
        <v>3089</v>
      </c>
      <c r="F218" s="19">
        <v>15807078397</v>
      </c>
      <c r="G218" s="19">
        <v>18279785856</v>
      </c>
      <c r="H218" s="19" t="s">
        <v>555</v>
      </c>
      <c r="I218" s="34" t="s">
        <v>3090</v>
      </c>
      <c r="J218" s="1"/>
      <c r="K218" s="1" t="s">
        <v>595</v>
      </c>
      <c r="L218" s="62" t="s">
        <v>623</v>
      </c>
      <c r="M218" s="19" t="s">
        <v>37</v>
      </c>
      <c r="N218" s="18">
        <v>42309.677777777797</v>
      </c>
      <c r="O218" s="33">
        <f t="shared" si="3"/>
        <v>3.25055555545259</v>
      </c>
      <c r="P218" s="34" t="s">
        <v>2621</v>
      </c>
      <c r="Q218" s="19" t="s">
        <v>145</v>
      </c>
      <c r="R218" s="43"/>
      <c r="S218" s="44"/>
      <c r="T218" s="44"/>
      <c r="U218" s="44"/>
      <c r="V218" s="44"/>
      <c r="W218" s="44"/>
      <c r="X218" s="44"/>
      <c r="Y218" s="44"/>
      <c r="Z218" s="44"/>
      <c r="AA218" s="44"/>
      <c r="AB218" s="44"/>
      <c r="AC218" s="44"/>
      <c r="AD218" s="44"/>
      <c r="AE218" s="44"/>
      <c r="AF218" s="44"/>
      <c r="AG218" s="44"/>
      <c r="AH218" s="44"/>
      <c r="AI218" s="44"/>
      <c r="AJ218" s="44"/>
      <c r="AK218" s="44"/>
      <c r="AL218" s="44"/>
      <c r="AM218" s="44"/>
      <c r="AN218" s="44"/>
      <c r="AO218" s="44"/>
      <c r="AP218" s="44"/>
      <c r="AQ218" s="44"/>
      <c r="AR218" s="44"/>
      <c r="AS218" s="44"/>
      <c r="AT218" s="44"/>
      <c r="AU218" s="44"/>
      <c r="AV218" s="44"/>
      <c r="AW218" s="44"/>
      <c r="AX218" s="44"/>
      <c r="AY218" s="44"/>
      <c r="AZ218" s="44"/>
      <c r="BA218" s="44"/>
      <c r="BB218" s="44"/>
      <c r="BC218" s="44"/>
      <c r="BD218" s="44"/>
      <c r="BE218" s="44"/>
      <c r="BF218" s="44"/>
      <c r="BG218" s="44"/>
      <c r="BH218" s="44"/>
      <c r="BI218" s="44"/>
      <c r="BJ218" s="44"/>
      <c r="BK218" s="44"/>
      <c r="BL218" s="44"/>
      <c r="BM218" s="44"/>
      <c r="BN218" s="44"/>
      <c r="BO218" s="44"/>
      <c r="BP218" s="44"/>
      <c r="BQ218" s="44"/>
      <c r="BR218" s="44"/>
      <c r="BS218" s="44"/>
      <c r="BT218" s="44"/>
      <c r="BU218" s="44"/>
      <c r="BV218" s="44"/>
      <c r="BW218" s="44"/>
      <c r="BX218" s="44"/>
      <c r="BY218" s="44"/>
      <c r="BZ218" s="44"/>
      <c r="CA218" s="44"/>
      <c r="CB218" s="44"/>
      <c r="CC218" s="44"/>
      <c r="CD218" s="44"/>
      <c r="CE218" s="44"/>
      <c r="CF218" s="44"/>
      <c r="CG218" s="44"/>
      <c r="CH218" s="44"/>
      <c r="CI218" s="44"/>
      <c r="CJ218" s="44"/>
      <c r="CK218" s="44"/>
      <c r="CL218" s="44"/>
      <c r="CM218" s="44"/>
      <c r="CN218" s="44"/>
      <c r="CO218" s="44"/>
      <c r="CP218" s="44"/>
      <c r="CQ218" s="44"/>
      <c r="CR218" s="44"/>
      <c r="CS218" s="44"/>
      <c r="CT218" s="44"/>
      <c r="CU218" s="44"/>
      <c r="IV218" s="3"/>
    </row>
    <row r="219" spans="1:256" s="2" customFormat="1" ht="23.1" customHeight="1" x14ac:dyDescent="0.15">
      <c r="A219" s="17">
        <v>10086</v>
      </c>
      <c r="B219" s="17" t="s">
        <v>2618</v>
      </c>
      <c r="C219" s="18">
        <v>42309.549467592602</v>
      </c>
      <c r="D219" s="18">
        <v>42309.716134259303</v>
      </c>
      <c r="E219" s="2" t="s">
        <v>3014</v>
      </c>
      <c r="F219" s="19">
        <v>15180266566</v>
      </c>
      <c r="G219" s="19">
        <v>15180266566</v>
      </c>
      <c r="H219" s="19" t="s">
        <v>555</v>
      </c>
      <c r="I219" s="34" t="s">
        <v>3091</v>
      </c>
      <c r="J219" s="1"/>
      <c r="K219" s="1" t="s">
        <v>595</v>
      </c>
      <c r="L219" s="62" t="s">
        <v>623</v>
      </c>
      <c r="M219" s="19" t="s">
        <v>53</v>
      </c>
      <c r="N219" s="18">
        <v>42309.656944444403</v>
      </c>
      <c r="O219" s="33">
        <f t="shared" si="3"/>
        <v>2.5794444444472902</v>
      </c>
      <c r="P219" s="34" t="s">
        <v>2703</v>
      </c>
      <c r="Q219" s="19" t="s">
        <v>14</v>
      </c>
      <c r="R219" s="43"/>
      <c r="S219" s="44"/>
      <c r="T219" s="44"/>
      <c r="U219" s="44"/>
      <c r="V219" s="44"/>
      <c r="W219" s="44"/>
      <c r="X219" s="44"/>
      <c r="Y219" s="44"/>
      <c r="Z219" s="44"/>
      <c r="AA219" s="44"/>
      <c r="AB219" s="44"/>
      <c r="AC219" s="44"/>
      <c r="AD219" s="44"/>
      <c r="AE219" s="44"/>
      <c r="AF219" s="44"/>
      <c r="AG219" s="44"/>
      <c r="AH219" s="44"/>
      <c r="AI219" s="44"/>
      <c r="AJ219" s="44"/>
      <c r="AK219" s="44"/>
      <c r="AL219" s="44"/>
      <c r="AM219" s="44"/>
      <c r="AN219" s="44"/>
      <c r="AO219" s="44"/>
      <c r="AP219" s="44"/>
      <c r="AQ219" s="44"/>
      <c r="AR219" s="44"/>
      <c r="AS219" s="44"/>
      <c r="AT219" s="44"/>
      <c r="AU219" s="44"/>
      <c r="AV219" s="44"/>
      <c r="AW219" s="44"/>
      <c r="AX219" s="44"/>
      <c r="AY219" s="44"/>
      <c r="AZ219" s="44"/>
      <c r="BA219" s="44"/>
      <c r="BB219" s="44"/>
      <c r="BC219" s="44"/>
      <c r="BD219" s="44"/>
      <c r="BE219" s="44"/>
      <c r="BF219" s="44"/>
      <c r="BG219" s="44"/>
      <c r="BH219" s="44"/>
      <c r="BI219" s="44"/>
      <c r="BJ219" s="44"/>
      <c r="BK219" s="44"/>
      <c r="BL219" s="44"/>
      <c r="BM219" s="44"/>
      <c r="BN219" s="44"/>
      <c r="BO219" s="44"/>
      <c r="BP219" s="44"/>
      <c r="BQ219" s="44"/>
      <c r="BR219" s="44"/>
      <c r="BS219" s="44"/>
      <c r="BT219" s="44"/>
      <c r="BU219" s="44"/>
      <c r="BV219" s="44"/>
      <c r="BW219" s="44"/>
      <c r="BX219" s="44"/>
      <c r="BY219" s="44"/>
      <c r="BZ219" s="44"/>
      <c r="CA219" s="44"/>
      <c r="CB219" s="44"/>
      <c r="CC219" s="44"/>
      <c r="CD219" s="44"/>
      <c r="CE219" s="44"/>
      <c r="CF219" s="44"/>
      <c r="CG219" s="44"/>
      <c r="CH219" s="44"/>
      <c r="CI219" s="44"/>
      <c r="CJ219" s="44"/>
      <c r="CK219" s="44"/>
      <c r="CL219" s="44"/>
      <c r="CM219" s="44"/>
      <c r="CN219" s="44"/>
      <c r="CO219" s="44"/>
      <c r="CP219" s="44"/>
      <c r="CQ219" s="44"/>
      <c r="CR219" s="44"/>
      <c r="CS219" s="44"/>
      <c r="CT219" s="44"/>
      <c r="CU219" s="44"/>
      <c r="IV219" s="3"/>
    </row>
    <row r="220" spans="1:256" s="2" customFormat="1" ht="23.1" customHeight="1" x14ac:dyDescent="0.15">
      <c r="A220" s="17">
        <v>10086</v>
      </c>
      <c r="B220" s="17" t="s">
        <v>2618</v>
      </c>
      <c r="C220" s="18">
        <v>42309.600833333301</v>
      </c>
      <c r="D220" s="18">
        <v>42309.767500000002</v>
      </c>
      <c r="E220" s="2" t="s">
        <v>3092</v>
      </c>
      <c r="F220" s="19">
        <v>13970120350</v>
      </c>
      <c r="G220" s="19">
        <v>13970120350</v>
      </c>
      <c r="H220" s="19" t="s">
        <v>71</v>
      </c>
      <c r="I220" s="34" t="s">
        <v>3093</v>
      </c>
      <c r="J220" s="1"/>
      <c r="K220" s="1" t="s">
        <v>553</v>
      </c>
      <c r="L220" s="37" t="s">
        <v>3094</v>
      </c>
      <c r="M220" s="19" t="s">
        <v>35</v>
      </c>
      <c r="N220" s="18">
        <v>42309.745833333298</v>
      </c>
      <c r="O220" s="33">
        <f t="shared" si="3"/>
        <v>3.4800000000977902</v>
      </c>
      <c r="P220" s="34" t="s">
        <v>2621</v>
      </c>
      <c r="Q220" s="19" t="s">
        <v>422</v>
      </c>
      <c r="R220" s="43"/>
      <c r="S220" s="44"/>
      <c r="T220" s="44"/>
      <c r="U220" s="44"/>
      <c r="V220" s="44"/>
      <c r="W220" s="44"/>
      <c r="X220" s="44"/>
      <c r="Y220" s="44"/>
      <c r="Z220" s="44"/>
      <c r="AA220" s="44"/>
      <c r="AB220" s="44"/>
      <c r="AC220" s="44"/>
      <c r="AD220" s="44"/>
      <c r="AE220" s="44"/>
      <c r="AF220" s="44"/>
      <c r="AG220" s="44"/>
      <c r="AH220" s="44"/>
      <c r="AI220" s="44"/>
      <c r="AJ220" s="44"/>
      <c r="AK220" s="44"/>
      <c r="AL220" s="44"/>
      <c r="AM220" s="44"/>
      <c r="AN220" s="44"/>
      <c r="AO220" s="44"/>
      <c r="AP220" s="44"/>
      <c r="AQ220" s="44"/>
      <c r="AR220" s="44"/>
      <c r="AS220" s="44"/>
      <c r="AT220" s="44"/>
      <c r="AU220" s="44"/>
      <c r="AV220" s="44"/>
      <c r="AW220" s="44"/>
      <c r="AX220" s="44"/>
      <c r="AY220" s="44"/>
      <c r="AZ220" s="44"/>
      <c r="BA220" s="44"/>
      <c r="BB220" s="44"/>
      <c r="BC220" s="44"/>
      <c r="BD220" s="44"/>
      <c r="BE220" s="44"/>
      <c r="BF220" s="44"/>
      <c r="BG220" s="44"/>
      <c r="BH220" s="44"/>
      <c r="BI220" s="44"/>
      <c r="BJ220" s="44"/>
      <c r="BK220" s="44"/>
      <c r="BL220" s="44"/>
      <c r="BM220" s="44"/>
      <c r="BN220" s="44"/>
      <c r="BO220" s="44"/>
      <c r="BP220" s="44"/>
      <c r="BQ220" s="44"/>
      <c r="BR220" s="44"/>
      <c r="BS220" s="44"/>
      <c r="BT220" s="44"/>
      <c r="BU220" s="44"/>
      <c r="BV220" s="44"/>
      <c r="BW220" s="44"/>
      <c r="BX220" s="44"/>
      <c r="BY220" s="44"/>
      <c r="BZ220" s="44"/>
      <c r="CA220" s="44"/>
      <c r="CB220" s="44"/>
      <c r="CC220" s="44"/>
      <c r="CD220" s="44"/>
      <c r="CE220" s="44"/>
      <c r="CF220" s="44"/>
      <c r="CG220" s="44"/>
      <c r="CH220" s="44"/>
      <c r="CI220" s="44"/>
      <c r="CJ220" s="44"/>
      <c r="CK220" s="44"/>
      <c r="CL220" s="44"/>
      <c r="CM220" s="44"/>
      <c r="CN220" s="44"/>
      <c r="CO220" s="44"/>
      <c r="CP220" s="44"/>
      <c r="CQ220" s="44"/>
      <c r="CR220" s="44"/>
      <c r="CS220" s="44"/>
      <c r="CT220" s="44"/>
      <c r="CU220" s="44"/>
      <c r="IV220" s="3"/>
    </row>
    <row r="221" spans="1:256" s="2" customFormat="1" ht="23.1" customHeight="1" x14ac:dyDescent="0.15">
      <c r="A221" s="17">
        <v>10086</v>
      </c>
      <c r="B221" s="17" t="s">
        <v>2618</v>
      </c>
      <c r="C221" s="18">
        <v>42309.6099189815</v>
      </c>
      <c r="D221" s="18">
        <v>42309.776585648098</v>
      </c>
      <c r="E221" s="2" t="s">
        <v>3095</v>
      </c>
      <c r="F221" s="19">
        <v>13767721696</v>
      </c>
      <c r="G221" s="19">
        <v>13767721696</v>
      </c>
      <c r="H221" s="19" t="s">
        <v>577</v>
      </c>
      <c r="I221" s="34" t="s">
        <v>1635</v>
      </c>
      <c r="J221" s="1"/>
      <c r="K221" s="1" t="s">
        <v>627</v>
      </c>
      <c r="L221" s="37" t="s">
        <v>3096</v>
      </c>
      <c r="M221" s="19" t="s">
        <v>37</v>
      </c>
      <c r="N221" s="18">
        <v>42309.690972222197</v>
      </c>
      <c r="O221" s="33">
        <f t="shared" si="3"/>
        <v>1.9452777776168699</v>
      </c>
      <c r="P221" s="34"/>
      <c r="Q221" s="19" t="s">
        <v>145</v>
      </c>
      <c r="R221" s="43"/>
      <c r="S221" s="44"/>
      <c r="T221" s="44"/>
      <c r="U221" s="44"/>
      <c r="V221" s="44"/>
      <c r="W221" s="44"/>
      <c r="X221" s="44"/>
      <c r="Y221" s="44"/>
      <c r="Z221" s="44"/>
      <c r="AA221" s="44"/>
      <c r="AB221" s="44"/>
      <c r="AC221" s="44"/>
      <c r="AD221" s="44"/>
      <c r="AE221" s="44"/>
      <c r="AF221" s="44"/>
      <c r="AG221" s="44"/>
      <c r="AH221" s="44"/>
      <c r="AI221" s="44"/>
      <c r="AJ221" s="44"/>
      <c r="AK221" s="44"/>
      <c r="AL221" s="44"/>
      <c r="AM221" s="44"/>
      <c r="AN221" s="44"/>
      <c r="AO221" s="44"/>
      <c r="AP221" s="44"/>
      <c r="AQ221" s="44"/>
      <c r="AR221" s="44"/>
      <c r="AS221" s="44"/>
      <c r="AT221" s="44"/>
      <c r="AU221" s="44"/>
      <c r="AV221" s="44"/>
      <c r="AW221" s="44"/>
      <c r="AX221" s="44"/>
      <c r="AY221" s="44"/>
      <c r="AZ221" s="44"/>
      <c r="BA221" s="44"/>
      <c r="BB221" s="44"/>
      <c r="BC221" s="44"/>
      <c r="BD221" s="44"/>
      <c r="BE221" s="44"/>
      <c r="BF221" s="44"/>
      <c r="BG221" s="44"/>
      <c r="BH221" s="44"/>
      <c r="BI221" s="44"/>
      <c r="BJ221" s="44"/>
      <c r="BK221" s="44"/>
      <c r="BL221" s="44"/>
      <c r="BM221" s="44"/>
      <c r="BN221" s="44"/>
      <c r="BO221" s="44"/>
      <c r="BP221" s="44"/>
      <c r="BQ221" s="44"/>
      <c r="BR221" s="44"/>
      <c r="BS221" s="44"/>
      <c r="BT221" s="44"/>
      <c r="BU221" s="44"/>
      <c r="BV221" s="44"/>
      <c r="BW221" s="44"/>
      <c r="BX221" s="44"/>
      <c r="BY221" s="44"/>
      <c r="BZ221" s="44"/>
      <c r="CA221" s="44"/>
      <c r="CB221" s="44"/>
      <c r="CC221" s="44"/>
      <c r="CD221" s="44"/>
      <c r="CE221" s="44"/>
      <c r="CF221" s="44"/>
      <c r="CG221" s="44"/>
      <c r="CH221" s="44"/>
      <c r="CI221" s="44"/>
      <c r="CJ221" s="44"/>
      <c r="CK221" s="44"/>
      <c r="CL221" s="44"/>
      <c r="CM221" s="44"/>
      <c r="CN221" s="44"/>
      <c r="CO221" s="44"/>
      <c r="CP221" s="44"/>
      <c r="CQ221" s="44"/>
      <c r="CR221" s="44"/>
      <c r="CS221" s="44"/>
      <c r="CT221" s="44"/>
      <c r="CU221" s="44"/>
      <c r="IV221" s="3"/>
    </row>
    <row r="222" spans="1:256" s="2" customFormat="1" ht="23.1" customHeight="1" x14ac:dyDescent="0.15">
      <c r="A222" s="17">
        <v>10086</v>
      </c>
      <c r="B222" s="17" t="s">
        <v>2618</v>
      </c>
      <c r="C222" s="18">
        <v>42309.722951388903</v>
      </c>
      <c r="D222" s="18">
        <v>42309.889618055597</v>
      </c>
      <c r="E222" s="2" t="s">
        <v>3097</v>
      </c>
      <c r="F222" s="19">
        <v>13979746598</v>
      </c>
      <c r="G222" s="19">
        <v>13979746598</v>
      </c>
      <c r="H222" s="19">
        <v>678</v>
      </c>
      <c r="I222" s="34" t="s">
        <v>3098</v>
      </c>
      <c r="J222" s="1"/>
      <c r="K222" s="1" t="s">
        <v>557</v>
      </c>
      <c r="L222" s="35" t="s">
        <v>558</v>
      </c>
      <c r="M222" s="19" t="s">
        <v>186</v>
      </c>
      <c r="N222" s="18">
        <v>42309.852083333302</v>
      </c>
      <c r="O222" s="33">
        <f t="shared" si="3"/>
        <v>3.0991666666232001</v>
      </c>
      <c r="P222" s="34" t="s">
        <v>2653</v>
      </c>
      <c r="Q222" s="19" t="s">
        <v>98</v>
      </c>
      <c r="R222" s="43"/>
      <c r="S222" s="44"/>
      <c r="T222" s="44"/>
      <c r="U222" s="44"/>
      <c r="V222" s="44"/>
      <c r="W222" s="44"/>
      <c r="X222" s="44"/>
      <c r="Y222" s="44"/>
      <c r="Z222" s="44"/>
      <c r="AA222" s="44"/>
      <c r="AB222" s="44"/>
      <c r="AC222" s="44"/>
      <c r="AD222" s="44"/>
      <c r="AE222" s="44"/>
      <c r="AF222" s="44"/>
      <c r="AG222" s="44"/>
      <c r="AH222" s="44"/>
      <c r="AI222" s="44"/>
      <c r="AJ222" s="44"/>
      <c r="AK222" s="44"/>
      <c r="AL222" s="44"/>
      <c r="AM222" s="44"/>
      <c r="AN222" s="44"/>
      <c r="AO222" s="44"/>
      <c r="AP222" s="44"/>
      <c r="AQ222" s="44"/>
      <c r="AR222" s="44"/>
      <c r="AS222" s="44"/>
      <c r="AT222" s="44"/>
      <c r="AU222" s="44"/>
      <c r="AV222" s="44"/>
      <c r="AW222" s="44"/>
      <c r="AX222" s="44"/>
      <c r="AY222" s="44"/>
      <c r="AZ222" s="44"/>
      <c r="BA222" s="44"/>
      <c r="BB222" s="44"/>
      <c r="BC222" s="44"/>
      <c r="BD222" s="44"/>
      <c r="BE222" s="44"/>
      <c r="BF222" s="44"/>
      <c r="BG222" s="44"/>
      <c r="BH222" s="44"/>
      <c r="BI222" s="44"/>
      <c r="BJ222" s="44"/>
      <c r="BK222" s="44"/>
      <c r="BL222" s="44"/>
      <c r="BM222" s="44"/>
      <c r="BN222" s="44"/>
      <c r="BO222" s="44"/>
      <c r="BP222" s="44"/>
      <c r="BQ222" s="44"/>
      <c r="BR222" s="44"/>
      <c r="BS222" s="44"/>
      <c r="BT222" s="44"/>
      <c r="BU222" s="44"/>
      <c r="BV222" s="44"/>
      <c r="BW222" s="44"/>
      <c r="BX222" s="44"/>
      <c r="BY222" s="44"/>
      <c r="BZ222" s="44"/>
      <c r="CA222" s="44"/>
      <c r="CB222" s="44"/>
      <c r="CC222" s="44"/>
      <c r="CD222" s="44"/>
      <c r="CE222" s="44"/>
      <c r="CF222" s="44"/>
      <c r="CG222" s="44"/>
      <c r="CH222" s="44"/>
      <c r="CI222" s="44"/>
      <c r="CJ222" s="44"/>
      <c r="CK222" s="44"/>
      <c r="CL222" s="44"/>
      <c r="CM222" s="44"/>
      <c r="CN222" s="44"/>
      <c r="CO222" s="44"/>
      <c r="CP222" s="44"/>
      <c r="CQ222" s="44"/>
      <c r="CR222" s="44"/>
      <c r="CS222" s="44"/>
      <c r="CT222" s="44"/>
      <c r="CU222" s="44"/>
      <c r="IV222" s="3"/>
    </row>
    <row r="223" spans="1:256" s="2" customFormat="1" ht="23.1" customHeight="1" x14ac:dyDescent="0.15">
      <c r="A223" s="17">
        <v>10086</v>
      </c>
      <c r="B223" s="17" t="s">
        <v>2618</v>
      </c>
      <c r="C223" s="18">
        <v>42309.754548611098</v>
      </c>
      <c r="D223" s="18">
        <v>42309.921215277798</v>
      </c>
      <c r="E223" s="2" t="s">
        <v>3099</v>
      </c>
      <c r="F223" s="19">
        <v>13870759309</v>
      </c>
      <c r="G223" s="19">
        <v>13870759309</v>
      </c>
      <c r="H223" s="19" t="s">
        <v>555</v>
      </c>
      <c r="I223" s="34" t="s">
        <v>3100</v>
      </c>
      <c r="J223" s="1"/>
      <c r="K223" s="1" t="s">
        <v>553</v>
      </c>
      <c r="L223" s="37" t="s">
        <v>3101</v>
      </c>
      <c r="M223" s="19" t="s">
        <v>37</v>
      </c>
      <c r="N223" s="18">
        <v>42309.822916666701</v>
      </c>
      <c r="O223" s="33">
        <f t="shared" si="3"/>
        <v>1.6408333332510701</v>
      </c>
      <c r="P223" s="34"/>
      <c r="Q223" s="19" t="s">
        <v>145</v>
      </c>
      <c r="R223" s="43"/>
      <c r="S223" s="44"/>
      <c r="T223" s="44"/>
      <c r="U223" s="44"/>
      <c r="V223" s="44"/>
      <c r="W223" s="44"/>
      <c r="X223" s="44"/>
      <c r="Y223" s="44"/>
      <c r="Z223" s="44"/>
      <c r="AA223" s="44"/>
      <c r="AB223" s="44"/>
      <c r="AC223" s="44"/>
      <c r="AD223" s="44"/>
      <c r="AE223" s="44"/>
      <c r="AF223" s="44"/>
      <c r="AG223" s="44"/>
      <c r="AH223" s="44"/>
      <c r="AI223" s="44"/>
      <c r="AJ223" s="44"/>
      <c r="AK223" s="44"/>
      <c r="AL223" s="44"/>
      <c r="AM223" s="44"/>
      <c r="AN223" s="44"/>
      <c r="AO223" s="44"/>
      <c r="AP223" s="44"/>
      <c r="AQ223" s="44"/>
      <c r="AR223" s="44"/>
      <c r="AS223" s="44"/>
      <c r="AT223" s="44"/>
      <c r="AU223" s="44"/>
      <c r="AV223" s="44"/>
      <c r="AW223" s="44"/>
      <c r="AX223" s="44"/>
      <c r="AY223" s="44"/>
      <c r="AZ223" s="44"/>
      <c r="BA223" s="44"/>
      <c r="BB223" s="44"/>
      <c r="BC223" s="44"/>
      <c r="BD223" s="44"/>
      <c r="BE223" s="44"/>
      <c r="BF223" s="44"/>
      <c r="BG223" s="44"/>
      <c r="BH223" s="44"/>
      <c r="BI223" s="44"/>
      <c r="BJ223" s="44"/>
      <c r="BK223" s="44"/>
      <c r="BL223" s="44"/>
      <c r="BM223" s="44"/>
      <c r="BN223" s="44"/>
      <c r="BO223" s="44"/>
      <c r="BP223" s="44"/>
      <c r="BQ223" s="44"/>
      <c r="BR223" s="44"/>
      <c r="BS223" s="44"/>
      <c r="BT223" s="44"/>
      <c r="BU223" s="44"/>
      <c r="BV223" s="44"/>
      <c r="BW223" s="44"/>
      <c r="BX223" s="44"/>
      <c r="BY223" s="44"/>
      <c r="BZ223" s="44"/>
      <c r="CA223" s="44"/>
      <c r="CB223" s="44"/>
      <c r="CC223" s="44"/>
      <c r="CD223" s="44"/>
      <c r="CE223" s="44"/>
      <c r="CF223" s="44"/>
      <c r="CG223" s="44"/>
      <c r="CH223" s="44"/>
      <c r="CI223" s="44"/>
      <c r="CJ223" s="44"/>
      <c r="CK223" s="44"/>
      <c r="CL223" s="44"/>
      <c r="CM223" s="44"/>
      <c r="CN223" s="44"/>
      <c r="CO223" s="44"/>
      <c r="CP223" s="44"/>
      <c r="CQ223" s="44"/>
      <c r="CR223" s="44"/>
      <c r="CS223" s="44"/>
      <c r="CT223" s="44"/>
      <c r="CU223" s="44"/>
      <c r="IV223" s="3"/>
    </row>
    <row r="224" spans="1:256" s="2" customFormat="1" ht="23.1" customHeight="1" x14ac:dyDescent="0.15">
      <c r="A224" s="17">
        <v>10086</v>
      </c>
      <c r="B224" s="17" t="s">
        <v>2618</v>
      </c>
      <c r="C224" s="18">
        <v>42309.8031597222</v>
      </c>
      <c r="D224" s="18">
        <v>42309.9698263889</v>
      </c>
      <c r="E224" s="2" t="s">
        <v>3102</v>
      </c>
      <c r="F224" s="19">
        <v>13763900861</v>
      </c>
      <c r="G224" s="19">
        <v>13763904964</v>
      </c>
      <c r="H224" s="19" t="s">
        <v>555</v>
      </c>
      <c r="I224" s="34" t="s">
        <v>3103</v>
      </c>
      <c r="J224" s="1"/>
      <c r="K224" s="1" t="s">
        <v>595</v>
      </c>
      <c r="L224" s="62" t="s">
        <v>623</v>
      </c>
      <c r="M224" s="19" t="s">
        <v>186</v>
      </c>
      <c r="N224" s="18">
        <v>42309.864583333299</v>
      </c>
      <c r="O224" s="33">
        <f t="shared" si="3"/>
        <v>1.47416666673962</v>
      </c>
      <c r="P224" s="34"/>
      <c r="Q224" s="19" t="s">
        <v>98</v>
      </c>
      <c r="R224" s="43"/>
      <c r="S224" s="44"/>
      <c r="T224" s="44"/>
      <c r="U224" s="44"/>
      <c r="V224" s="44"/>
      <c r="W224" s="44"/>
      <c r="X224" s="44"/>
      <c r="Y224" s="44"/>
      <c r="Z224" s="44"/>
      <c r="AA224" s="44"/>
      <c r="AB224" s="44"/>
      <c r="AC224" s="44"/>
      <c r="AD224" s="44"/>
      <c r="AE224" s="44"/>
      <c r="AF224" s="44"/>
      <c r="AG224" s="44"/>
      <c r="AH224" s="44"/>
      <c r="AI224" s="44"/>
      <c r="AJ224" s="44"/>
      <c r="AK224" s="44"/>
      <c r="AL224" s="44"/>
      <c r="AM224" s="44"/>
      <c r="AN224" s="44"/>
      <c r="AO224" s="44"/>
      <c r="AP224" s="44"/>
      <c r="AQ224" s="44"/>
      <c r="AR224" s="44"/>
      <c r="AS224" s="44"/>
      <c r="AT224" s="44"/>
      <c r="AU224" s="44"/>
      <c r="AV224" s="44"/>
      <c r="AW224" s="44"/>
      <c r="AX224" s="44"/>
      <c r="AY224" s="44"/>
      <c r="AZ224" s="44"/>
      <c r="BA224" s="44"/>
      <c r="BB224" s="44"/>
      <c r="BC224" s="44"/>
      <c r="BD224" s="44"/>
      <c r="BE224" s="44"/>
      <c r="BF224" s="44"/>
      <c r="BG224" s="44"/>
      <c r="BH224" s="44"/>
      <c r="BI224" s="44"/>
      <c r="BJ224" s="44"/>
      <c r="BK224" s="44"/>
      <c r="BL224" s="44"/>
      <c r="BM224" s="44"/>
      <c r="BN224" s="44"/>
      <c r="BO224" s="44"/>
      <c r="BP224" s="44"/>
      <c r="BQ224" s="44"/>
      <c r="BR224" s="44"/>
      <c r="BS224" s="44"/>
      <c r="BT224" s="44"/>
      <c r="BU224" s="44"/>
      <c r="BV224" s="44"/>
      <c r="BW224" s="44"/>
      <c r="BX224" s="44"/>
      <c r="BY224" s="44"/>
      <c r="BZ224" s="44"/>
      <c r="CA224" s="44"/>
      <c r="CB224" s="44"/>
      <c r="CC224" s="44"/>
      <c r="CD224" s="44"/>
      <c r="CE224" s="44"/>
      <c r="CF224" s="44"/>
      <c r="CG224" s="44"/>
      <c r="CH224" s="44"/>
      <c r="CI224" s="44"/>
      <c r="CJ224" s="44"/>
      <c r="CK224" s="44"/>
      <c r="CL224" s="44"/>
      <c r="CM224" s="44"/>
      <c r="CN224" s="44"/>
      <c r="CO224" s="44"/>
      <c r="CP224" s="44"/>
      <c r="CQ224" s="44"/>
      <c r="CR224" s="44"/>
      <c r="CS224" s="44"/>
      <c r="CT224" s="44"/>
      <c r="CU224" s="44"/>
      <c r="IV224" s="3"/>
    </row>
    <row r="225" spans="1:256" s="2" customFormat="1" ht="23.1" customHeight="1" x14ac:dyDescent="0.15">
      <c r="A225" s="17">
        <v>10086</v>
      </c>
      <c r="B225" s="17" t="s">
        <v>2618</v>
      </c>
      <c r="C225" s="18">
        <v>42310.437939814801</v>
      </c>
      <c r="D225" s="18">
        <v>42310.604606481502</v>
      </c>
      <c r="E225" s="2" t="s">
        <v>3104</v>
      </c>
      <c r="F225" s="19">
        <v>13766356557</v>
      </c>
      <c r="G225" s="19">
        <v>13766356557</v>
      </c>
      <c r="H225" s="19">
        <v>678</v>
      </c>
      <c r="I225" s="34" t="s">
        <v>3105</v>
      </c>
      <c r="J225" s="1"/>
      <c r="K225" s="1" t="s">
        <v>560</v>
      </c>
      <c r="L225" s="37" t="s">
        <v>604</v>
      </c>
      <c r="M225" s="19" t="s">
        <v>583</v>
      </c>
      <c r="N225" s="18">
        <v>42310.611111111102</v>
      </c>
      <c r="O225" s="33">
        <f t="shared" si="3"/>
        <v>4.1561111110495403</v>
      </c>
      <c r="P225" s="34" t="s">
        <v>2653</v>
      </c>
      <c r="Q225" s="19" t="s">
        <v>2629</v>
      </c>
      <c r="R225" s="43"/>
      <c r="S225" s="44"/>
      <c r="T225" s="44"/>
      <c r="U225" s="44"/>
      <c r="V225" s="44"/>
      <c r="W225" s="44"/>
      <c r="X225" s="44"/>
      <c r="Y225" s="44"/>
      <c r="Z225" s="44"/>
      <c r="AA225" s="44"/>
      <c r="AB225" s="44"/>
      <c r="AC225" s="44"/>
      <c r="AD225" s="44"/>
      <c r="AE225" s="44"/>
      <c r="AF225" s="44"/>
      <c r="AG225" s="44"/>
      <c r="AH225" s="44"/>
      <c r="AI225" s="44"/>
      <c r="AJ225" s="44"/>
      <c r="AK225" s="44"/>
      <c r="AL225" s="44"/>
      <c r="AM225" s="44"/>
      <c r="AN225" s="44"/>
      <c r="AO225" s="44"/>
      <c r="AP225" s="44"/>
      <c r="AQ225" s="44"/>
      <c r="AR225" s="44"/>
      <c r="AS225" s="44"/>
      <c r="AT225" s="44"/>
      <c r="AU225" s="44"/>
      <c r="AV225" s="44"/>
      <c r="AW225" s="44"/>
      <c r="AX225" s="44"/>
      <c r="AY225" s="44"/>
      <c r="AZ225" s="44"/>
      <c r="BA225" s="44"/>
      <c r="BB225" s="44"/>
      <c r="BC225" s="44"/>
      <c r="BD225" s="44"/>
      <c r="BE225" s="44"/>
      <c r="BF225" s="44"/>
      <c r="BG225" s="44"/>
      <c r="BH225" s="44"/>
      <c r="BI225" s="44"/>
      <c r="BJ225" s="44"/>
      <c r="BK225" s="44"/>
      <c r="BL225" s="44"/>
      <c r="BM225" s="44"/>
      <c r="BN225" s="44"/>
      <c r="BO225" s="44"/>
      <c r="BP225" s="44"/>
      <c r="BQ225" s="44"/>
      <c r="BR225" s="44"/>
      <c r="BS225" s="44"/>
      <c r="BT225" s="44"/>
      <c r="BU225" s="44"/>
      <c r="BV225" s="44"/>
      <c r="BW225" s="44"/>
      <c r="BX225" s="44"/>
      <c r="BY225" s="44"/>
      <c r="BZ225" s="44"/>
      <c r="CA225" s="44"/>
      <c r="CB225" s="44"/>
      <c r="CC225" s="44"/>
      <c r="CD225" s="44"/>
      <c r="CE225" s="44"/>
      <c r="CF225" s="44"/>
      <c r="CG225" s="44"/>
      <c r="CH225" s="44"/>
      <c r="CI225" s="44"/>
      <c r="CJ225" s="44"/>
      <c r="CK225" s="44"/>
      <c r="CL225" s="44"/>
      <c r="CM225" s="44"/>
      <c r="CN225" s="44"/>
      <c r="CO225" s="44"/>
      <c r="CP225" s="44"/>
      <c r="CQ225" s="44"/>
      <c r="CR225" s="44"/>
      <c r="CS225" s="44"/>
      <c r="CT225" s="44"/>
      <c r="CU225" s="44"/>
      <c r="IV225" s="3"/>
    </row>
    <row r="226" spans="1:256" s="2" customFormat="1" ht="23.1" customHeight="1" x14ac:dyDescent="0.15">
      <c r="A226" s="17">
        <v>10086</v>
      </c>
      <c r="B226" s="17" t="s">
        <v>2618</v>
      </c>
      <c r="C226" s="18">
        <v>42310.5382060185</v>
      </c>
      <c r="D226" s="18">
        <v>42310.704872685201</v>
      </c>
      <c r="E226" s="2" t="s">
        <v>3106</v>
      </c>
      <c r="F226" s="19">
        <v>15207071680</v>
      </c>
      <c r="G226" s="19">
        <v>15207071680</v>
      </c>
      <c r="H226" s="19" t="s">
        <v>1225</v>
      </c>
      <c r="I226" s="34" t="s">
        <v>3107</v>
      </c>
      <c r="J226" s="1"/>
      <c r="K226" s="1" t="s">
        <v>553</v>
      </c>
      <c r="L226" s="37" t="s">
        <v>3108</v>
      </c>
      <c r="M226" s="19" t="s">
        <v>22</v>
      </c>
      <c r="N226" s="18">
        <v>42310.683333333298</v>
      </c>
      <c r="O226" s="33">
        <f t="shared" si="3"/>
        <v>3.4830555554945</v>
      </c>
      <c r="P226" s="34"/>
      <c r="Q226" s="19" t="s">
        <v>83</v>
      </c>
      <c r="R226" s="43"/>
      <c r="S226" s="44"/>
      <c r="T226" s="44"/>
      <c r="U226" s="44"/>
      <c r="V226" s="44"/>
      <c r="W226" s="44"/>
      <c r="X226" s="44"/>
      <c r="Y226" s="44"/>
      <c r="Z226" s="44"/>
      <c r="AA226" s="44"/>
      <c r="AB226" s="44"/>
      <c r="AC226" s="44"/>
      <c r="AD226" s="44"/>
      <c r="AE226" s="44"/>
      <c r="AF226" s="44"/>
      <c r="AG226" s="44"/>
      <c r="AH226" s="44"/>
      <c r="AI226" s="44"/>
      <c r="AJ226" s="44"/>
      <c r="AK226" s="44"/>
      <c r="AL226" s="44"/>
      <c r="AM226" s="44"/>
      <c r="AN226" s="44"/>
      <c r="AO226" s="44"/>
      <c r="AP226" s="44"/>
      <c r="AQ226" s="44"/>
      <c r="AR226" s="44"/>
      <c r="AS226" s="44"/>
      <c r="AT226" s="44"/>
      <c r="AU226" s="44"/>
      <c r="AV226" s="44"/>
      <c r="AW226" s="44"/>
      <c r="AX226" s="44"/>
      <c r="AY226" s="44"/>
      <c r="AZ226" s="44"/>
      <c r="BA226" s="44"/>
      <c r="BB226" s="44"/>
      <c r="BC226" s="44"/>
      <c r="BD226" s="44"/>
      <c r="BE226" s="44"/>
      <c r="BF226" s="44"/>
      <c r="BG226" s="44"/>
      <c r="BH226" s="44"/>
      <c r="BI226" s="44"/>
      <c r="BJ226" s="44"/>
      <c r="BK226" s="44"/>
      <c r="BL226" s="44"/>
      <c r="BM226" s="44"/>
      <c r="BN226" s="44"/>
      <c r="BO226" s="44"/>
      <c r="BP226" s="44"/>
      <c r="BQ226" s="44"/>
      <c r="BR226" s="44"/>
      <c r="BS226" s="44"/>
      <c r="BT226" s="44"/>
      <c r="BU226" s="44"/>
      <c r="BV226" s="44"/>
      <c r="BW226" s="44"/>
      <c r="BX226" s="44"/>
      <c r="BY226" s="44"/>
      <c r="BZ226" s="44"/>
      <c r="CA226" s="44"/>
      <c r="CB226" s="44"/>
      <c r="CC226" s="44"/>
      <c r="CD226" s="44"/>
      <c r="CE226" s="44"/>
      <c r="CF226" s="44"/>
      <c r="CG226" s="44"/>
      <c r="CH226" s="44"/>
      <c r="CI226" s="44"/>
      <c r="CJ226" s="44"/>
      <c r="CK226" s="44"/>
      <c r="CL226" s="44"/>
      <c r="CM226" s="44"/>
      <c r="CN226" s="44"/>
      <c r="CO226" s="44"/>
      <c r="CP226" s="44"/>
      <c r="CQ226" s="44"/>
      <c r="CR226" s="44"/>
      <c r="CS226" s="44"/>
      <c r="CT226" s="44"/>
      <c r="CU226" s="44"/>
      <c r="IV226" s="3"/>
    </row>
    <row r="227" spans="1:256" s="2" customFormat="1" ht="23.1" customHeight="1" x14ac:dyDescent="0.15">
      <c r="A227" s="17">
        <v>10086</v>
      </c>
      <c r="B227" s="17" t="s">
        <v>2618</v>
      </c>
      <c r="C227" s="18">
        <v>42310.760231481501</v>
      </c>
      <c r="D227" s="18">
        <v>42310.9268981481</v>
      </c>
      <c r="E227" s="2" t="s">
        <v>3109</v>
      </c>
      <c r="F227" s="19">
        <v>15207072030</v>
      </c>
      <c r="G227" s="19">
        <v>15207072030</v>
      </c>
      <c r="H227" s="19" t="s">
        <v>71</v>
      </c>
      <c r="I227" s="34" t="s">
        <v>3110</v>
      </c>
      <c r="J227" s="1"/>
      <c r="K227" s="1" t="s">
        <v>553</v>
      </c>
      <c r="L227" s="35" t="s">
        <v>739</v>
      </c>
      <c r="M227" s="19" t="s">
        <v>18</v>
      </c>
      <c r="N227" s="18">
        <v>42311.495833333298</v>
      </c>
      <c r="O227" s="33">
        <f t="shared" si="3"/>
        <v>17.6544444445171</v>
      </c>
      <c r="P227" s="34"/>
      <c r="Q227" s="19" t="s">
        <v>422</v>
      </c>
      <c r="R227" s="43"/>
      <c r="S227" s="44"/>
      <c r="T227" s="44"/>
      <c r="U227" s="44"/>
      <c r="V227" s="44"/>
      <c r="W227" s="44"/>
      <c r="X227" s="44"/>
      <c r="Y227" s="44"/>
      <c r="Z227" s="44"/>
      <c r="AA227" s="44"/>
      <c r="AB227" s="44"/>
      <c r="AC227" s="44"/>
      <c r="AD227" s="44"/>
      <c r="AE227" s="44"/>
      <c r="AF227" s="44"/>
      <c r="AG227" s="44"/>
      <c r="AH227" s="44"/>
      <c r="AI227" s="44"/>
      <c r="AJ227" s="44"/>
      <c r="AK227" s="44"/>
      <c r="AL227" s="44"/>
      <c r="AM227" s="44"/>
      <c r="AN227" s="44"/>
      <c r="AO227" s="44"/>
      <c r="AP227" s="44"/>
      <c r="AQ227" s="44"/>
      <c r="AR227" s="44"/>
      <c r="AS227" s="44"/>
      <c r="AT227" s="44"/>
      <c r="AU227" s="44"/>
      <c r="AV227" s="44"/>
      <c r="AW227" s="44"/>
      <c r="AX227" s="44"/>
      <c r="AY227" s="44"/>
      <c r="AZ227" s="44"/>
      <c r="BA227" s="44"/>
      <c r="BB227" s="44"/>
      <c r="BC227" s="44"/>
      <c r="BD227" s="44"/>
      <c r="BE227" s="44"/>
      <c r="BF227" s="44"/>
      <c r="BG227" s="44"/>
      <c r="BH227" s="44"/>
      <c r="BI227" s="44"/>
      <c r="BJ227" s="44"/>
      <c r="BK227" s="44"/>
      <c r="BL227" s="44"/>
      <c r="BM227" s="44"/>
      <c r="BN227" s="44"/>
      <c r="BO227" s="44"/>
      <c r="BP227" s="44"/>
      <c r="BQ227" s="44"/>
      <c r="BR227" s="44"/>
      <c r="BS227" s="44"/>
      <c r="BT227" s="44"/>
      <c r="BU227" s="44"/>
      <c r="BV227" s="44"/>
      <c r="BW227" s="44"/>
      <c r="BX227" s="44"/>
      <c r="BY227" s="44"/>
      <c r="BZ227" s="44"/>
      <c r="CA227" s="44"/>
      <c r="CB227" s="44"/>
      <c r="CC227" s="44"/>
      <c r="CD227" s="44"/>
      <c r="CE227" s="44"/>
      <c r="CF227" s="44"/>
      <c r="CG227" s="44"/>
      <c r="CH227" s="44"/>
      <c r="CI227" s="44"/>
      <c r="CJ227" s="44"/>
      <c r="CK227" s="44"/>
      <c r="CL227" s="44"/>
      <c r="CM227" s="44"/>
      <c r="CN227" s="44"/>
      <c r="CO227" s="44"/>
      <c r="CP227" s="44"/>
      <c r="CQ227" s="44"/>
      <c r="CR227" s="44"/>
      <c r="CS227" s="44"/>
      <c r="CT227" s="44"/>
      <c r="CU227" s="44"/>
      <c r="IV227" s="3"/>
    </row>
    <row r="228" spans="1:256" s="2" customFormat="1" ht="23.1" customHeight="1" x14ac:dyDescent="0.15">
      <c r="A228" s="17">
        <v>10086</v>
      </c>
      <c r="B228" s="17" t="s">
        <v>2618</v>
      </c>
      <c r="C228" s="22">
        <v>42311.420879629601</v>
      </c>
      <c r="D228" s="18">
        <v>42311.587546296301</v>
      </c>
      <c r="E228" s="2" t="s">
        <v>3111</v>
      </c>
      <c r="F228" s="19">
        <v>13667065111</v>
      </c>
      <c r="G228" s="19">
        <v>13667065111</v>
      </c>
      <c r="H228" s="19" t="s">
        <v>1225</v>
      </c>
      <c r="I228" s="10" t="s">
        <v>3112</v>
      </c>
      <c r="J228" s="1"/>
      <c r="K228" s="1" t="s">
        <v>553</v>
      </c>
      <c r="L228" s="37" t="s">
        <v>3113</v>
      </c>
      <c r="M228" s="19" t="s">
        <v>22</v>
      </c>
      <c r="N228" s="18">
        <v>42311.717361111099</v>
      </c>
      <c r="O228" s="33">
        <f t="shared" si="3"/>
        <v>7.1155555556178998</v>
      </c>
      <c r="P228" s="34"/>
      <c r="Q228" s="19" t="s">
        <v>83</v>
      </c>
      <c r="R228" s="43"/>
      <c r="S228" s="44"/>
      <c r="T228" s="44"/>
      <c r="U228" s="44"/>
      <c r="V228" s="44"/>
      <c r="W228" s="44"/>
      <c r="X228" s="44"/>
      <c r="Y228" s="44"/>
      <c r="Z228" s="44"/>
      <c r="AA228" s="44"/>
      <c r="AB228" s="44"/>
      <c r="AC228" s="44"/>
      <c r="AD228" s="44"/>
      <c r="AE228" s="44"/>
      <c r="AF228" s="44"/>
      <c r="AG228" s="44"/>
      <c r="AH228" s="44"/>
      <c r="AI228" s="44"/>
      <c r="AJ228" s="44"/>
      <c r="AK228" s="44"/>
      <c r="AL228" s="44"/>
      <c r="AM228" s="44"/>
      <c r="AN228" s="44"/>
      <c r="AO228" s="44"/>
      <c r="AP228" s="44"/>
      <c r="AQ228" s="44"/>
      <c r="AR228" s="44"/>
      <c r="AS228" s="44"/>
      <c r="AT228" s="44"/>
      <c r="AU228" s="44"/>
      <c r="AV228" s="44"/>
      <c r="AW228" s="44"/>
      <c r="AX228" s="44"/>
      <c r="AY228" s="44"/>
      <c r="AZ228" s="44"/>
      <c r="BA228" s="44"/>
      <c r="BB228" s="44"/>
      <c r="BC228" s="44"/>
      <c r="BD228" s="44"/>
      <c r="BE228" s="44"/>
      <c r="BF228" s="44"/>
      <c r="BG228" s="44"/>
      <c r="BH228" s="44"/>
      <c r="BI228" s="44"/>
      <c r="BJ228" s="44"/>
      <c r="BK228" s="44"/>
      <c r="BL228" s="44"/>
      <c r="BM228" s="44"/>
      <c r="BN228" s="44"/>
      <c r="BO228" s="44"/>
      <c r="BP228" s="44"/>
      <c r="BQ228" s="44"/>
      <c r="BR228" s="44"/>
      <c r="BS228" s="44"/>
      <c r="BT228" s="44"/>
      <c r="BU228" s="44"/>
      <c r="BV228" s="44"/>
      <c r="BW228" s="44"/>
      <c r="BX228" s="44"/>
      <c r="BY228" s="44"/>
      <c r="BZ228" s="44"/>
      <c r="CA228" s="44"/>
      <c r="CB228" s="44"/>
      <c r="CC228" s="44"/>
      <c r="CD228" s="44"/>
      <c r="CE228" s="44"/>
      <c r="CF228" s="44"/>
      <c r="CG228" s="44"/>
      <c r="CH228" s="44"/>
      <c r="CI228" s="44"/>
      <c r="CJ228" s="44"/>
      <c r="CK228" s="44"/>
      <c r="CL228" s="44"/>
      <c r="CM228" s="44"/>
      <c r="CN228" s="44"/>
      <c r="CO228" s="44"/>
      <c r="CP228" s="44"/>
      <c r="CQ228" s="44"/>
      <c r="CR228" s="44"/>
      <c r="CS228" s="44"/>
      <c r="CT228" s="44"/>
      <c r="CU228" s="44"/>
      <c r="IV228" s="3"/>
    </row>
    <row r="229" spans="1:256" s="2" customFormat="1" ht="23.1" customHeight="1" x14ac:dyDescent="0.15">
      <c r="A229" s="17">
        <v>10086</v>
      </c>
      <c r="B229" s="17" t="s">
        <v>2618</v>
      </c>
      <c r="C229" s="46">
        <v>42311.555393518502</v>
      </c>
      <c r="D229" s="18">
        <v>42311.722060185202</v>
      </c>
      <c r="E229" s="21" t="s">
        <v>3114</v>
      </c>
      <c r="F229" s="57">
        <v>13970794219</v>
      </c>
      <c r="G229" s="57">
        <v>13970794219</v>
      </c>
      <c r="H229" s="19" t="s">
        <v>555</v>
      </c>
      <c r="I229" s="34" t="s">
        <v>3115</v>
      </c>
      <c r="J229" s="43"/>
      <c r="K229" s="1" t="s">
        <v>595</v>
      </c>
      <c r="L229" s="62" t="s">
        <v>623</v>
      </c>
      <c r="M229" s="19" t="s">
        <v>569</v>
      </c>
      <c r="N229" s="18">
        <v>42311.6069444444</v>
      </c>
      <c r="O229" s="33">
        <f t="shared" si="3"/>
        <v>1.2372222222620599</v>
      </c>
      <c r="P229" s="34" t="s">
        <v>2621</v>
      </c>
      <c r="Q229" s="19" t="s">
        <v>2629</v>
      </c>
      <c r="R229" s="43"/>
      <c r="S229" s="44"/>
      <c r="T229" s="44"/>
      <c r="U229" s="44"/>
      <c r="V229" s="44"/>
      <c r="W229" s="44"/>
      <c r="X229" s="44"/>
      <c r="Y229" s="44"/>
      <c r="Z229" s="44"/>
      <c r="AA229" s="44"/>
      <c r="AB229" s="44"/>
      <c r="AC229" s="44"/>
      <c r="AD229" s="44"/>
      <c r="AE229" s="44"/>
      <c r="AF229" s="44"/>
      <c r="AG229" s="44"/>
      <c r="AH229" s="44"/>
      <c r="AI229" s="44"/>
      <c r="AJ229" s="44"/>
      <c r="AK229" s="44"/>
      <c r="AL229" s="44"/>
      <c r="AM229" s="44"/>
      <c r="AN229" s="44"/>
      <c r="AO229" s="44"/>
      <c r="AP229" s="44"/>
      <c r="AQ229" s="44"/>
      <c r="AR229" s="44"/>
      <c r="AS229" s="44"/>
      <c r="AT229" s="44"/>
      <c r="AU229" s="44"/>
      <c r="AV229" s="44"/>
      <c r="AW229" s="44"/>
      <c r="AX229" s="44"/>
      <c r="AY229" s="44"/>
      <c r="AZ229" s="44"/>
      <c r="BA229" s="44"/>
      <c r="BB229" s="44"/>
      <c r="BC229" s="44"/>
      <c r="BD229" s="44"/>
      <c r="BE229" s="44"/>
      <c r="BF229" s="44"/>
      <c r="BG229" s="44"/>
      <c r="BH229" s="44"/>
      <c r="BI229" s="44"/>
      <c r="BJ229" s="44"/>
      <c r="BK229" s="44"/>
      <c r="BL229" s="44"/>
      <c r="BM229" s="44"/>
      <c r="BN229" s="44"/>
      <c r="BO229" s="44"/>
      <c r="BP229" s="44"/>
      <c r="BQ229" s="44"/>
      <c r="BR229" s="44"/>
      <c r="BS229" s="44"/>
      <c r="BT229" s="44"/>
      <c r="BU229" s="44"/>
      <c r="BV229" s="44"/>
      <c r="BW229" s="44"/>
      <c r="BX229" s="44"/>
      <c r="BY229" s="44"/>
      <c r="BZ229" s="44"/>
      <c r="CA229" s="44"/>
      <c r="CB229" s="44"/>
      <c r="CC229" s="44"/>
      <c r="CD229" s="44"/>
      <c r="CE229" s="44"/>
      <c r="CF229" s="44"/>
      <c r="CG229" s="44"/>
      <c r="CH229" s="44"/>
      <c r="CI229" s="44"/>
      <c r="CJ229" s="44"/>
      <c r="CK229" s="44"/>
      <c r="CL229" s="44"/>
      <c r="CM229" s="44"/>
      <c r="CN229" s="44"/>
      <c r="CO229" s="44"/>
      <c r="CP229" s="44"/>
      <c r="CQ229" s="44"/>
      <c r="CR229" s="44"/>
      <c r="CS229" s="44"/>
      <c r="CT229" s="44"/>
      <c r="CU229" s="44"/>
      <c r="IV229" s="3"/>
    </row>
    <row r="230" spans="1:256" s="2" customFormat="1" ht="23.1" customHeight="1" x14ac:dyDescent="0.15">
      <c r="A230" s="17">
        <v>10086</v>
      </c>
      <c r="B230" s="17" t="s">
        <v>2618</v>
      </c>
      <c r="C230" s="18">
        <v>42311.602442129602</v>
      </c>
      <c r="D230" s="18">
        <v>42311.769108796303</v>
      </c>
      <c r="E230" s="19" t="s">
        <v>3116</v>
      </c>
      <c r="F230" s="19">
        <v>13687077758</v>
      </c>
      <c r="G230" s="19">
        <v>13687077758</v>
      </c>
      <c r="H230" s="19" t="s">
        <v>577</v>
      </c>
      <c r="I230" s="34" t="s">
        <v>3117</v>
      </c>
      <c r="J230" s="1"/>
      <c r="K230" s="1" t="s">
        <v>553</v>
      </c>
      <c r="L230" s="37" t="s">
        <v>579</v>
      </c>
      <c r="M230" s="19" t="s">
        <v>25</v>
      </c>
      <c r="N230" s="18">
        <v>42311.631944444402</v>
      </c>
      <c r="O230" s="33">
        <f t="shared" si="3"/>
        <v>0.70805555552942701</v>
      </c>
      <c r="P230" s="34"/>
      <c r="Q230" s="19" t="s">
        <v>219</v>
      </c>
      <c r="R230" s="43"/>
      <c r="S230" s="44"/>
      <c r="T230" s="44"/>
      <c r="U230" s="44"/>
      <c r="V230" s="44"/>
      <c r="W230" s="44"/>
      <c r="X230" s="44"/>
      <c r="Y230" s="44"/>
      <c r="Z230" s="44"/>
      <c r="AA230" s="44"/>
      <c r="AB230" s="44"/>
      <c r="AC230" s="44"/>
      <c r="AD230" s="44"/>
      <c r="AE230" s="44"/>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c r="BB230" s="44"/>
      <c r="BC230" s="44"/>
      <c r="BD230" s="44"/>
      <c r="BE230" s="44"/>
      <c r="BF230" s="44"/>
      <c r="BG230" s="44"/>
      <c r="BH230" s="44"/>
      <c r="BI230" s="44"/>
      <c r="BJ230" s="44"/>
      <c r="BK230" s="44"/>
      <c r="BL230" s="44"/>
      <c r="BM230" s="44"/>
      <c r="BN230" s="44"/>
      <c r="BO230" s="44"/>
      <c r="BP230" s="44"/>
      <c r="BQ230" s="44"/>
      <c r="BR230" s="44"/>
      <c r="BS230" s="44"/>
      <c r="BT230" s="44"/>
      <c r="BU230" s="44"/>
      <c r="BV230" s="44"/>
      <c r="BW230" s="44"/>
      <c r="BX230" s="44"/>
      <c r="BY230" s="44"/>
      <c r="BZ230" s="44"/>
      <c r="CA230" s="44"/>
      <c r="CB230" s="44"/>
      <c r="CC230" s="44"/>
      <c r="CD230" s="44"/>
      <c r="CE230" s="44"/>
      <c r="CF230" s="44"/>
      <c r="CG230" s="44"/>
      <c r="CH230" s="44"/>
      <c r="CI230" s="44"/>
      <c r="CJ230" s="44"/>
      <c r="CK230" s="44"/>
      <c r="CL230" s="44"/>
      <c r="CM230" s="44"/>
      <c r="CN230" s="44"/>
      <c r="CO230" s="44"/>
      <c r="CP230" s="44"/>
      <c r="CQ230" s="44"/>
      <c r="CR230" s="44"/>
      <c r="CS230" s="44"/>
      <c r="CT230" s="44"/>
      <c r="CU230" s="44"/>
      <c r="IV230" s="3"/>
    </row>
    <row r="231" spans="1:256" s="2" customFormat="1" ht="23.1" customHeight="1" x14ac:dyDescent="0.15">
      <c r="A231" s="17">
        <v>10086</v>
      </c>
      <c r="B231" s="17" t="s">
        <v>2618</v>
      </c>
      <c r="C231" s="18">
        <v>42311.729189814803</v>
      </c>
      <c r="D231" s="18">
        <v>42311.895856481497</v>
      </c>
      <c r="E231" s="19" t="s">
        <v>3118</v>
      </c>
      <c r="F231" s="19">
        <v>15170728167</v>
      </c>
      <c r="G231" s="19">
        <v>15170728167</v>
      </c>
      <c r="H231" s="19" t="s">
        <v>3119</v>
      </c>
      <c r="I231" s="34" t="s">
        <v>3120</v>
      </c>
      <c r="J231" s="1"/>
      <c r="K231" s="1" t="s">
        <v>553</v>
      </c>
      <c r="L231" s="37" t="s">
        <v>3121</v>
      </c>
      <c r="M231" s="19" t="s">
        <v>88</v>
      </c>
      <c r="N231" s="18">
        <v>42311.750694444403</v>
      </c>
      <c r="O231" s="33">
        <f t="shared" si="3"/>
        <v>0.51611111109377805</v>
      </c>
      <c r="P231" s="34"/>
      <c r="Q231" s="19" t="s">
        <v>2629</v>
      </c>
      <c r="R231" s="43"/>
      <c r="S231" s="44"/>
      <c r="T231" s="44"/>
      <c r="U231" s="44"/>
      <c r="V231" s="44"/>
      <c r="W231" s="44"/>
      <c r="X231" s="44"/>
      <c r="Y231" s="44"/>
      <c r="Z231" s="44"/>
      <c r="AA231" s="44"/>
      <c r="AB231" s="44"/>
      <c r="AC231" s="44"/>
      <c r="AD231" s="44"/>
      <c r="AE231" s="44"/>
      <c r="AF231" s="44"/>
      <c r="AG231" s="44"/>
      <c r="AH231" s="44"/>
      <c r="AI231" s="44"/>
      <c r="AJ231" s="44"/>
      <c r="AK231" s="44"/>
      <c r="AL231" s="44"/>
      <c r="AM231" s="44"/>
      <c r="AN231" s="44"/>
      <c r="AO231" s="44"/>
      <c r="AP231" s="44"/>
      <c r="AQ231" s="44"/>
      <c r="AR231" s="44"/>
      <c r="AS231" s="44"/>
      <c r="AT231" s="44"/>
      <c r="AU231" s="44"/>
      <c r="AV231" s="44"/>
      <c r="AW231" s="44"/>
      <c r="AX231" s="44"/>
      <c r="AY231" s="44"/>
      <c r="AZ231" s="44"/>
      <c r="BA231" s="44"/>
      <c r="BB231" s="44"/>
      <c r="BC231" s="44"/>
      <c r="BD231" s="44"/>
      <c r="BE231" s="44"/>
      <c r="BF231" s="44"/>
      <c r="BG231" s="44"/>
      <c r="BH231" s="44"/>
      <c r="BI231" s="44"/>
      <c r="BJ231" s="44"/>
      <c r="BK231" s="44"/>
      <c r="BL231" s="44"/>
      <c r="BM231" s="44"/>
      <c r="BN231" s="44"/>
      <c r="BO231" s="44"/>
      <c r="BP231" s="44"/>
      <c r="BQ231" s="44"/>
      <c r="BR231" s="44"/>
      <c r="BS231" s="44"/>
      <c r="BT231" s="44"/>
      <c r="BU231" s="44"/>
      <c r="BV231" s="44"/>
      <c r="BW231" s="44"/>
      <c r="BX231" s="44"/>
      <c r="BY231" s="44"/>
      <c r="BZ231" s="44"/>
      <c r="CA231" s="44"/>
      <c r="CB231" s="44"/>
      <c r="CC231" s="44"/>
      <c r="CD231" s="44"/>
      <c r="CE231" s="44"/>
      <c r="CF231" s="44"/>
      <c r="CG231" s="44"/>
      <c r="CH231" s="44"/>
      <c r="CI231" s="44"/>
      <c r="CJ231" s="44"/>
      <c r="CK231" s="44"/>
      <c r="CL231" s="44"/>
      <c r="CM231" s="44"/>
      <c r="CN231" s="44"/>
      <c r="CO231" s="44"/>
      <c r="CP231" s="44"/>
      <c r="CQ231" s="44"/>
      <c r="CR231" s="44"/>
      <c r="CS231" s="44"/>
      <c r="CT231" s="44"/>
      <c r="CU231" s="44"/>
      <c r="IV231" s="3"/>
    </row>
    <row r="232" spans="1:256" s="2" customFormat="1" ht="23.1" customHeight="1" x14ac:dyDescent="0.15">
      <c r="A232" s="17">
        <v>10086</v>
      </c>
      <c r="B232" s="17" t="s">
        <v>2618</v>
      </c>
      <c r="C232" s="18">
        <v>42311.797569444403</v>
      </c>
      <c r="D232" s="18">
        <v>42311.964236111096</v>
      </c>
      <c r="E232" s="19" t="s">
        <v>3122</v>
      </c>
      <c r="F232" s="51">
        <v>15170728184</v>
      </c>
      <c r="G232" s="19">
        <v>15170728184</v>
      </c>
      <c r="H232" s="19">
        <v>651</v>
      </c>
      <c r="I232" s="34" t="s">
        <v>1609</v>
      </c>
      <c r="K232" s="1" t="s">
        <v>553</v>
      </c>
      <c r="L232" s="35" t="s">
        <v>1841</v>
      </c>
      <c r="M232" s="2" t="s">
        <v>186</v>
      </c>
      <c r="N232" s="18">
        <v>42311.875694444403</v>
      </c>
      <c r="O232" s="33">
        <f t="shared" si="3"/>
        <v>1.875</v>
      </c>
      <c r="P232" s="34"/>
      <c r="Q232" s="19" t="s">
        <v>98</v>
      </c>
      <c r="R232" s="43"/>
      <c r="S232" s="44"/>
      <c r="T232" s="44"/>
      <c r="U232" s="44"/>
      <c r="V232" s="44"/>
      <c r="W232" s="44"/>
      <c r="X232" s="44"/>
      <c r="Y232" s="44"/>
      <c r="Z232" s="44"/>
      <c r="AA232" s="44"/>
      <c r="AB232" s="44"/>
      <c r="AC232" s="44"/>
      <c r="AD232" s="44"/>
      <c r="AE232" s="44"/>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c r="BB232" s="44"/>
      <c r="BC232" s="44"/>
      <c r="BD232" s="44"/>
      <c r="BE232" s="44"/>
      <c r="BF232" s="44"/>
      <c r="BG232" s="44"/>
      <c r="BH232" s="44"/>
      <c r="BI232" s="44"/>
      <c r="BJ232" s="44"/>
      <c r="BK232" s="44"/>
      <c r="BL232" s="44"/>
      <c r="BM232" s="44"/>
      <c r="BN232" s="44"/>
      <c r="BO232" s="44"/>
      <c r="BP232" s="44"/>
      <c r="BQ232" s="44"/>
      <c r="BR232" s="44"/>
      <c r="BS232" s="44"/>
      <c r="BT232" s="44"/>
      <c r="BU232" s="44"/>
      <c r="BV232" s="44"/>
      <c r="BW232" s="44"/>
      <c r="BX232" s="44"/>
      <c r="BY232" s="44"/>
      <c r="BZ232" s="44"/>
      <c r="CA232" s="44"/>
      <c r="CB232" s="44"/>
      <c r="CC232" s="44"/>
      <c r="CD232" s="44"/>
      <c r="CE232" s="44"/>
      <c r="CF232" s="44"/>
      <c r="CG232" s="44"/>
      <c r="CH232" s="44"/>
      <c r="CI232" s="44"/>
      <c r="CJ232" s="44"/>
      <c r="CK232" s="44"/>
      <c r="CL232" s="44"/>
      <c r="CM232" s="44"/>
      <c r="CN232" s="44"/>
      <c r="CO232" s="44"/>
      <c r="CP232" s="44"/>
      <c r="CQ232" s="44"/>
      <c r="CR232" s="44"/>
      <c r="CS232" s="44"/>
      <c r="CT232" s="44"/>
      <c r="CU232" s="44"/>
      <c r="IV232" s="3"/>
    </row>
    <row r="233" spans="1:256" s="2" customFormat="1" ht="23.1" customHeight="1" x14ac:dyDescent="0.15">
      <c r="A233" s="17">
        <v>10086</v>
      </c>
      <c r="B233" s="17" t="s">
        <v>2618</v>
      </c>
      <c r="C233" s="18">
        <v>42311.867199074099</v>
      </c>
      <c r="D233" s="18">
        <v>42312.033865740697</v>
      </c>
      <c r="E233" s="19" t="s">
        <v>3123</v>
      </c>
      <c r="F233" s="19">
        <v>13970100761</v>
      </c>
      <c r="G233" s="19">
        <v>13970100761</v>
      </c>
      <c r="H233" s="19" t="s">
        <v>555</v>
      </c>
      <c r="I233" s="34" t="s">
        <v>3124</v>
      </c>
      <c r="J233" s="1"/>
      <c r="K233" s="1" t="s">
        <v>560</v>
      </c>
      <c r="L233" s="35" t="s">
        <v>1841</v>
      </c>
      <c r="M233" s="19" t="s">
        <v>40</v>
      </c>
      <c r="N233" s="18">
        <v>42312.408333333296</v>
      </c>
      <c r="O233" s="33">
        <f t="shared" si="3"/>
        <v>12.987222222145601</v>
      </c>
      <c r="P233" s="34"/>
      <c r="Q233" s="19" t="s">
        <v>219</v>
      </c>
      <c r="R233" s="43"/>
      <c r="S233" s="44"/>
      <c r="T233" s="44"/>
      <c r="U233" s="44"/>
      <c r="V233" s="44"/>
      <c r="W233" s="44"/>
      <c r="X233" s="44"/>
      <c r="Y233" s="44"/>
      <c r="Z233" s="44"/>
      <c r="AA233" s="44"/>
      <c r="AB233" s="44"/>
      <c r="AC233" s="44"/>
      <c r="AD233" s="44"/>
      <c r="AE233" s="44"/>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c r="BB233" s="44"/>
      <c r="BC233" s="44"/>
      <c r="BD233" s="44"/>
      <c r="BE233" s="44"/>
      <c r="BF233" s="44"/>
      <c r="BG233" s="44"/>
      <c r="BH233" s="44"/>
      <c r="BI233" s="44"/>
      <c r="BJ233" s="44"/>
      <c r="BK233" s="44"/>
      <c r="BL233" s="44"/>
      <c r="BM233" s="44"/>
      <c r="BN233" s="44"/>
      <c r="BO233" s="44"/>
      <c r="BP233" s="44"/>
      <c r="BQ233" s="44"/>
      <c r="BR233" s="44"/>
      <c r="BS233" s="44"/>
      <c r="BT233" s="44"/>
      <c r="BU233" s="44"/>
      <c r="BV233" s="44"/>
      <c r="BW233" s="44"/>
      <c r="BX233" s="44"/>
      <c r="BY233" s="44"/>
      <c r="BZ233" s="44"/>
      <c r="CA233" s="44"/>
      <c r="CB233" s="44"/>
      <c r="CC233" s="44"/>
      <c r="CD233" s="44"/>
      <c r="CE233" s="44"/>
      <c r="CF233" s="44"/>
      <c r="CG233" s="44"/>
      <c r="CH233" s="44"/>
      <c r="CI233" s="44"/>
      <c r="CJ233" s="44"/>
      <c r="CK233" s="44"/>
      <c r="CL233" s="44"/>
      <c r="CM233" s="44"/>
      <c r="CN233" s="44"/>
      <c r="CO233" s="44"/>
      <c r="CP233" s="44"/>
      <c r="CQ233" s="44"/>
      <c r="CR233" s="44"/>
      <c r="CS233" s="44"/>
      <c r="CT233" s="44"/>
      <c r="CU233" s="44"/>
      <c r="IV233" s="3"/>
    </row>
    <row r="234" spans="1:256" s="2" customFormat="1" ht="23.1" customHeight="1" x14ac:dyDescent="0.15">
      <c r="A234" s="17">
        <v>10086</v>
      </c>
      <c r="B234" s="17" t="s">
        <v>2618</v>
      </c>
      <c r="C234" s="18">
        <v>42311.890289351897</v>
      </c>
      <c r="D234" s="18">
        <v>42312.056956018503</v>
      </c>
      <c r="E234" s="21" t="s">
        <v>3125</v>
      </c>
      <c r="F234" s="19">
        <v>13667044100</v>
      </c>
      <c r="G234" s="19">
        <v>13667044100</v>
      </c>
      <c r="H234" s="19" t="s">
        <v>555</v>
      </c>
      <c r="I234" s="34" t="s">
        <v>3126</v>
      </c>
      <c r="J234" s="1"/>
      <c r="K234" s="1" t="s">
        <v>560</v>
      </c>
      <c r="L234" s="35" t="s">
        <v>558</v>
      </c>
      <c r="M234" s="19" t="s">
        <v>569</v>
      </c>
      <c r="N234" s="18">
        <v>42312.407638888901</v>
      </c>
      <c r="O234" s="33">
        <f t="shared" si="3"/>
        <v>12.4163888887851</v>
      </c>
      <c r="P234" s="34"/>
      <c r="Q234" s="19" t="s">
        <v>2629</v>
      </c>
      <c r="R234" s="43"/>
      <c r="S234" s="44"/>
      <c r="T234" s="44"/>
      <c r="U234" s="44"/>
      <c r="V234" s="44"/>
      <c r="W234" s="44"/>
      <c r="X234" s="44"/>
      <c r="Y234" s="44"/>
      <c r="Z234" s="44"/>
      <c r="AA234" s="44"/>
      <c r="AB234" s="44"/>
      <c r="AC234" s="44"/>
      <c r="AD234" s="44"/>
      <c r="AE234" s="44"/>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44"/>
      <c r="BB234" s="44"/>
      <c r="BC234" s="44"/>
      <c r="BD234" s="44"/>
      <c r="BE234" s="44"/>
      <c r="BF234" s="44"/>
      <c r="BG234" s="44"/>
      <c r="BH234" s="44"/>
      <c r="BI234" s="44"/>
      <c r="BJ234" s="44"/>
      <c r="BK234" s="44"/>
      <c r="BL234" s="44"/>
      <c r="BM234" s="44"/>
      <c r="BN234" s="44"/>
      <c r="BO234" s="44"/>
      <c r="BP234" s="44"/>
      <c r="BQ234" s="44"/>
      <c r="BR234" s="44"/>
      <c r="BS234" s="44"/>
      <c r="BT234" s="44"/>
      <c r="BU234" s="44"/>
      <c r="BV234" s="44"/>
      <c r="BW234" s="44"/>
      <c r="BX234" s="44"/>
      <c r="BY234" s="44"/>
      <c r="BZ234" s="44"/>
      <c r="CA234" s="44"/>
      <c r="CB234" s="44"/>
      <c r="CC234" s="44"/>
      <c r="CD234" s="44"/>
      <c r="CE234" s="44"/>
      <c r="CF234" s="44"/>
      <c r="CG234" s="44"/>
      <c r="CH234" s="44"/>
      <c r="CI234" s="44"/>
      <c r="CJ234" s="44"/>
      <c r="CK234" s="44"/>
      <c r="CL234" s="44"/>
      <c r="CM234" s="44"/>
      <c r="CN234" s="44"/>
      <c r="CO234" s="44"/>
      <c r="CP234" s="44"/>
      <c r="CQ234" s="44"/>
      <c r="CR234" s="44"/>
      <c r="CS234" s="44"/>
      <c r="CT234" s="44"/>
      <c r="CU234" s="44"/>
      <c r="IV234" s="3"/>
    </row>
    <row r="235" spans="1:256" s="2" customFormat="1" ht="23.1" customHeight="1" x14ac:dyDescent="0.15">
      <c r="A235" s="17">
        <v>10086</v>
      </c>
      <c r="B235" s="17" t="s">
        <v>2618</v>
      </c>
      <c r="C235" s="18">
        <v>42312.777604166702</v>
      </c>
      <c r="D235" s="18">
        <v>42312.944270833301</v>
      </c>
      <c r="E235" s="2" t="s">
        <v>3127</v>
      </c>
      <c r="F235" s="19">
        <v>13766328075</v>
      </c>
      <c r="G235" s="19">
        <v>13766328075</v>
      </c>
      <c r="H235" s="19">
        <v>678</v>
      </c>
      <c r="I235" s="34" t="s">
        <v>1377</v>
      </c>
      <c r="J235" s="1"/>
      <c r="K235" s="1" t="s">
        <v>595</v>
      </c>
      <c r="L235" s="37" t="s">
        <v>961</v>
      </c>
      <c r="M235" s="19" t="s">
        <v>37</v>
      </c>
      <c r="N235" s="18">
        <v>42312.813194444403</v>
      </c>
      <c r="O235" s="33">
        <f t="shared" si="3"/>
        <v>0.85416666674427699</v>
      </c>
      <c r="P235" s="34"/>
      <c r="Q235" s="19"/>
      <c r="R235" s="43"/>
      <c r="S235" s="44"/>
      <c r="T235" s="44"/>
      <c r="U235" s="44"/>
      <c r="V235" s="44"/>
      <c r="W235" s="44"/>
      <c r="X235" s="44"/>
      <c r="Y235" s="44"/>
      <c r="Z235" s="44"/>
      <c r="AA235" s="44"/>
      <c r="AB235" s="44"/>
      <c r="AC235" s="44"/>
      <c r="AD235" s="44"/>
      <c r="AE235" s="44"/>
      <c r="AF235" s="44"/>
      <c r="AG235" s="44"/>
      <c r="AH235" s="44"/>
      <c r="AI235" s="44"/>
      <c r="AJ235" s="44"/>
      <c r="AK235" s="44"/>
      <c r="AL235" s="44"/>
      <c r="AM235" s="44"/>
      <c r="AN235" s="44"/>
      <c r="AO235" s="44"/>
      <c r="AP235" s="44"/>
      <c r="AQ235" s="44"/>
      <c r="AR235" s="44"/>
      <c r="AS235" s="44"/>
      <c r="AT235" s="44"/>
      <c r="AU235" s="44"/>
      <c r="AV235" s="44"/>
      <c r="AW235" s="44"/>
      <c r="AX235" s="44"/>
      <c r="AY235" s="44"/>
      <c r="AZ235" s="44"/>
      <c r="BA235" s="44"/>
      <c r="BB235" s="44"/>
      <c r="BC235" s="44"/>
      <c r="BD235" s="44"/>
      <c r="BE235" s="44"/>
      <c r="BF235" s="44"/>
      <c r="BG235" s="44"/>
      <c r="BH235" s="44"/>
      <c r="BI235" s="44"/>
      <c r="BJ235" s="44"/>
      <c r="BK235" s="44"/>
      <c r="BL235" s="44"/>
      <c r="BM235" s="44"/>
      <c r="BN235" s="44"/>
      <c r="BO235" s="44"/>
      <c r="BP235" s="44"/>
      <c r="BQ235" s="44"/>
      <c r="BR235" s="44"/>
      <c r="BS235" s="44"/>
      <c r="BT235" s="44"/>
      <c r="BU235" s="44"/>
      <c r="BV235" s="44"/>
      <c r="BW235" s="44"/>
      <c r="BX235" s="44"/>
      <c r="BY235" s="44"/>
      <c r="BZ235" s="44"/>
      <c r="CA235" s="44"/>
      <c r="CB235" s="44"/>
      <c r="CC235" s="44"/>
      <c r="CD235" s="44"/>
      <c r="CE235" s="44"/>
      <c r="CF235" s="44"/>
      <c r="CG235" s="44"/>
      <c r="CH235" s="44"/>
      <c r="CI235" s="44"/>
      <c r="CJ235" s="44"/>
      <c r="CK235" s="44"/>
      <c r="CL235" s="44"/>
      <c r="CM235" s="44"/>
      <c r="CN235" s="44"/>
      <c r="CO235" s="44"/>
      <c r="CP235" s="44"/>
      <c r="CQ235" s="44"/>
      <c r="CR235" s="44"/>
      <c r="CS235" s="44"/>
      <c r="CT235" s="44"/>
      <c r="CU235" s="44"/>
      <c r="IV235" s="3"/>
    </row>
    <row r="236" spans="1:256" s="2" customFormat="1" ht="23.1" customHeight="1" x14ac:dyDescent="0.15">
      <c r="A236" s="17">
        <v>10086</v>
      </c>
      <c r="B236" s="17" t="s">
        <v>2618</v>
      </c>
      <c r="C236" s="18">
        <v>42312.7960648148</v>
      </c>
      <c r="D236" s="18">
        <v>42312.962731481501</v>
      </c>
      <c r="E236" s="2" t="s">
        <v>3128</v>
      </c>
      <c r="F236" s="19">
        <v>13979755466</v>
      </c>
      <c r="G236" s="19">
        <v>13979755466</v>
      </c>
      <c r="H236" s="19">
        <v>651</v>
      </c>
      <c r="I236" s="34" t="s">
        <v>3129</v>
      </c>
      <c r="J236" s="1"/>
      <c r="K236" s="1" t="s">
        <v>646</v>
      </c>
      <c r="L236" s="37" t="s">
        <v>1133</v>
      </c>
      <c r="M236" s="19" t="s">
        <v>572</v>
      </c>
      <c r="N236" s="18">
        <v>42312.805555555598</v>
      </c>
      <c r="O236" s="33">
        <f t="shared" si="3"/>
        <v>0.22777777776354899</v>
      </c>
      <c r="P236" s="34"/>
      <c r="Q236" s="19"/>
      <c r="R236" s="43"/>
      <c r="S236" s="44"/>
      <c r="T236" s="44"/>
      <c r="U236" s="44"/>
      <c r="V236" s="44"/>
      <c r="W236" s="44"/>
      <c r="X236" s="44"/>
      <c r="Y236" s="44"/>
      <c r="Z236" s="44"/>
      <c r="AA236" s="44"/>
      <c r="AB236" s="44"/>
      <c r="AC236" s="44"/>
      <c r="AD236" s="44"/>
      <c r="AE236" s="44"/>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c r="BB236" s="44"/>
      <c r="BC236" s="44"/>
      <c r="BD236" s="44"/>
      <c r="BE236" s="44"/>
      <c r="BF236" s="44"/>
      <c r="BG236" s="44"/>
      <c r="BH236" s="44"/>
      <c r="BI236" s="44"/>
      <c r="BJ236" s="44"/>
      <c r="BK236" s="44"/>
      <c r="BL236" s="44"/>
      <c r="BM236" s="44"/>
      <c r="BN236" s="44"/>
      <c r="BO236" s="44"/>
      <c r="BP236" s="44"/>
      <c r="BQ236" s="44"/>
      <c r="BR236" s="44"/>
      <c r="BS236" s="44"/>
      <c r="BT236" s="44"/>
      <c r="BU236" s="44"/>
      <c r="BV236" s="44"/>
      <c r="BW236" s="44"/>
      <c r="BX236" s="44"/>
      <c r="BY236" s="44"/>
      <c r="BZ236" s="44"/>
      <c r="CA236" s="44"/>
      <c r="CB236" s="44"/>
      <c r="CC236" s="44"/>
      <c r="CD236" s="44"/>
      <c r="CE236" s="44"/>
      <c r="CF236" s="44"/>
      <c r="CG236" s="44"/>
      <c r="CH236" s="44"/>
      <c r="CI236" s="44"/>
      <c r="CJ236" s="44"/>
      <c r="CK236" s="44"/>
      <c r="CL236" s="44"/>
      <c r="CM236" s="44"/>
      <c r="CN236" s="44"/>
      <c r="CO236" s="44"/>
      <c r="CP236" s="44"/>
      <c r="CQ236" s="44"/>
      <c r="CR236" s="44"/>
      <c r="CS236" s="44"/>
      <c r="CT236" s="44"/>
      <c r="CU236" s="44"/>
      <c r="IV236" s="3"/>
    </row>
    <row r="237" spans="1:256" s="2" customFormat="1" ht="23.1" customHeight="1" x14ac:dyDescent="0.15">
      <c r="A237" s="17">
        <v>10086</v>
      </c>
      <c r="B237" s="17" t="s">
        <v>2618</v>
      </c>
      <c r="C237" s="18">
        <v>42312.8049537037</v>
      </c>
      <c r="D237" s="18">
        <v>42312.971620370401</v>
      </c>
      <c r="E237" s="2" t="s">
        <v>3130</v>
      </c>
      <c r="F237" s="19">
        <v>15970007127</v>
      </c>
      <c r="G237" s="19">
        <v>18611559430</v>
      </c>
      <c r="H237" s="19" t="s">
        <v>555</v>
      </c>
      <c r="I237" s="34" t="s">
        <v>1377</v>
      </c>
      <c r="J237" s="1"/>
      <c r="K237" s="1" t="s">
        <v>595</v>
      </c>
      <c r="L237" s="37" t="s">
        <v>961</v>
      </c>
      <c r="M237" s="19" t="s">
        <v>37</v>
      </c>
      <c r="N237" s="18">
        <v>42313.347916666702</v>
      </c>
      <c r="O237" s="33">
        <f t="shared" si="3"/>
        <v>13.031111111166</v>
      </c>
      <c r="P237" s="34"/>
      <c r="Q237" s="19" t="s">
        <v>145</v>
      </c>
      <c r="R237" s="43"/>
      <c r="S237" s="44"/>
      <c r="T237" s="44"/>
      <c r="U237" s="44"/>
      <c r="V237" s="44"/>
      <c r="W237" s="44"/>
      <c r="X237" s="44"/>
      <c r="Y237" s="44"/>
      <c r="Z237" s="44"/>
      <c r="AA237" s="44"/>
      <c r="AB237" s="44"/>
      <c r="AC237" s="44"/>
      <c r="AD237" s="44"/>
      <c r="AE237" s="44"/>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44"/>
      <c r="BB237" s="44"/>
      <c r="BC237" s="44"/>
      <c r="BD237" s="44"/>
      <c r="BE237" s="44"/>
      <c r="BF237" s="44"/>
      <c r="BG237" s="44"/>
      <c r="BH237" s="44"/>
      <c r="BI237" s="44"/>
      <c r="BJ237" s="44"/>
      <c r="BK237" s="44"/>
      <c r="BL237" s="44"/>
      <c r="BM237" s="44"/>
      <c r="BN237" s="44"/>
      <c r="BO237" s="44"/>
      <c r="BP237" s="44"/>
      <c r="BQ237" s="44"/>
      <c r="BR237" s="44"/>
      <c r="BS237" s="44"/>
      <c r="BT237" s="44"/>
      <c r="BU237" s="44"/>
      <c r="BV237" s="44"/>
      <c r="BW237" s="44"/>
      <c r="BX237" s="44"/>
      <c r="BY237" s="44"/>
      <c r="BZ237" s="44"/>
      <c r="CA237" s="44"/>
      <c r="CB237" s="44"/>
      <c r="CC237" s="44"/>
      <c r="CD237" s="44"/>
      <c r="CE237" s="44"/>
      <c r="CF237" s="44"/>
      <c r="CG237" s="44"/>
      <c r="CH237" s="44"/>
      <c r="CI237" s="44"/>
      <c r="CJ237" s="44"/>
      <c r="CK237" s="44"/>
      <c r="CL237" s="44"/>
      <c r="CM237" s="44"/>
      <c r="CN237" s="44"/>
      <c r="CO237" s="44"/>
      <c r="CP237" s="44"/>
      <c r="CQ237" s="44"/>
      <c r="CR237" s="44"/>
      <c r="CS237" s="44"/>
      <c r="CT237" s="44"/>
      <c r="CU237" s="44"/>
      <c r="IV237" s="3"/>
    </row>
    <row r="238" spans="1:256" s="2" customFormat="1" ht="23.1" customHeight="1" x14ac:dyDescent="0.15">
      <c r="A238" s="17">
        <v>10086</v>
      </c>
      <c r="B238" s="17" t="s">
        <v>2618</v>
      </c>
      <c r="C238" s="18">
        <v>42312.916828703703</v>
      </c>
      <c r="D238" s="18">
        <v>42313.083495370403</v>
      </c>
      <c r="E238" s="2" t="s">
        <v>3131</v>
      </c>
      <c r="F238" s="19">
        <v>15170724839</v>
      </c>
      <c r="G238" s="19">
        <v>15170724839</v>
      </c>
      <c r="H238" s="19">
        <v>678</v>
      </c>
      <c r="I238" s="34" t="s">
        <v>1379</v>
      </c>
      <c r="J238" s="1"/>
      <c r="K238" s="1" t="s">
        <v>560</v>
      </c>
      <c r="L238" s="37" t="s">
        <v>554</v>
      </c>
      <c r="M238" s="19" t="s">
        <v>35</v>
      </c>
      <c r="N238" s="18">
        <v>42313.435416666704</v>
      </c>
      <c r="O238" s="33">
        <f t="shared" si="3"/>
        <v>12.446111111144999</v>
      </c>
      <c r="P238" s="34"/>
      <c r="Q238" s="19" t="s">
        <v>422</v>
      </c>
      <c r="R238" s="43"/>
      <c r="S238" s="44"/>
      <c r="T238" s="44"/>
      <c r="U238" s="44"/>
      <c r="V238" s="44"/>
      <c r="W238" s="44"/>
      <c r="X238" s="44"/>
      <c r="Y238" s="44"/>
      <c r="Z238" s="44"/>
      <c r="AA238" s="44"/>
      <c r="AB238" s="44"/>
      <c r="AC238" s="44"/>
      <c r="AD238" s="44"/>
      <c r="AE238" s="44"/>
      <c r="AF238" s="44"/>
      <c r="AG238" s="44"/>
      <c r="AH238" s="44"/>
      <c r="AI238" s="44"/>
      <c r="AJ238" s="44"/>
      <c r="AK238" s="44"/>
      <c r="AL238" s="44"/>
      <c r="AM238" s="44"/>
      <c r="AN238" s="44"/>
      <c r="AO238" s="44"/>
      <c r="AP238" s="44"/>
      <c r="AQ238" s="44"/>
      <c r="AR238" s="44"/>
      <c r="AS238" s="44"/>
      <c r="AT238" s="44"/>
      <c r="AU238" s="44"/>
      <c r="AV238" s="44"/>
      <c r="AW238" s="44"/>
      <c r="AX238" s="44"/>
      <c r="AY238" s="44"/>
      <c r="AZ238" s="44"/>
      <c r="BA238" s="44"/>
      <c r="BB238" s="44"/>
      <c r="BC238" s="44"/>
      <c r="BD238" s="44"/>
      <c r="BE238" s="44"/>
      <c r="BF238" s="44"/>
      <c r="BG238" s="44"/>
      <c r="BH238" s="44"/>
      <c r="BI238" s="44"/>
      <c r="BJ238" s="44"/>
      <c r="BK238" s="44"/>
      <c r="BL238" s="44"/>
      <c r="BM238" s="44"/>
      <c r="BN238" s="44"/>
      <c r="BO238" s="44"/>
      <c r="BP238" s="44"/>
      <c r="BQ238" s="44"/>
      <c r="BR238" s="44"/>
      <c r="BS238" s="44"/>
      <c r="BT238" s="44"/>
      <c r="BU238" s="44"/>
      <c r="BV238" s="44"/>
      <c r="BW238" s="44"/>
      <c r="BX238" s="44"/>
      <c r="BY238" s="44"/>
      <c r="BZ238" s="44"/>
      <c r="CA238" s="44"/>
      <c r="CB238" s="44"/>
      <c r="CC238" s="44"/>
      <c r="CD238" s="44"/>
      <c r="CE238" s="44"/>
      <c r="CF238" s="44"/>
      <c r="CG238" s="44"/>
      <c r="CH238" s="44"/>
      <c r="CI238" s="44"/>
      <c r="CJ238" s="44"/>
      <c r="CK238" s="44"/>
      <c r="CL238" s="44"/>
      <c r="CM238" s="44"/>
      <c r="CN238" s="44"/>
      <c r="CO238" s="44"/>
      <c r="CP238" s="44"/>
      <c r="CQ238" s="44"/>
      <c r="CR238" s="44"/>
      <c r="CS238" s="44"/>
      <c r="CT238" s="44"/>
      <c r="CU238" s="44"/>
      <c r="IV238" s="3"/>
    </row>
    <row r="239" spans="1:256" s="2" customFormat="1" ht="23.1" customHeight="1" x14ac:dyDescent="0.15">
      <c r="A239" s="17">
        <v>10086</v>
      </c>
      <c r="B239" s="17" t="s">
        <v>2618</v>
      </c>
      <c r="C239" s="18">
        <v>42313.365381944401</v>
      </c>
      <c r="D239" s="18">
        <v>42313.532048611101</v>
      </c>
      <c r="E239" s="2" t="s">
        <v>3132</v>
      </c>
      <c r="F239" s="19">
        <v>15070747298</v>
      </c>
      <c r="G239" s="19">
        <v>15070747298</v>
      </c>
      <c r="H239" s="19">
        <v>678</v>
      </c>
      <c r="I239" s="34" t="s">
        <v>1568</v>
      </c>
      <c r="J239" s="1"/>
      <c r="K239" s="1" t="s">
        <v>550</v>
      </c>
      <c r="L239" s="37" t="s">
        <v>2979</v>
      </c>
      <c r="M239" s="19" t="s">
        <v>35</v>
      </c>
      <c r="N239" s="18">
        <v>42313.474999999999</v>
      </c>
      <c r="O239" s="33">
        <f t="shared" si="3"/>
        <v>2.6308333332999601</v>
      </c>
      <c r="P239" s="34" t="s">
        <v>2653</v>
      </c>
      <c r="Q239" s="19" t="s">
        <v>422</v>
      </c>
      <c r="R239" s="43"/>
      <c r="S239" s="44"/>
      <c r="T239" s="44"/>
      <c r="U239" s="44"/>
      <c r="V239" s="44"/>
      <c r="W239" s="44"/>
      <c r="X239" s="44"/>
      <c r="Y239" s="44"/>
      <c r="Z239" s="44"/>
      <c r="AA239" s="44"/>
      <c r="AB239" s="44"/>
      <c r="AC239" s="44"/>
      <c r="AD239" s="44"/>
      <c r="AE239" s="44"/>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c r="BB239" s="44"/>
      <c r="BC239" s="44"/>
      <c r="BD239" s="44"/>
      <c r="BE239" s="44"/>
      <c r="BF239" s="44"/>
      <c r="BG239" s="44"/>
      <c r="BH239" s="44"/>
      <c r="BI239" s="44"/>
      <c r="BJ239" s="44"/>
      <c r="BK239" s="44"/>
      <c r="BL239" s="44"/>
      <c r="BM239" s="44"/>
      <c r="BN239" s="44"/>
      <c r="BO239" s="44"/>
      <c r="BP239" s="44"/>
      <c r="BQ239" s="44"/>
      <c r="BR239" s="44"/>
      <c r="BS239" s="44"/>
      <c r="BT239" s="44"/>
      <c r="BU239" s="44"/>
      <c r="BV239" s="44"/>
      <c r="BW239" s="44"/>
      <c r="BX239" s="44"/>
      <c r="BY239" s="44"/>
      <c r="BZ239" s="44"/>
      <c r="CA239" s="44"/>
      <c r="CB239" s="44"/>
      <c r="CC239" s="44"/>
      <c r="CD239" s="44"/>
      <c r="CE239" s="44"/>
      <c r="CF239" s="44"/>
      <c r="CG239" s="44"/>
      <c r="CH239" s="44"/>
      <c r="CI239" s="44"/>
      <c r="CJ239" s="44"/>
      <c r="CK239" s="44"/>
      <c r="CL239" s="44"/>
      <c r="CM239" s="44"/>
      <c r="CN239" s="44"/>
      <c r="CO239" s="44"/>
      <c r="CP239" s="44"/>
      <c r="CQ239" s="44"/>
      <c r="CR239" s="44"/>
      <c r="CS239" s="44"/>
      <c r="CT239" s="44"/>
      <c r="CU239" s="44"/>
      <c r="IV239" s="3"/>
    </row>
    <row r="240" spans="1:256" s="2" customFormat="1" ht="23.1" customHeight="1" x14ac:dyDescent="0.15">
      <c r="A240" s="17">
        <v>10086</v>
      </c>
      <c r="B240" s="17" t="s">
        <v>2618</v>
      </c>
      <c r="C240" s="18">
        <v>42313.458495370403</v>
      </c>
      <c r="D240" s="18">
        <v>42313.625162037002</v>
      </c>
      <c r="E240" s="2" t="s">
        <v>3133</v>
      </c>
      <c r="F240" s="19">
        <v>13707970569</v>
      </c>
      <c r="G240" s="19">
        <v>13707970569</v>
      </c>
      <c r="H240" s="19" t="s">
        <v>41</v>
      </c>
      <c r="I240" s="34" t="s">
        <v>3134</v>
      </c>
      <c r="J240" s="1"/>
      <c r="K240" s="1" t="s">
        <v>560</v>
      </c>
      <c r="L240" s="35" t="s">
        <v>789</v>
      </c>
      <c r="M240" s="19" t="s">
        <v>30</v>
      </c>
      <c r="N240" s="18">
        <v>42313.611111111102</v>
      </c>
      <c r="O240" s="33">
        <f t="shared" si="3"/>
        <v>3.6627777778194299</v>
      </c>
      <c r="P240" s="34"/>
      <c r="Q240" s="19" t="s">
        <v>41</v>
      </c>
      <c r="R240" s="43"/>
      <c r="S240" s="44"/>
      <c r="T240" s="44"/>
      <c r="U240" s="44"/>
      <c r="V240" s="44"/>
      <c r="W240" s="44"/>
      <c r="X240" s="44"/>
      <c r="Y240" s="44"/>
      <c r="Z240" s="44"/>
      <c r="AA240" s="44"/>
      <c r="AB240" s="44"/>
      <c r="AC240" s="44"/>
      <c r="AD240" s="44"/>
      <c r="AE240" s="44"/>
      <c r="AF240" s="44"/>
      <c r="AG240" s="44"/>
      <c r="AH240" s="44"/>
      <c r="AI240" s="44"/>
      <c r="AJ240" s="44"/>
      <c r="AK240" s="44"/>
      <c r="AL240" s="44"/>
      <c r="AM240" s="44"/>
      <c r="AN240" s="44"/>
      <c r="AO240" s="44"/>
      <c r="AP240" s="44"/>
      <c r="AQ240" s="44"/>
      <c r="AR240" s="44"/>
      <c r="AS240" s="44"/>
      <c r="AT240" s="44"/>
      <c r="AU240" s="44"/>
      <c r="AV240" s="44"/>
      <c r="AW240" s="44"/>
      <c r="AX240" s="44"/>
      <c r="AY240" s="44"/>
      <c r="AZ240" s="44"/>
      <c r="BA240" s="44"/>
      <c r="BB240" s="44"/>
      <c r="BC240" s="44"/>
      <c r="BD240" s="44"/>
      <c r="BE240" s="44"/>
      <c r="BF240" s="44"/>
      <c r="BG240" s="44"/>
      <c r="BH240" s="44"/>
      <c r="BI240" s="44"/>
      <c r="BJ240" s="44"/>
      <c r="BK240" s="44"/>
      <c r="BL240" s="44"/>
      <c r="BM240" s="44"/>
      <c r="BN240" s="44"/>
      <c r="BO240" s="44"/>
      <c r="BP240" s="44"/>
      <c r="BQ240" s="44"/>
      <c r="BR240" s="44"/>
      <c r="BS240" s="44"/>
      <c r="BT240" s="44"/>
      <c r="BU240" s="44"/>
      <c r="BV240" s="44"/>
      <c r="BW240" s="44"/>
      <c r="BX240" s="44"/>
      <c r="BY240" s="44"/>
      <c r="BZ240" s="44"/>
      <c r="CA240" s="44"/>
      <c r="CB240" s="44"/>
      <c r="CC240" s="44"/>
      <c r="CD240" s="44"/>
      <c r="CE240" s="44"/>
      <c r="CF240" s="44"/>
      <c r="CG240" s="44"/>
      <c r="CH240" s="44"/>
      <c r="CI240" s="44"/>
      <c r="CJ240" s="44"/>
      <c r="CK240" s="44"/>
      <c r="CL240" s="44"/>
      <c r="CM240" s="44"/>
      <c r="CN240" s="44"/>
      <c r="CO240" s="44"/>
      <c r="CP240" s="44"/>
      <c r="CQ240" s="44"/>
      <c r="CR240" s="44"/>
      <c r="CS240" s="44"/>
      <c r="CT240" s="44"/>
      <c r="CU240" s="44"/>
      <c r="IV240" s="3"/>
    </row>
    <row r="241" spans="1:256" s="2" customFormat="1" ht="23.1" customHeight="1" x14ac:dyDescent="0.15">
      <c r="A241" s="17">
        <v>10086</v>
      </c>
      <c r="B241" s="17" t="s">
        <v>2618</v>
      </c>
      <c r="C241" s="18">
        <v>42313.517546296302</v>
      </c>
      <c r="D241" s="18">
        <v>42313.684212963002</v>
      </c>
      <c r="E241" s="2" t="s">
        <v>3135</v>
      </c>
      <c r="F241" s="19">
        <v>15083783354</v>
      </c>
      <c r="G241" s="19">
        <v>15083783354</v>
      </c>
      <c r="H241" s="19" t="s">
        <v>71</v>
      </c>
      <c r="I241" s="34" t="s">
        <v>3136</v>
      </c>
      <c r="J241" s="1"/>
      <c r="K241" s="1" t="s">
        <v>557</v>
      </c>
      <c r="L241" s="37" t="s">
        <v>2911</v>
      </c>
      <c r="M241" s="19" t="s">
        <v>32</v>
      </c>
      <c r="N241" s="18">
        <v>42313.548611111102</v>
      </c>
      <c r="O241" s="33">
        <f t="shared" si="3"/>
        <v>0.74555555556435105</v>
      </c>
      <c r="P241" s="34" t="s">
        <v>2703</v>
      </c>
      <c r="Q241" s="19" t="s">
        <v>2622</v>
      </c>
      <c r="R241" s="43"/>
      <c r="S241" s="44"/>
      <c r="T241" s="44"/>
      <c r="U241" s="44"/>
      <c r="V241" s="44"/>
      <c r="W241" s="44"/>
      <c r="X241" s="44"/>
      <c r="Y241" s="44"/>
      <c r="Z241" s="44"/>
      <c r="AA241" s="44"/>
      <c r="AB241" s="44"/>
      <c r="AC241" s="44"/>
      <c r="AD241" s="44"/>
      <c r="AE241" s="44"/>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44"/>
      <c r="BB241" s="44"/>
      <c r="BC241" s="44"/>
      <c r="BD241" s="44"/>
      <c r="BE241" s="44"/>
      <c r="BF241" s="44"/>
      <c r="BG241" s="44"/>
      <c r="BH241" s="44"/>
      <c r="BI241" s="44"/>
      <c r="BJ241" s="44"/>
      <c r="BK241" s="44"/>
      <c r="BL241" s="44"/>
      <c r="BM241" s="44"/>
      <c r="BN241" s="44"/>
      <c r="BO241" s="44"/>
      <c r="BP241" s="44"/>
      <c r="BQ241" s="44"/>
      <c r="BR241" s="44"/>
      <c r="BS241" s="44"/>
      <c r="BT241" s="44"/>
      <c r="BU241" s="44"/>
      <c r="BV241" s="44"/>
      <c r="BW241" s="44"/>
      <c r="BX241" s="44"/>
      <c r="BY241" s="44"/>
      <c r="BZ241" s="44"/>
      <c r="CA241" s="44"/>
      <c r="CB241" s="44"/>
      <c r="CC241" s="44"/>
      <c r="CD241" s="44"/>
      <c r="CE241" s="44"/>
      <c r="CF241" s="44"/>
      <c r="CG241" s="44"/>
      <c r="CH241" s="44"/>
      <c r="CI241" s="44"/>
      <c r="CJ241" s="44"/>
      <c r="CK241" s="44"/>
      <c r="CL241" s="44"/>
      <c r="CM241" s="44"/>
      <c r="CN241" s="44"/>
      <c r="CO241" s="44"/>
      <c r="CP241" s="44"/>
      <c r="CQ241" s="44"/>
      <c r="CR241" s="44"/>
      <c r="CS241" s="44"/>
      <c r="CT241" s="44"/>
      <c r="CU241" s="44"/>
      <c r="IV241" s="3"/>
    </row>
    <row r="242" spans="1:256" s="2" customFormat="1" ht="23.1" customHeight="1" x14ac:dyDescent="0.15">
      <c r="A242" s="17">
        <v>10086</v>
      </c>
      <c r="B242" s="17" t="s">
        <v>2618</v>
      </c>
      <c r="C242" s="18">
        <v>42313.559884259303</v>
      </c>
      <c r="D242" s="18">
        <v>42313.726550925901</v>
      </c>
      <c r="E242" s="2" t="s">
        <v>3137</v>
      </c>
      <c r="F242" s="19">
        <v>15079737421</v>
      </c>
      <c r="G242" s="19">
        <v>15079737421</v>
      </c>
      <c r="H242" s="19" t="s">
        <v>616</v>
      </c>
      <c r="I242" s="34" t="s">
        <v>3138</v>
      </c>
      <c r="J242" s="1"/>
      <c r="K242" s="1" t="s">
        <v>553</v>
      </c>
      <c r="L242" s="35" t="s">
        <v>719</v>
      </c>
      <c r="M242" s="19" t="s">
        <v>25</v>
      </c>
      <c r="N242" s="18">
        <v>42313.592361111099</v>
      </c>
      <c r="O242" s="33">
        <f t="shared" si="3"/>
        <v>0.77944444451713901</v>
      </c>
      <c r="P242" s="34" t="s">
        <v>2621</v>
      </c>
      <c r="Q242" s="19" t="s">
        <v>219</v>
      </c>
      <c r="R242" s="43"/>
      <c r="S242" s="44"/>
      <c r="T242" s="44"/>
      <c r="U242" s="44"/>
      <c r="V242" s="44"/>
      <c r="W242" s="44"/>
      <c r="X242" s="44"/>
      <c r="Y242" s="44"/>
      <c r="Z242" s="44"/>
      <c r="AA242" s="44"/>
      <c r="AB242" s="44"/>
      <c r="AC242" s="44"/>
      <c r="AD242" s="44"/>
      <c r="AE242" s="44"/>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c r="BB242" s="44"/>
      <c r="BC242" s="44"/>
      <c r="BD242" s="44"/>
      <c r="BE242" s="44"/>
      <c r="BF242" s="44"/>
      <c r="BG242" s="44"/>
      <c r="BH242" s="44"/>
      <c r="BI242" s="44"/>
      <c r="BJ242" s="44"/>
      <c r="BK242" s="44"/>
      <c r="BL242" s="44"/>
      <c r="BM242" s="44"/>
      <c r="BN242" s="44"/>
      <c r="BO242" s="44"/>
      <c r="BP242" s="44"/>
      <c r="BQ242" s="44"/>
      <c r="BR242" s="44"/>
      <c r="BS242" s="44"/>
      <c r="BT242" s="44"/>
      <c r="BU242" s="44"/>
      <c r="BV242" s="44"/>
      <c r="BW242" s="44"/>
      <c r="BX242" s="44"/>
      <c r="BY242" s="44"/>
      <c r="BZ242" s="44"/>
      <c r="CA242" s="44"/>
      <c r="CB242" s="44"/>
      <c r="CC242" s="44"/>
      <c r="CD242" s="44"/>
      <c r="CE242" s="44"/>
      <c r="CF242" s="44"/>
      <c r="CG242" s="44"/>
      <c r="CH242" s="44"/>
      <c r="CI242" s="44"/>
      <c r="CJ242" s="44"/>
      <c r="CK242" s="44"/>
      <c r="CL242" s="44"/>
      <c r="CM242" s="44"/>
      <c r="CN242" s="44"/>
      <c r="CO242" s="44"/>
      <c r="CP242" s="44"/>
      <c r="CQ242" s="44"/>
      <c r="CR242" s="44"/>
      <c r="CS242" s="44"/>
      <c r="CT242" s="44"/>
      <c r="CU242" s="44"/>
      <c r="IV242" s="3"/>
    </row>
    <row r="243" spans="1:256" s="2" customFormat="1" ht="23.1" customHeight="1" x14ac:dyDescent="0.15">
      <c r="A243" s="17">
        <v>10086</v>
      </c>
      <c r="B243" s="17" t="s">
        <v>2618</v>
      </c>
      <c r="C243" s="18">
        <v>42313.642719907402</v>
      </c>
      <c r="D243" s="18">
        <v>42313.809386574103</v>
      </c>
      <c r="E243" s="2" t="s">
        <v>3139</v>
      </c>
      <c r="F243" s="19">
        <v>15979815581</v>
      </c>
      <c r="G243" s="19">
        <v>13907973949</v>
      </c>
      <c r="H243" s="19" t="s">
        <v>3119</v>
      </c>
      <c r="I243" s="34" t="s">
        <v>3140</v>
      </c>
      <c r="J243" s="1"/>
      <c r="K243" s="1" t="s">
        <v>646</v>
      </c>
      <c r="L243" s="37" t="s">
        <v>1133</v>
      </c>
      <c r="M243" s="19" t="s">
        <v>158</v>
      </c>
      <c r="N243" s="18">
        <v>42313.721527777801</v>
      </c>
      <c r="O243" s="33">
        <f t="shared" si="3"/>
        <v>1.8913888888782799</v>
      </c>
      <c r="P243" s="34"/>
      <c r="Q243" s="19" t="s">
        <v>145</v>
      </c>
      <c r="R243" s="43"/>
      <c r="S243" s="44"/>
      <c r="T243" s="44"/>
      <c r="U243" s="44"/>
      <c r="V243" s="44"/>
      <c r="W243" s="44"/>
      <c r="X243" s="44"/>
      <c r="Y243" s="44"/>
      <c r="Z243" s="44"/>
      <c r="AA243" s="44"/>
      <c r="AB243" s="44"/>
      <c r="AC243" s="44"/>
      <c r="AD243" s="44"/>
      <c r="AE243" s="44"/>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c r="BB243" s="44"/>
      <c r="BC243" s="44"/>
      <c r="BD243" s="44"/>
      <c r="BE243" s="44"/>
      <c r="BF243" s="44"/>
      <c r="BG243" s="44"/>
      <c r="BH243" s="44"/>
      <c r="BI243" s="44"/>
      <c r="BJ243" s="44"/>
      <c r="BK243" s="44"/>
      <c r="BL243" s="44"/>
      <c r="BM243" s="44"/>
      <c r="BN243" s="44"/>
      <c r="BO243" s="44"/>
      <c r="BP243" s="44"/>
      <c r="BQ243" s="44"/>
      <c r="BR243" s="44"/>
      <c r="BS243" s="44"/>
      <c r="BT243" s="44"/>
      <c r="BU243" s="44"/>
      <c r="BV243" s="44"/>
      <c r="BW243" s="44"/>
      <c r="BX243" s="44"/>
      <c r="BY243" s="44"/>
      <c r="BZ243" s="44"/>
      <c r="CA243" s="44"/>
      <c r="CB243" s="44"/>
      <c r="CC243" s="44"/>
      <c r="CD243" s="44"/>
      <c r="CE243" s="44"/>
      <c r="CF243" s="44"/>
      <c r="CG243" s="44"/>
      <c r="CH243" s="44"/>
      <c r="CI243" s="44"/>
      <c r="CJ243" s="44"/>
      <c r="CK243" s="44"/>
      <c r="CL243" s="44"/>
      <c r="CM243" s="44"/>
      <c r="CN243" s="44"/>
      <c r="CO243" s="44"/>
      <c r="CP243" s="44"/>
      <c r="CQ243" s="44"/>
      <c r="CR243" s="44"/>
      <c r="CS243" s="44"/>
      <c r="CT243" s="44"/>
      <c r="CU243" s="44"/>
      <c r="IV243" s="3"/>
    </row>
    <row r="244" spans="1:256" s="2" customFormat="1" ht="23.1" customHeight="1" x14ac:dyDescent="0.15">
      <c r="A244" s="17">
        <v>10086</v>
      </c>
      <c r="B244" s="17" t="s">
        <v>2618</v>
      </c>
      <c r="C244" s="18">
        <v>42313.784467592603</v>
      </c>
      <c r="D244" s="18">
        <v>42314.809386574103</v>
      </c>
      <c r="E244" s="2" t="s">
        <v>3141</v>
      </c>
      <c r="F244" s="19">
        <v>18720887710</v>
      </c>
      <c r="G244" s="19">
        <v>18720887710</v>
      </c>
      <c r="H244" s="19" t="s">
        <v>555</v>
      </c>
      <c r="I244" s="34" t="s">
        <v>2209</v>
      </c>
      <c r="J244" s="1"/>
      <c r="K244" s="1" t="s">
        <v>557</v>
      </c>
      <c r="L244" s="63" t="s">
        <v>558</v>
      </c>
      <c r="M244" s="19" t="s">
        <v>18</v>
      </c>
      <c r="N244" s="18">
        <v>42314.479166666701</v>
      </c>
      <c r="O244" s="33">
        <f t="shared" si="3"/>
        <v>16.672777777654101</v>
      </c>
      <c r="P244" s="34"/>
      <c r="Q244" s="19" t="s">
        <v>422</v>
      </c>
      <c r="R244" s="43"/>
      <c r="S244" s="44"/>
      <c r="T244" s="44"/>
      <c r="U244" s="44"/>
      <c r="V244" s="44"/>
      <c r="W244" s="44"/>
      <c r="X244" s="44"/>
      <c r="Y244" s="44"/>
      <c r="Z244" s="44"/>
      <c r="AA244" s="44"/>
      <c r="AB244" s="44"/>
      <c r="AC244" s="44"/>
      <c r="AD244" s="44"/>
      <c r="AE244" s="44"/>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c r="BB244" s="44"/>
      <c r="BC244" s="44"/>
      <c r="BD244" s="44"/>
      <c r="BE244" s="44"/>
      <c r="BF244" s="44"/>
      <c r="BG244" s="44"/>
      <c r="BH244" s="44"/>
      <c r="BI244" s="44"/>
      <c r="BJ244" s="44"/>
      <c r="BK244" s="44"/>
      <c r="BL244" s="44"/>
      <c r="BM244" s="44"/>
      <c r="BN244" s="44"/>
      <c r="BO244" s="44"/>
      <c r="BP244" s="44"/>
      <c r="BQ244" s="44"/>
      <c r="BR244" s="44"/>
      <c r="BS244" s="44"/>
      <c r="BT244" s="44"/>
      <c r="BU244" s="44"/>
      <c r="BV244" s="44"/>
      <c r="BW244" s="44"/>
      <c r="BX244" s="44"/>
      <c r="BY244" s="44"/>
      <c r="BZ244" s="44"/>
      <c r="CA244" s="44"/>
      <c r="CB244" s="44"/>
      <c r="CC244" s="44"/>
      <c r="CD244" s="44"/>
      <c r="CE244" s="44"/>
      <c r="CF244" s="44"/>
      <c r="CG244" s="44"/>
      <c r="CH244" s="44"/>
      <c r="CI244" s="44"/>
      <c r="CJ244" s="44"/>
      <c r="CK244" s="44"/>
      <c r="CL244" s="44"/>
      <c r="CM244" s="44"/>
      <c r="CN244" s="44"/>
      <c r="CO244" s="44"/>
      <c r="CP244" s="44"/>
      <c r="CQ244" s="44"/>
      <c r="CR244" s="44"/>
      <c r="CS244" s="44"/>
      <c r="CT244" s="44"/>
      <c r="CU244" s="44"/>
      <c r="IV244" s="3"/>
    </row>
    <row r="245" spans="1:256" s="3" customFormat="1" ht="23.1" customHeight="1" x14ac:dyDescent="0.15">
      <c r="A245" s="17">
        <v>10086</v>
      </c>
      <c r="B245" s="17" t="s">
        <v>2618</v>
      </c>
      <c r="C245" s="22">
        <v>42313.770405092597</v>
      </c>
      <c r="D245" s="18">
        <v>42315.809386574103</v>
      </c>
      <c r="E245" s="3" t="s">
        <v>3142</v>
      </c>
      <c r="F245" s="19">
        <v>15279746180</v>
      </c>
      <c r="G245" s="9">
        <v>15279746180</v>
      </c>
      <c r="H245" s="9" t="s">
        <v>555</v>
      </c>
      <c r="I245" s="10" t="s">
        <v>1939</v>
      </c>
      <c r="K245" s="1" t="s">
        <v>646</v>
      </c>
      <c r="L245" s="37" t="s">
        <v>664</v>
      </c>
      <c r="M245" s="3" t="s">
        <v>25</v>
      </c>
      <c r="N245" s="18">
        <v>42313.886805555601</v>
      </c>
      <c r="O245" s="33">
        <f t="shared" si="3"/>
        <v>2.7936111112358</v>
      </c>
      <c r="Q245" s="19" t="s">
        <v>219</v>
      </c>
    </row>
    <row r="246" spans="1:256" s="3" customFormat="1" ht="23.1" customHeight="1" x14ac:dyDescent="0.15">
      <c r="A246" s="17">
        <v>10086</v>
      </c>
      <c r="B246" s="17" t="s">
        <v>2618</v>
      </c>
      <c r="C246" s="58">
        <v>42313.781215277799</v>
      </c>
      <c r="D246" s="18">
        <v>42316.809386574103</v>
      </c>
      <c r="E246" s="3" t="s">
        <v>3143</v>
      </c>
      <c r="F246" s="19">
        <v>13767768822</v>
      </c>
      <c r="G246" s="19">
        <v>13767768822</v>
      </c>
      <c r="H246" s="9" t="s">
        <v>555</v>
      </c>
      <c r="I246" s="10" t="s">
        <v>3144</v>
      </c>
      <c r="K246" s="1" t="s">
        <v>646</v>
      </c>
      <c r="L246" s="37" t="s">
        <v>664</v>
      </c>
      <c r="M246" s="3" t="s">
        <v>25</v>
      </c>
      <c r="N246" s="18">
        <v>42313.819444444402</v>
      </c>
      <c r="O246" s="33">
        <f t="shared" si="3"/>
        <v>0.91750000003958099</v>
      </c>
      <c r="Q246" s="19" t="s">
        <v>219</v>
      </c>
    </row>
    <row r="247" spans="1:256" s="2" customFormat="1" ht="23.1" customHeight="1" x14ac:dyDescent="0.15">
      <c r="A247" s="17">
        <v>10086</v>
      </c>
      <c r="B247" s="17" t="s">
        <v>2618</v>
      </c>
      <c r="C247" s="18">
        <v>42313.783078703702</v>
      </c>
      <c r="D247" s="18">
        <v>42317.809386574103</v>
      </c>
      <c r="E247" s="2" t="s">
        <v>3145</v>
      </c>
      <c r="F247" s="19">
        <v>18270777005</v>
      </c>
      <c r="G247" s="19">
        <v>18270777005</v>
      </c>
      <c r="H247" s="19" t="s">
        <v>71</v>
      </c>
      <c r="I247" s="34" t="s">
        <v>1492</v>
      </c>
      <c r="J247" s="1"/>
      <c r="K247" s="1" t="s">
        <v>557</v>
      </c>
      <c r="L247" s="63" t="s">
        <v>558</v>
      </c>
      <c r="M247" s="19" t="s">
        <v>67</v>
      </c>
      <c r="N247" s="18">
        <v>42313.852083333302</v>
      </c>
      <c r="O247" s="33">
        <f t="shared" si="3"/>
        <v>1.65611111110775</v>
      </c>
      <c r="P247" s="34"/>
      <c r="Q247" s="19" t="s">
        <v>2622</v>
      </c>
      <c r="R247" s="43"/>
      <c r="S247" s="44"/>
      <c r="T247" s="44"/>
      <c r="U247" s="44"/>
      <c r="V247" s="44"/>
      <c r="W247" s="44"/>
      <c r="X247" s="44"/>
      <c r="Y247" s="44"/>
      <c r="Z247" s="44"/>
      <c r="AA247" s="44"/>
      <c r="AB247" s="44"/>
      <c r="AC247" s="44"/>
      <c r="AD247" s="44"/>
      <c r="AE247" s="44"/>
      <c r="AF247" s="44"/>
      <c r="AG247" s="44"/>
      <c r="AH247" s="44"/>
      <c r="AI247" s="44"/>
      <c r="AJ247" s="44"/>
      <c r="AK247" s="44"/>
      <c r="AL247" s="44"/>
      <c r="AM247" s="44"/>
      <c r="AN247" s="44"/>
      <c r="AO247" s="44"/>
      <c r="AP247" s="44"/>
      <c r="AQ247" s="44"/>
      <c r="AR247" s="44"/>
      <c r="AS247" s="44"/>
      <c r="AT247" s="44"/>
      <c r="AU247" s="44"/>
      <c r="AV247" s="44"/>
      <c r="AW247" s="44"/>
      <c r="AX247" s="44"/>
      <c r="AY247" s="44"/>
      <c r="AZ247" s="44"/>
      <c r="BA247" s="44"/>
      <c r="BB247" s="44"/>
      <c r="BC247" s="44"/>
      <c r="BD247" s="44"/>
      <c r="BE247" s="44"/>
      <c r="BF247" s="44"/>
      <c r="BG247" s="44"/>
      <c r="BH247" s="44"/>
      <c r="BI247" s="44"/>
      <c r="BJ247" s="44"/>
      <c r="BK247" s="44"/>
      <c r="BL247" s="44"/>
      <c r="BM247" s="44"/>
      <c r="BN247" s="44"/>
      <c r="BO247" s="44"/>
      <c r="BP247" s="44"/>
      <c r="BQ247" s="44"/>
      <c r="BR247" s="44"/>
      <c r="BS247" s="44"/>
      <c r="BT247" s="44"/>
      <c r="BU247" s="44"/>
      <c r="BV247" s="44"/>
      <c r="BW247" s="44"/>
      <c r="BX247" s="44"/>
      <c r="BY247" s="44"/>
      <c r="BZ247" s="44"/>
      <c r="CA247" s="44"/>
      <c r="CB247" s="44"/>
      <c r="CC247" s="44"/>
      <c r="CD247" s="44"/>
      <c r="CE247" s="44"/>
      <c r="CF247" s="44"/>
      <c r="CG247" s="44"/>
      <c r="CH247" s="44"/>
      <c r="CI247" s="44"/>
      <c r="CJ247" s="44"/>
      <c r="CK247" s="44"/>
      <c r="CL247" s="44"/>
      <c r="CM247" s="44"/>
      <c r="CN247" s="44"/>
      <c r="CO247" s="44"/>
      <c r="CP247" s="44"/>
      <c r="CQ247" s="44"/>
      <c r="CR247" s="44"/>
      <c r="CS247" s="44"/>
      <c r="CT247" s="44"/>
      <c r="CU247" s="44"/>
      <c r="IV247" s="3"/>
    </row>
    <row r="248" spans="1:256" s="3" customFormat="1" ht="23.1" customHeight="1" x14ac:dyDescent="0.15">
      <c r="A248" s="17">
        <v>10086</v>
      </c>
      <c r="B248" s="17" t="s">
        <v>2618</v>
      </c>
      <c r="C248" s="22">
        <v>42313.858240740701</v>
      </c>
      <c r="D248" s="18">
        <v>42318.809386574103</v>
      </c>
      <c r="E248" s="3" t="s">
        <v>3146</v>
      </c>
      <c r="F248" s="19">
        <v>15979815707</v>
      </c>
      <c r="G248" s="19">
        <v>15979815707</v>
      </c>
      <c r="H248" s="9" t="s">
        <v>555</v>
      </c>
      <c r="I248" s="10" t="s">
        <v>1753</v>
      </c>
      <c r="K248" s="1" t="s">
        <v>646</v>
      </c>
      <c r="L248" s="37" t="s">
        <v>664</v>
      </c>
      <c r="M248" s="3" t="s">
        <v>25</v>
      </c>
      <c r="N248" s="18">
        <v>42313.882638888899</v>
      </c>
      <c r="O248" s="33">
        <f t="shared" si="3"/>
        <v>0.58555555570637796</v>
      </c>
      <c r="Q248" s="19" t="s">
        <v>219</v>
      </c>
    </row>
    <row r="249" spans="1:256" s="2" customFormat="1" ht="23.1" customHeight="1" x14ac:dyDescent="0.15">
      <c r="A249" s="17">
        <v>10086</v>
      </c>
      <c r="B249" s="17" t="s">
        <v>2618</v>
      </c>
      <c r="C249" s="18">
        <v>42313.874432870398</v>
      </c>
      <c r="D249" s="18">
        <v>42315.809386574103</v>
      </c>
      <c r="E249" s="2" t="s">
        <v>3147</v>
      </c>
      <c r="F249" s="19">
        <v>18870763060</v>
      </c>
      <c r="G249" s="19">
        <v>18870763060</v>
      </c>
      <c r="H249" s="19">
        <v>651</v>
      </c>
      <c r="I249" s="34" t="s">
        <v>1939</v>
      </c>
      <c r="J249" s="1"/>
      <c r="K249" s="1" t="s">
        <v>646</v>
      </c>
      <c r="L249" s="37" t="s">
        <v>664</v>
      </c>
      <c r="M249" s="19" t="s">
        <v>25</v>
      </c>
      <c r="N249" s="18">
        <v>42314.360416666699</v>
      </c>
      <c r="O249" s="33">
        <f t="shared" si="3"/>
        <v>11.6636111112311</v>
      </c>
      <c r="P249" s="34"/>
      <c r="Q249" s="19" t="s">
        <v>219</v>
      </c>
      <c r="R249" s="43"/>
      <c r="S249" s="44"/>
      <c r="T249" s="44"/>
      <c r="U249" s="44"/>
      <c r="V249" s="44"/>
      <c r="W249" s="44"/>
      <c r="X249" s="44"/>
      <c r="Y249" s="44"/>
      <c r="Z249" s="44"/>
      <c r="AA249" s="44"/>
      <c r="AB249" s="44"/>
      <c r="AC249" s="44"/>
      <c r="AD249" s="44"/>
      <c r="AE249" s="44"/>
      <c r="AF249" s="44"/>
      <c r="AG249" s="44"/>
      <c r="AH249" s="44"/>
      <c r="AI249" s="44"/>
      <c r="AJ249" s="44"/>
      <c r="AK249" s="44"/>
      <c r="AL249" s="44"/>
      <c r="AM249" s="44"/>
      <c r="AN249" s="44"/>
      <c r="AO249" s="44"/>
      <c r="AP249" s="44"/>
      <c r="AQ249" s="44"/>
      <c r="AR249" s="44"/>
      <c r="AS249" s="44"/>
      <c r="AT249" s="44"/>
      <c r="AU249" s="44"/>
      <c r="AV249" s="44"/>
      <c r="AW249" s="44"/>
      <c r="AX249" s="44"/>
      <c r="AY249" s="44"/>
      <c r="AZ249" s="44"/>
      <c r="BA249" s="44"/>
      <c r="BB249" s="44"/>
      <c r="BC249" s="44"/>
      <c r="BD249" s="44"/>
      <c r="BE249" s="44"/>
      <c r="BF249" s="44"/>
      <c r="BG249" s="44"/>
      <c r="BH249" s="44"/>
      <c r="BI249" s="44"/>
      <c r="BJ249" s="44"/>
      <c r="BK249" s="44"/>
      <c r="BL249" s="44"/>
      <c r="BM249" s="44"/>
      <c r="BN249" s="44"/>
      <c r="BO249" s="44"/>
      <c r="BP249" s="44"/>
      <c r="BQ249" s="44"/>
      <c r="BR249" s="44"/>
      <c r="BS249" s="44"/>
      <c r="BT249" s="44"/>
      <c r="BU249" s="44"/>
      <c r="BV249" s="44"/>
      <c r="BW249" s="44"/>
      <c r="BX249" s="44"/>
      <c r="BY249" s="44"/>
      <c r="BZ249" s="44"/>
      <c r="CA249" s="44"/>
      <c r="CB249" s="44"/>
      <c r="CC249" s="44"/>
      <c r="CD249" s="44"/>
      <c r="CE249" s="44"/>
      <c r="CF249" s="44"/>
      <c r="CG249" s="44"/>
      <c r="CH249" s="44"/>
      <c r="CI249" s="44"/>
      <c r="CJ249" s="44"/>
      <c r="CK249" s="44"/>
      <c r="CL249" s="44"/>
      <c r="CM249" s="44"/>
      <c r="CN249" s="44"/>
      <c r="CO249" s="44"/>
      <c r="CP249" s="44"/>
      <c r="CQ249" s="44"/>
      <c r="CR249" s="44"/>
      <c r="CS249" s="44"/>
      <c r="CT249" s="44"/>
      <c r="CU249" s="44"/>
      <c r="IV249" s="3"/>
    </row>
    <row r="250" spans="1:256" s="2" customFormat="1" ht="23.1" customHeight="1" x14ac:dyDescent="0.15">
      <c r="A250" s="17">
        <v>10086</v>
      </c>
      <c r="B250" s="17" t="s">
        <v>2618</v>
      </c>
      <c r="C250" s="18">
        <v>42313.891574074099</v>
      </c>
      <c r="D250" s="18">
        <v>42316.809386574103</v>
      </c>
      <c r="E250" s="2" t="s">
        <v>3148</v>
      </c>
      <c r="F250" s="19">
        <v>13697075698</v>
      </c>
      <c r="G250" s="19">
        <v>13697075698</v>
      </c>
      <c r="H250" s="19" t="s">
        <v>555</v>
      </c>
      <c r="I250" s="34" t="s">
        <v>1939</v>
      </c>
      <c r="J250" s="1"/>
      <c r="K250" s="1" t="s">
        <v>646</v>
      </c>
      <c r="L250" s="37" t="s">
        <v>664</v>
      </c>
      <c r="M250" s="19" t="s">
        <v>25</v>
      </c>
      <c r="N250" s="18">
        <v>42314.360416666699</v>
      </c>
      <c r="O250" s="33">
        <f t="shared" si="3"/>
        <v>11.252222222217799</v>
      </c>
      <c r="P250" s="34"/>
      <c r="Q250" s="19" t="s">
        <v>219</v>
      </c>
      <c r="R250" s="43"/>
      <c r="S250" s="44"/>
      <c r="T250" s="44"/>
      <c r="U250" s="44"/>
      <c r="V250" s="44"/>
      <c r="W250" s="44"/>
      <c r="X250" s="44"/>
      <c r="Y250" s="44"/>
      <c r="Z250" s="44"/>
      <c r="AA250" s="44"/>
      <c r="AB250" s="44"/>
      <c r="AC250" s="44"/>
      <c r="AD250" s="44"/>
      <c r="AE250" s="44"/>
      <c r="AF250" s="44"/>
      <c r="AG250" s="44"/>
      <c r="AH250" s="44"/>
      <c r="AI250" s="44"/>
      <c r="AJ250" s="44"/>
      <c r="AK250" s="44"/>
      <c r="AL250" s="44"/>
      <c r="AM250" s="44"/>
      <c r="AN250" s="44"/>
      <c r="AO250" s="44"/>
      <c r="AP250" s="44"/>
      <c r="AQ250" s="44"/>
      <c r="AR250" s="44"/>
      <c r="AS250" s="44"/>
      <c r="AT250" s="44"/>
      <c r="AU250" s="44"/>
      <c r="AV250" s="44"/>
      <c r="AW250" s="44"/>
      <c r="AX250" s="44"/>
      <c r="AY250" s="44"/>
      <c r="AZ250" s="44"/>
      <c r="BA250" s="44"/>
      <c r="BB250" s="44"/>
      <c r="BC250" s="44"/>
      <c r="BD250" s="44"/>
      <c r="BE250" s="44"/>
      <c r="BF250" s="44"/>
      <c r="BG250" s="44"/>
      <c r="BH250" s="44"/>
      <c r="BI250" s="44"/>
      <c r="BJ250" s="44"/>
      <c r="BK250" s="44"/>
      <c r="BL250" s="44"/>
      <c r="BM250" s="44"/>
      <c r="BN250" s="44"/>
      <c r="BO250" s="44"/>
      <c r="BP250" s="44"/>
      <c r="BQ250" s="44"/>
      <c r="BR250" s="44"/>
      <c r="BS250" s="44"/>
      <c r="BT250" s="44"/>
      <c r="BU250" s="44"/>
      <c r="BV250" s="44"/>
      <c r="BW250" s="44"/>
      <c r="BX250" s="44"/>
      <c r="BY250" s="44"/>
      <c r="BZ250" s="44"/>
      <c r="CA250" s="44"/>
      <c r="CB250" s="44"/>
      <c r="CC250" s="44"/>
      <c r="CD250" s="44"/>
      <c r="CE250" s="44"/>
      <c r="CF250" s="44"/>
      <c r="CG250" s="44"/>
      <c r="CH250" s="44"/>
      <c r="CI250" s="44"/>
      <c r="CJ250" s="44"/>
      <c r="CK250" s="44"/>
      <c r="CL250" s="44"/>
      <c r="CM250" s="44"/>
      <c r="CN250" s="44"/>
      <c r="CO250" s="44"/>
      <c r="CP250" s="44"/>
      <c r="CQ250" s="44"/>
      <c r="CR250" s="44"/>
      <c r="CS250" s="44"/>
      <c r="CT250" s="44"/>
      <c r="CU250" s="44"/>
      <c r="IV250" s="3"/>
    </row>
    <row r="251" spans="1:256" s="2" customFormat="1" ht="23.1" customHeight="1" x14ac:dyDescent="0.15">
      <c r="A251" s="17">
        <v>10086</v>
      </c>
      <c r="B251" s="17" t="s">
        <v>2618</v>
      </c>
      <c r="C251" s="18">
        <v>42313.895115740699</v>
      </c>
      <c r="D251" s="18">
        <v>42317.809386574103</v>
      </c>
      <c r="E251" s="2" t="s">
        <v>3149</v>
      </c>
      <c r="F251" s="19">
        <v>13479758382</v>
      </c>
      <c r="G251" s="19">
        <v>13479758382</v>
      </c>
      <c r="H251" s="19" t="s">
        <v>555</v>
      </c>
      <c r="I251" s="34" t="s">
        <v>3150</v>
      </c>
      <c r="J251" s="1"/>
      <c r="K251" s="1" t="s">
        <v>646</v>
      </c>
      <c r="L251" s="37" t="s">
        <v>664</v>
      </c>
      <c r="M251" s="19" t="s">
        <v>158</v>
      </c>
      <c r="N251" s="18">
        <v>42314.360416666699</v>
      </c>
      <c r="O251" s="33">
        <f t="shared" si="3"/>
        <v>11.1672222222551</v>
      </c>
      <c r="P251" s="34"/>
      <c r="Q251" s="19" t="s">
        <v>145</v>
      </c>
      <c r="R251" s="43"/>
      <c r="S251" s="44"/>
      <c r="T251" s="44"/>
      <c r="U251" s="44"/>
      <c r="V251" s="44"/>
      <c r="W251" s="44"/>
      <c r="X251" s="44"/>
      <c r="Y251" s="44"/>
      <c r="Z251" s="44"/>
      <c r="AA251" s="44"/>
      <c r="AB251" s="44"/>
      <c r="AC251" s="44"/>
      <c r="AD251" s="44"/>
      <c r="AE251" s="44"/>
      <c r="AF251" s="44"/>
      <c r="AG251" s="44"/>
      <c r="AH251" s="44"/>
      <c r="AI251" s="44"/>
      <c r="AJ251" s="44"/>
      <c r="AK251" s="44"/>
      <c r="AL251" s="44"/>
      <c r="AM251" s="44"/>
      <c r="AN251" s="44"/>
      <c r="AO251" s="44"/>
      <c r="AP251" s="44"/>
      <c r="AQ251" s="44"/>
      <c r="AR251" s="44"/>
      <c r="AS251" s="44"/>
      <c r="AT251" s="44"/>
      <c r="AU251" s="44"/>
      <c r="AV251" s="44"/>
      <c r="AW251" s="44"/>
      <c r="AX251" s="44"/>
      <c r="AY251" s="44"/>
      <c r="AZ251" s="44"/>
      <c r="BA251" s="44"/>
      <c r="BB251" s="44"/>
      <c r="BC251" s="44"/>
      <c r="BD251" s="44"/>
      <c r="BE251" s="44"/>
      <c r="BF251" s="44"/>
      <c r="BG251" s="44"/>
      <c r="BH251" s="44"/>
      <c r="BI251" s="44"/>
      <c r="BJ251" s="44"/>
      <c r="BK251" s="44"/>
      <c r="BL251" s="44"/>
      <c r="BM251" s="44"/>
      <c r="BN251" s="44"/>
      <c r="BO251" s="44"/>
      <c r="BP251" s="44"/>
      <c r="BQ251" s="44"/>
      <c r="BR251" s="44"/>
      <c r="BS251" s="44"/>
      <c r="BT251" s="44"/>
      <c r="BU251" s="44"/>
      <c r="BV251" s="44"/>
      <c r="BW251" s="44"/>
      <c r="BX251" s="44"/>
      <c r="BY251" s="44"/>
      <c r="BZ251" s="44"/>
      <c r="CA251" s="44"/>
      <c r="CB251" s="44"/>
      <c r="CC251" s="44"/>
      <c r="CD251" s="44"/>
      <c r="CE251" s="44"/>
      <c r="CF251" s="44"/>
      <c r="CG251" s="44"/>
      <c r="CH251" s="44"/>
      <c r="CI251" s="44"/>
      <c r="CJ251" s="44"/>
      <c r="CK251" s="44"/>
      <c r="CL251" s="44"/>
      <c r="CM251" s="44"/>
      <c r="CN251" s="44"/>
      <c r="CO251" s="44"/>
      <c r="CP251" s="44"/>
      <c r="CQ251" s="44"/>
      <c r="CR251" s="44"/>
      <c r="CS251" s="44"/>
      <c r="CT251" s="44"/>
      <c r="CU251" s="44"/>
      <c r="IV251" s="3"/>
    </row>
    <row r="252" spans="1:256" s="2" customFormat="1" ht="23.1" customHeight="1" x14ac:dyDescent="0.15">
      <c r="A252" s="17">
        <v>10086</v>
      </c>
      <c r="B252" s="17" t="s">
        <v>2618</v>
      </c>
      <c r="C252" s="18">
        <v>42313.907592592601</v>
      </c>
      <c r="D252" s="18">
        <v>42318.809386574103</v>
      </c>
      <c r="E252" s="2" t="s">
        <v>3151</v>
      </c>
      <c r="F252" s="19">
        <v>13870788520</v>
      </c>
      <c r="G252" s="19">
        <v>13870788520</v>
      </c>
      <c r="H252" s="19" t="s">
        <v>555</v>
      </c>
      <c r="I252" s="34" t="s">
        <v>3152</v>
      </c>
      <c r="J252" s="1"/>
      <c r="K252" s="1" t="s">
        <v>646</v>
      </c>
      <c r="L252" s="37" t="s">
        <v>664</v>
      </c>
      <c r="M252" s="19" t="s">
        <v>158</v>
      </c>
      <c r="N252" s="18">
        <v>42314.360416666699</v>
      </c>
      <c r="O252" s="33">
        <f t="shared" si="3"/>
        <v>10.8677777778357</v>
      </c>
      <c r="P252" s="34"/>
      <c r="Q252" s="19" t="s">
        <v>145</v>
      </c>
      <c r="R252" s="43"/>
      <c r="S252" s="44"/>
      <c r="T252" s="44"/>
      <c r="U252" s="44"/>
      <c r="V252" s="44"/>
      <c r="W252" s="44"/>
      <c r="X252" s="44"/>
      <c r="Y252" s="44"/>
      <c r="Z252" s="44"/>
      <c r="AA252" s="44"/>
      <c r="AB252" s="44"/>
      <c r="AC252" s="44"/>
      <c r="AD252" s="44"/>
      <c r="AE252" s="44"/>
      <c r="AF252" s="44"/>
      <c r="AG252" s="44"/>
      <c r="AH252" s="44"/>
      <c r="AI252" s="44"/>
      <c r="AJ252" s="44"/>
      <c r="AK252" s="44"/>
      <c r="AL252" s="44"/>
      <c r="AM252" s="44"/>
      <c r="AN252" s="44"/>
      <c r="AO252" s="44"/>
      <c r="AP252" s="44"/>
      <c r="AQ252" s="44"/>
      <c r="AR252" s="44"/>
      <c r="AS252" s="44"/>
      <c r="AT252" s="44"/>
      <c r="AU252" s="44"/>
      <c r="AV252" s="44"/>
      <c r="AW252" s="44"/>
      <c r="AX252" s="44"/>
      <c r="AY252" s="44"/>
      <c r="AZ252" s="44"/>
      <c r="BA252" s="44"/>
      <c r="BB252" s="44"/>
      <c r="BC252" s="44"/>
      <c r="BD252" s="44"/>
      <c r="BE252" s="44"/>
      <c r="BF252" s="44"/>
      <c r="BG252" s="44"/>
      <c r="BH252" s="44"/>
      <c r="BI252" s="44"/>
      <c r="BJ252" s="44"/>
      <c r="BK252" s="44"/>
      <c r="BL252" s="44"/>
      <c r="BM252" s="44"/>
      <c r="BN252" s="44"/>
      <c r="BO252" s="44"/>
      <c r="BP252" s="44"/>
      <c r="BQ252" s="44"/>
      <c r="BR252" s="44"/>
      <c r="BS252" s="44"/>
      <c r="BT252" s="44"/>
      <c r="BU252" s="44"/>
      <c r="BV252" s="44"/>
      <c r="BW252" s="44"/>
      <c r="BX252" s="44"/>
      <c r="BY252" s="44"/>
      <c r="BZ252" s="44"/>
      <c r="CA252" s="44"/>
      <c r="CB252" s="44"/>
      <c r="CC252" s="44"/>
      <c r="CD252" s="44"/>
      <c r="CE252" s="44"/>
      <c r="CF252" s="44"/>
      <c r="CG252" s="44"/>
      <c r="CH252" s="44"/>
      <c r="CI252" s="44"/>
      <c r="CJ252" s="44"/>
      <c r="CK252" s="44"/>
      <c r="CL252" s="44"/>
      <c r="CM252" s="44"/>
      <c r="CN252" s="44"/>
      <c r="CO252" s="44"/>
      <c r="CP252" s="44"/>
      <c r="CQ252" s="44"/>
      <c r="CR252" s="44"/>
      <c r="CS252" s="44"/>
      <c r="CT252" s="44"/>
      <c r="CU252" s="44"/>
      <c r="IV252" s="3"/>
    </row>
    <row r="253" spans="1:256" s="2" customFormat="1" ht="23.1" customHeight="1" x14ac:dyDescent="0.15">
      <c r="A253" s="17">
        <v>10086</v>
      </c>
      <c r="B253" s="17" t="s">
        <v>2618</v>
      </c>
      <c r="C253" s="18">
        <v>42314.374976851897</v>
      </c>
      <c r="D253" s="18">
        <v>42319.809386574103</v>
      </c>
      <c r="E253" s="2" t="s">
        <v>3153</v>
      </c>
      <c r="F253" s="19">
        <v>13707074603</v>
      </c>
      <c r="G253" s="19">
        <v>13707074603</v>
      </c>
      <c r="H253" s="19" t="s">
        <v>555</v>
      </c>
      <c r="I253" s="34" t="s">
        <v>3154</v>
      </c>
      <c r="J253" s="1"/>
      <c r="K253" s="1" t="s">
        <v>553</v>
      </c>
      <c r="L253" s="37" t="s">
        <v>566</v>
      </c>
      <c r="M253" s="19" t="s">
        <v>186</v>
      </c>
      <c r="N253" s="18">
        <v>42314.409027777801</v>
      </c>
      <c r="O253" s="33">
        <f t="shared" si="3"/>
        <v>0.81722222222015295</v>
      </c>
      <c r="P253" s="34" t="s">
        <v>2621</v>
      </c>
      <c r="Q253" s="19" t="s">
        <v>98</v>
      </c>
      <c r="R253" s="43"/>
      <c r="S253" s="44"/>
      <c r="T253" s="44"/>
      <c r="U253" s="44"/>
      <c r="V253" s="44"/>
      <c r="W253" s="44"/>
      <c r="X253" s="44"/>
      <c r="Y253" s="44"/>
      <c r="Z253" s="44"/>
      <c r="AA253" s="44"/>
      <c r="AB253" s="44"/>
      <c r="AC253" s="44"/>
      <c r="AD253" s="44"/>
      <c r="AE253" s="44"/>
      <c r="AF253" s="44"/>
      <c r="AG253" s="44"/>
      <c r="AH253" s="44"/>
      <c r="AI253" s="44"/>
      <c r="AJ253" s="44"/>
      <c r="AK253" s="44"/>
      <c r="AL253" s="44"/>
      <c r="AM253" s="44"/>
      <c r="AN253" s="44"/>
      <c r="AO253" s="44"/>
      <c r="AP253" s="44"/>
      <c r="AQ253" s="44"/>
      <c r="AR253" s="44"/>
      <c r="AS253" s="44"/>
      <c r="AT253" s="44"/>
      <c r="AU253" s="44"/>
      <c r="AV253" s="44"/>
      <c r="AW253" s="44"/>
      <c r="AX253" s="44"/>
      <c r="AY253" s="44"/>
      <c r="AZ253" s="44"/>
      <c r="BA253" s="44"/>
      <c r="BB253" s="44"/>
      <c r="BC253" s="44"/>
      <c r="BD253" s="44"/>
      <c r="BE253" s="44"/>
      <c r="BF253" s="44"/>
      <c r="BG253" s="44"/>
      <c r="BH253" s="44"/>
      <c r="BI253" s="44"/>
      <c r="BJ253" s="44"/>
      <c r="BK253" s="44"/>
      <c r="BL253" s="44"/>
      <c r="BM253" s="44"/>
      <c r="BN253" s="44"/>
      <c r="BO253" s="44"/>
      <c r="BP253" s="44"/>
      <c r="BQ253" s="44"/>
      <c r="BR253" s="44"/>
      <c r="BS253" s="44"/>
      <c r="BT253" s="44"/>
      <c r="BU253" s="44"/>
      <c r="BV253" s="44"/>
      <c r="BW253" s="44"/>
      <c r="BX253" s="44"/>
      <c r="BY253" s="44"/>
      <c r="BZ253" s="44"/>
      <c r="CA253" s="44"/>
      <c r="CB253" s="44"/>
      <c r="CC253" s="44"/>
      <c r="CD253" s="44"/>
      <c r="CE253" s="44"/>
      <c r="CF253" s="44"/>
      <c r="CG253" s="44"/>
      <c r="CH253" s="44"/>
      <c r="CI253" s="44"/>
      <c r="CJ253" s="44"/>
      <c r="CK253" s="44"/>
      <c r="CL253" s="44"/>
      <c r="CM253" s="44"/>
      <c r="CN253" s="44"/>
      <c r="CO253" s="44"/>
      <c r="CP253" s="44"/>
      <c r="CQ253" s="44"/>
      <c r="CR253" s="44"/>
      <c r="CS253" s="44"/>
      <c r="CT253" s="44"/>
      <c r="CU253" s="44"/>
      <c r="IV253" s="3"/>
    </row>
    <row r="254" spans="1:256" s="2" customFormat="1" ht="23.1" customHeight="1" x14ac:dyDescent="0.15">
      <c r="A254" s="17">
        <v>10086</v>
      </c>
      <c r="B254" s="17" t="s">
        <v>2618</v>
      </c>
      <c r="C254" s="18">
        <v>42314.379317129598</v>
      </c>
      <c r="D254" s="18">
        <v>42320.809386574103</v>
      </c>
      <c r="E254" s="2" t="s">
        <v>3155</v>
      </c>
      <c r="F254" s="19">
        <v>13767717418</v>
      </c>
      <c r="G254" s="19">
        <v>13767717418</v>
      </c>
      <c r="H254" s="19" t="s">
        <v>555</v>
      </c>
      <c r="I254" s="34" t="s">
        <v>3156</v>
      </c>
      <c r="J254" s="1"/>
      <c r="K254" s="1" t="s">
        <v>560</v>
      </c>
      <c r="L254" s="37" t="s">
        <v>3157</v>
      </c>
      <c r="M254" s="19" t="s">
        <v>572</v>
      </c>
      <c r="N254" s="18">
        <v>42314.701388888898</v>
      </c>
      <c r="O254" s="33">
        <f t="shared" si="3"/>
        <v>7.7297222223132804</v>
      </c>
      <c r="P254" s="34" t="s">
        <v>2653</v>
      </c>
      <c r="Q254" s="19" t="s">
        <v>2629</v>
      </c>
      <c r="R254" s="43"/>
      <c r="S254" s="44"/>
      <c r="T254" s="44"/>
      <c r="U254" s="44"/>
      <c r="V254" s="44"/>
      <c r="W254" s="44"/>
      <c r="X254" s="44"/>
      <c r="Y254" s="44"/>
      <c r="Z254" s="44"/>
      <c r="AA254" s="44"/>
      <c r="AB254" s="44"/>
      <c r="AC254" s="44"/>
      <c r="AD254" s="44"/>
      <c r="AE254" s="44"/>
      <c r="AF254" s="44"/>
      <c r="AG254" s="44"/>
      <c r="AH254" s="44"/>
      <c r="AI254" s="44"/>
      <c r="AJ254" s="44"/>
      <c r="AK254" s="44"/>
      <c r="AL254" s="44"/>
      <c r="AM254" s="44"/>
      <c r="AN254" s="44"/>
      <c r="AO254" s="44"/>
      <c r="AP254" s="44"/>
      <c r="AQ254" s="44"/>
      <c r="AR254" s="44"/>
      <c r="AS254" s="44"/>
      <c r="AT254" s="44"/>
      <c r="AU254" s="44"/>
      <c r="AV254" s="44"/>
      <c r="AW254" s="44"/>
      <c r="AX254" s="44"/>
      <c r="AY254" s="44"/>
      <c r="AZ254" s="44"/>
      <c r="BA254" s="44"/>
      <c r="BB254" s="44"/>
      <c r="BC254" s="44"/>
      <c r="BD254" s="44"/>
      <c r="BE254" s="44"/>
      <c r="BF254" s="44"/>
      <c r="BG254" s="44"/>
      <c r="BH254" s="44"/>
      <c r="BI254" s="44"/>
      <c r="BJ254" s="44"/>
      <c r="BK254" s="44"/>
      <c r="BL254" s="44"/>
      <c r="BM254" s="44"/>
      <c r="BN254" s="44"/>
      <c r="BO254" s="44"/>
      <c r="BP254" s="44"/>
      <c r="BQ254" s="44"/>
      <c r="BR254" s="44"/>
      <c r="BS254" s="44"/>
      <c r="BT254" s="44"/>
      <c r="BU254" s="44"/>
      <c r="BV254" s="44"/>
      <c r="BW254" s="44"/>
      <c r="BX254" s="44"/>
      <c r="BY254" s="44"/>
      <c r="BZ254" s="44"/>
      <c r="CA254" s="44"/>
      <c r="CB254" s="44"/>
      <c r="CC254" s="44"/>
      <c r="CD254" s="44"/>
      <c r="CE254" s="44"/>
      <c r="CF254" s="44"/>
      <c r="CG254" s="44"/>
      <c r="CH254" s="44"/>
      <c r="CI254" s="44"/>
      <c r="CJ254" s="44"/>
      <c r="CK254" s="44"/>
      <c r="CL254" s="44"/>
      <c r="CM254" s="44"/>
      <c r="CN254" s="44"/>
      <c r="CO254" s="44"/>
      <c r="CP254" s="44"/>
      <c r="CQ254" s="44"/>
      <c r="CR254" s="44"/>
      <c r="CS254" s="44"/>
      <c r="CT254" s="44"/>
      <c r="CU254" s="44"/>
      <c r="IV254" s="3"/>
    </row>
    <row r="255" spans="1:256" s="3" customFormat="1" ht="23.1" customHeight="1" x14ac:dyDescent="0.15">
      <c r="A255" s="17">
        <v>10086</v>
      </c>
      <c r="B255" s="17" t="s">
        <v>2618</v>
      </c>
      <c r="C255" s="22">
        <v>42314.3839351852</v>
      </c>
      <c r="D255" s="18">
        <v>42321.809386574103</v>
      </c>
      <c r="E255" s="2" t="s">
        <v>3158</v>
      </c>
      <c r="F255" s="9">
        <v>15079717595</v>
      </c>
      <c r="G255" s="9">
        <v>15079717595</v>
      </c>
      <c r="H255" s="19" t="s">
        <v>555</v>
      </c>
      <c r="I255" s="34" t="s">
        <v>3159</v>
      </c>
      <c r="K255" s="1" t="s">
        <v>646</v>
      </c>
      <c r="L255" s="37" t="s">
        <v>664</v>
      </c>
      <c r="M255" s="2" t="s">
        <v>158</v>
      </c>
      <c r="N255" s="22">
        <v>42314.498611111099</v>
      </c>
      <c r="O255" s="33">
        <f t="shared" si="3"/>
        <v>2.7522222222760302</v>
      </c>
      <c r="P255" s="2" t="s">
        <v>2653</v>
      </c>
      <c r="Q255" s="19" t="s">
        <v>145</v>
      </c>
    </row>
    <row r="256" spans="1:256" s="3" customFormat="1" ht="23.1" customHeight="1" x14ac:dyDescent="0.15">
      <c r="A256" s="17">
        <v>10086</v>
      </c>
      <c r="B256" s="17" t="s">
        <v>2618</v>
      </c>
      <c r="C256" s="22">
        <v>42314.404780092598</v>
      </c>
      <c r="D256" s="18">
        <v>42322.809386574103</v>
      </c>
      <c r="E256" s="2" t="s">
        <v>3160</v>
      </c>
      <c r="F256" s="9">
        <v>15970949496</v>
      </c>
      <c r="G256" s="9">
        <v>15970949496</v>
      </c>
      <c r="H256" s="19" t="s">
        <v>555</v>
      </c>
      <c r="I256" s="34" t="s">
        <v>3161</v>
      </c>
      <c r="K256" s="1" t="s">
        <v>550</v>
      </c>
      <c r="L256" s="63" t="s">
        <v>551</v>
      </c>
      <c r="M256" s="2" t="s">
        <v>53</v>
      </c>
      <c r="N256" s="22">
        <v>42314.490277777797</v>
      </c>
      <c r="O256" s="33">
        <f t="shared" si="3"/>
        <v>2.0519444444216801</v>
      </c>
      <c r="P256" s="2" t="s">
        <v>2621</v>
      </c>
      <c r="Q256" s="19" t="s">
        <v>14</v>
      </c>
    </row>
    <row r="257" spans="1:17" s="3" customFormat="1" ht="23.1" customHeight="1" x14ac:dyDescent="0.15">
      <c r="A257" s="17">
        <v>10086</v>
      </c>
      <c r="B257" s="17" t="s">
        <v>2618</v>
      </c>
      <c r="C257" s="22">
        <v>42314.404780092598</v>
      </c>
      <c r="D257" s="18">
        <v>42323.809386574103</v>
      </c>
      <c r="E257" s="2" t="s">
        <v>3162</v>
      </c>
      <c r="F257" s="9">
        <v>13970727469</v>
      </c>
      <c r="G257" s="9">
        <v>13738421707</v>
      </c>
      <c r="H257" s="9">
        <v>678</v>
      </c>
      <c r="I257" s="34" t="s">
        <v>3163</v>
      </c>
      <c r="K257" s="1" t="s">
        <v>557</v>
      </c>
      <c r="L257" s="2" t="s">
        <v>2345</v>
      </c>
      <c r="M257" s="2" t="s">
        <v>186</v>
      </c>
      <c r="N257" s="22">
        <v>42314.512499999997</v>
      </c>
      <c r="O257" s="33">
        <f t="shared" si="3"/>
        <v>2.5852777777472502</v>
      </c>
      <c r="P257" s="2" t="s">
        <v>2653</v>
      </c>
      <c r="Q257" s="19" t="s">
        <v>98</v>
      </c>
    </row>
    <row r="258" spans="1:17" s="3" customFormat="1" ht="23.1" customHeight="1" x14ac:dyDescent="0.15">
      <c r="A258" s="17">
        <v>10086</v>
      </c>
      <c r="B258" s="17" t="s">
        <v>2618</v>
      </c>
      <c r="C258" s="22">
        <v>42314.466840277797</v>
      </c>
      <c r="D258" s="18">
        <v>42324.809386574103</v>
      </c>
      <c r="E258" s="2" t="s">
        <v>2825</v>
      </c>
      <c r="F258" s="9">
        <v>15083921884</v>
      </c>
      <c r="G258" s="9">
        <v>15083921884</v>
      </c>
      <c r="H258" s="19" t="s">
        <v>71</v>
      </c>
      <c r="I258" s="34" t="s">
        <v>2368</v>
      </c>
      <c r="K258" s="1" t="s">
        <v>553</v>
      </c>
      <c r="L258" s="63" t="s">
        <v>739</v>
      </c>
      <c r="M258" s="2" t="s">
        <v>32</v>
      </c>
      <c r="N258" s="22">
        <v>42314.504166666702</v>
      </c>
      <c r="O258" s="33">
        <f t="shared" ref="O258:O321" si="4">(N258-C258)*24</f>
        <v>0.895833333372138</v>
      </c>
      <c r="P258" s="2" t="s">
        <v>3164</v>
      </c>
      <c r="Q258" s="19" t="s">
        <v>2622</v>
      </c>
    </row>
    <row r="259" spans="1:17" s="3" customFormat="1" ht="23.1" customHeight="1" x14ac:dyDescent="0.15">
      <c r="A259" s="17">
        <v>10086</v>
      </c>
      <c r="B259" s="17" t="s">
        <v>2618</v>
      </c>
      <c r="C259" s="22">
        <v>42314.497673611098</v>
      </c>
      <c r="D259" s="18">
        <v>42325.809386574103</v>
      </c>
      <c r="E259" s="2" t="s">
        <v>3165</v>
      </c>
      <c r="F259" s="9">
        <v>15083921884</v>
      </c>
      <c r="G259" s="9">
        <v>18770728680</v>
      </c>
      <c r="H259" s="19" t="s">
        <v>555</v>
      </c>
      <c r="I259" s="34" t="s">
        <v>3166</v>
      </c>
      <c r="K259" s="1" t="s">
        <v>595</v>
      </c>
      <c r="L259" s="2" t="s">
        <v>623</v>
      </c>
      <c r="M259" s="2" t="s">
        <v>20</v>
      </c>
      <c r="N259" s="22">
        <v>42314.740277777797</v>
      </c>
      <c r="O259" s="33">
        <f t="shared" si="4"/>
        <v>5.8224999998928997</v>
      </c>
      <c r="P259" s="2" t="s">
        <v>2621</v>
      </c>
      <c r="Q259" s="19" t="s">
        <v>219</v>
      </c>
    </row>
    <row r="260" spans="1:17" s="3" customFormat="1" ht="23.1" customHeight="1" x14ac:dyDescent="0.15">
      <c r="A260" s="17">
        <v>10086</v>
      </c>
      <c r="B260" s="17" t="s">
        <v>2618</v>
      </c>
      <c r="C260" s="22">
        <v>42314.587986111103</v>
      </c>
      <c r="D260" s="18">
        <v>42326.809386574103</v>
      </c>
      <c r="E260" s="2" t="s">
        <v>3167</v>
      </c>
      <c r="F260" s="9">
        <v>13479745088</v>
      </c>
      <c r="G260" s="9">
        <v>13479745088</v>
      </c>
      <c r="H260" s="19" t="s">
        <v>555</v>
      </c>
      <c r="I260" s="34" t="s">
        <v>670</v>
      </c>
      <c r="K260" s="1" t="s">
        <v>557</v>
      </c>
      <c r="L260" s="63" t="s">
        <v>590</v>
      </c>
      <c r="M260" s="3" t="s">
        <v>158</v>
      </c>
      <c r="N260" s="22">
        <v>42314.614583333299</v>
      </c>
      <c r="O260" s="33">
        <f t="shared" si="4"/>
        <v>0.63833333342336096</v>
      </c>
      <c r="P260" s="2" t="s">
        <v>2653</v>
      </c>
      <c r="Q260" s="19" t="s">
        <v>145</v>
      </c>
    </row>
    <row r="261" spans="1:17" s="3" customFormat="1" ht="23.1" customHeight="1" x14ac:dyDescent="0.15">
      <c r="A261" s="17">
        <v>10086</v>
      </c>
      <c r="B261" s="17" t="s">
        <v>2618</v>
      </c>
      <c r="C261" s="22">
        <v>42314.8066666667</v>
      </c>
      <c r="D261" s="18">
        <v>42327.809386574103</v>
      </c>
      <c r="E261" s="2" t="s">
        <v>3168</v>
      </c>
      <c r="F261" s="9">
        <v>13970791743</v>
      </c>
      <c r="G261" s="9">
        <v>13970791743</v>
      </c>
      <c r="H261" s="9">
        <v>678</v>
      </c>
      <c r="I261" s="34" t="s">
        <v>3169</v>
      </c>
      <c r="K261" s="1" t="s">
        <v>557</v>
      </c>
      <c r="L261" s="2" t="s">
        <v>558</v>
      </c>
      <c r="M261" s="2" t="s">
        <v>67</v>
      </c>
      <c r="N261" s="22">
        <v>42315.4555555556</v>
      </c>
      <c r="O261" s="33">
        <f t="shared" si="4"/>
        <v>15.573333333420999</v>
      </c>
      <c r="Q261" s="19" t="s">
        <v>2622</v>
      </c>
    </row>
    <row r="262" spans="1:17" s="3" customFormat="1" ht="23.1" customHeight="1" x14ac:dyDescent="0.15">
      <c r="A262" s="17">
        <v>10086</v>
      </c>
      <c r="B262" s="17" t="s">
        <v>2618</v>
      </c>
      <c r="C262" s="22">
        <v>42314.878599536998</v>
      </c>
      <c r="D262" s="18">
        <v>42328.809386574103</v>
      </c>
      <c r="E262" s="3" t="s">
        <v>3170</v>
      </c>
      <c r="F262" s="9">
        <v>15079735563</v>
      </c>
      <c r="G262" s="9">
        <v>18816488805</v>
      </c>
      <c r="H262" s="9">
        <v>651</v>
      </c>
      <c r="I262" s="10" t="s">
        <v>3171</v>
      </c>
      <c r="K262" s="1" t="s">
        <v>557</v>
      </c>
      <c r="L262" s="63" t="s">
        <v>955</v>
      </c>
      <c r="M262" s="3" t="s">
        <v>25</v>
      </c>
      <c r="N262" s="22">
        <v>42314.893750000003</v>
      </c>
      <c r="O262" s="33">
        <f t="shared" si="4"/>
        <v>0.36361111124279</v>
      </c>
      <c r="Q262" s="19" t="s">
        <v>219</v>
      </c>
    </row>
    <row r="263" spans="1:17" s="3" customFormat="1" ht="23.1" customHeight="1" x14ac:dyDescent="0.15">
      <c r="A263" s="17">
        <v>10086</v>
      </c>
      <c r="B263" s="17" t="s">
        <v>2618</v>
      </c>
      <c r="C263" s="22">
        <v>42315.342326388898</v>
      </c>
      <c r="D263" s="18">
        <v>42328.809386574103</v>
      </c>
      <c r="E263" s="2" t="s">
        <v>3172</v>
      </c>
      <c r="F263" s="9">
        <v>13970701616</v>
      </c>
      <c r="G263" s="9">
        <v>13970701616</v>
      </c>
      <c r="H263" s="9">
        <v>651</v>
      </c>
      <c r="I263" s="34" t="s">
        <v>3173</v>
      </c>
      <c r="K263" s="1" t="s">
        <v>595</v>
      </c>
      <c r="L263" s="2" t="s">
        <v>623</v>
      </c>
      <c r="M263" s="2" t="s">
        <v>18</v>
      </c>
      <c r="N263" s="22">
        <v>42315.682638888902</v>
      </c>
      <c r="O263" s="33">
        <f t="shared" si="4"/>
        <v>8.1674999999231694</v>
      </c>
      <c r="P263" s="2" t="s">
        <v>2653</v>
      </c>
      <c r="Q263" s="19" t="s">
        <v>422</v>
      </c>
    </row>
    <row r="264" spans="1:17" s="3" customFormat="1" ht="23.1" customHeight="1" x14ac:dyDescent="0.15">
      <c r="A264" s="17">
        <v>10086</v>
      </c>
      <c r="B264" s="17" t="s">
        <v>2618</v>
      </c>
      <c r="C264" s="22">
        <v>42315.3694328704</v>
      </c>
      <c r="D264" s="18">
        <v>42329.809386574103</v>
      </c>
      <c r="E264" s="2" t="s">
        <v>3174</v>
      </c>
      <c r="F264" s="9">
        <v>15970100199</v>
      </c>
      <c r="G264" s="9">
        <v>15970100199</v>
      </c>
      <c r="H264" s="19" t="s">
        <v>555</v>
      </c>
      <c r="I264" s="34" t="s">
        <v>3175</v>
      </c>
      <c r="K264" s="1" t="s">
        <v>560</v>
      </c>
      <c r="L264" s="2" t="s">
        <v>604</v>
      </c>
      <c r="M264" s="2" t="s">
        <v>186</v>
      </c>
      <c r="N264" s="22">
        <v>42315.504166666702</v>
      </c>
      <c r="O264" s="33">
        <f t="shared" si="4"/>
        <v>3.2336111110635102</v>
      </c>
      <c r="P264" s="2" t="s">
        <v>2731</v>
      </c>
      <c r="Q264" s="19" t="s">
        <v>98</v>
      </c>
    </row>
    <row r="265" spans="1:17" s="3" customFormat="1" ht="23.1" customHeight="1" x14ac:dyDescent="0.15">
      <c r="A265" s="17">
        <v>10086</v>
      </c>
      <c r="B265" s="17" t="s">
        <v>2618</v>
      </c>
      <c r="C265" s="22">
        <v>42315.433136574102</v>
      </c>
      <c r="D265" s="18">
        <v>42330.809386574103</v>
      </c>
      <c r="E265" s="2" t="s">
        <v>3176</v>
      </c>
      <c r="F265" s="9">
        <v>13803582812</v>
      </c>
      <c r="G265" s="9">
        <v>13803582812</v>
      </c>
      <c r="H265" s="19" t="s">
        <v>41</v>
      </c>
      <c r="I265" s="34" t="s">
        <v>3177</v>
      </c>
      <c r="K265" s="1" t="s">
        <v>560</v>
      </c>
      <c r="L265" s="63" t="s">
        <v>789</v>
      </c>
      <c r="M265" s="2" t="s">
        <v>105</v>
      </c>
      <c r="N265" s="22">
        <v>42315.4909722222</v>
      </c>
      <c r="O265" s="33">
        <f t="shared" si="4"/>
        <v>1.38805555558065</v>
      </c>
      <c r="Q265" s="19" t="s">
        <v>41</v>
      </c>
    </row>
    <row r="266" spans="1:17" s="3" customFormat="1" ht="23.1" customHeight="1" x14ac:dyDescent="0.15">
      <c r="A266" s="17">
        <v>10086</v>
      </c>
      <c r="B266" s="17" t="s">
        <v>2618</v>
      </c>
      <c r="C266" s="22">
        <v>42315.445821759298</v>
      </c>
      <c r="D266" s="18">
        <v>42331.809386574103</v>
      </c>
      <c r="E266" s="2" t="s">
        <v>3178</v>
      </c>
      <c r="F266" s="9">
        <v>13803589004</v>
      </c>
      <c r="G266" s="9">
        <v>13803589004</v>
      </c>
      <c r="H266" s="19" t="s">
        <v>41</v>
      </c>
      <c r="I266" s="34" t="s">
        <v>3179</v>
      </c>
      <c r="K266" s="1" t="s">
        <v>560</v>
      </c>
      <c r="L266" s="63" t="s">
        <v>789</v>
      </c>
      <c r="M266" s="2" t="s">
        <v>186</v>
      </c>
      <c r="N266" s="22">
        <v>42315.613888888904</v>
      </c>
      <c r="O266" s="33">
        <f t="shared" si="4"/>
        <v>4.0336111110518704</v>
      </c>
      <c r="Q266" s="19" t="s">
        <v>41</v>
      </c>
    </row>
    <row r="267" spans="1:17" s="3" customFormat="1" ht="23.1" customHeight="1" x14ac:dyDescent="0.15">
      <c r="A267" s="17">
        <v>10086</v>
      </c>
      <c r="B267" s="17" t="s">
        <v>2618</v>
      </c>
      <c r="C267" s="22">
        <v>42315.639247685198</v>
      </c>
      <c r="D267" s="18">
        <v>42332.809386574103</v>
      </c>
      <c r="E267" s="2" t="s">
        <v>3180</v>
      </c>
      <c r="F267" s="9">
        <v>15179774088</v>
      </c>
      <c r="G267" s="9">
        <v>15179774088</v>
      </c>
      <c r="H267" s="19" t="s">
        <v>555</v>
      </c>
      <c r="I267" s="34" t="s">
        <v>3181</v>
      </c>
      <c r="K267" s="1" t="s">
        <v>560</v>
      </c>
      <c r="L267" s="2" t="s">
        <v>698</v>
      </c>
      <c r="M267" s="2" t="s">
        <v>186</v>
      </c>
      <c r="N267" s="22">
        <v>42315.672222222202</v>
      </c>
      <c r="O267" s="33">
        <f t="shared" si="4"/>
        <v>0.791388888959773</v>
      </c>
      <c r="P267" s="2" t="s">
        <v>2621</v>
      </c>
      <c r="Q267" s="19" t="s">
        <v>98</v>
      </c>
    </row>
    <row r="268" spans="1:17" s="3" customFormat="1" ht="23.1" customHeight="1" x14ac:dyDescent="0.15">
      <c r="A268" s="17">
        <v>10086</v>
      </c>
      <c r="B268" s="17" t="s">
        <v>2618</v>
      </c>
      <c r="C268" s="22">
        <v>42315.646284722199</v>
      </c>
      <c r="D268" s="18">
        <v>42333.809386574103</v>
      </c>
      <c r="E268" s="2" t="s">
        <v>3182</v>
      </c>
      <c r="F268" s="9">
        <v>15970191092</v>
      </c>
      <c r="G268" s="9">
        <v>18942277899</v>
      </c>
      <c r="H268" s="19" t="s">
        <v>555</v>
      </c>
      <c r="I268" s="34" t="s">
        <v>1953</v>
      </c>
      <c r="K268" s="1" t="s">
        <v>553</v>
      </c>
      <c r="L268" s="2" t="s">
        <v>3183</v>
      </c>
      <c r="M268" s="2" t="s">
        <v>28</v>
      </c>
      <c r="N268" s="22">
        <v>42315.680555555598</v>
      </c>
      <c r="O268" s="33">
        <f t="shared" si="4"/>
        <v>0.822500000009313</v>
      </c>
      <c r="P268" s="2" t="s">
        <v>2653</v>
      </c>
      <c r="Q268" s="19" t="s">
        <v>219</v>
      </c>
    </row>
    <row r="269" spans="1:17" s="3" customFormat="1" ht="23.1" customHeight="1" x14ac:dyDescent="0.15">
      <c r="A269" s="17">
        <v>10086</v>
      </c>
      <c r="B269" s="17" t="s">
        <v>2618</v>
      </c>
      <c r="C269" s="22">
        <v>42315.658738425896</v>
      </c>
      <c r="D269" s="18">
        <v>42334.809386574103</v>
      </c>
      <c r="E269" s="2" t="s">
        <v>3184</v>
      </c>
      <c r="F269" s="9">
        <v>15170717820</v>
      </c>
      <c r="G269" s="9">
        <v>15170717820</v>
      </c>
      <c r="H269" s="19" t="s">
        <v>555</v>
      </c>
      <c r="I269" s="34" t="s">
        <v>3185</v>
      </c>
      <c r="K269" s="1" t="s">
        <v>550</v>
      </c>
      <c r="L269" s="2" t="s">
        <v>1704</v>
      </c>
      <c r="M269" s="2" t="s">
        <v>53</v>
      </c>
      <c r="N269" s="22">
        <v>42315.7319444444</v>
      </c>
      <c r="O269" s="33">
        <f t="shared" si="4"/>
        <v>1.75694444443798</v>
      </c>
      <c r="P269" s="2" t="s">
        <v>2621</v>
      </c>
      <c r="Q269" s="19" t="s">
        <v>14</v>
      </c>
    </row>
    <row r="270" spans="1:17" s="3" customFormat="1" ht="23.1" customHeight="1" x14ac:dyDescent="0.15">
      <c r="A270" s="17">
        <v>10086</v>
      </c>
      <c r="B270" s="17" t="s">
        <v>2618</v>
      </c>
      <c r="C270" s="22">
        <v>42315.715706018498</v>
      </c>
      <c r="D270" s="18">
        <v>42335.809386574103</v>
      </c>
      <c r="E270" s="2" t="s">
        <v>3186</v>
      </c>
      <c r="F270" s="9">
        <v>15970995554</v>
      </c>
      <c r="G270" s="9">
        <v>15297884442</v>
      </c>
      <c r="H270" s="19" t="s">
        <v>71</v>
      </c>
      <c r="I270" s="34" t="s">
        <v>3187</v>
      </c>
      <c r="K270" s="1" t="s">
        <v>553</v>
      </c>
      <c r="L270" s="2" t="s">
        <v>1551</v>
      </c>
      <c r="M270" s="2" t="s">
        <v>574</v>
      </c>
      <c r="N270" s="22">
        <v>42315.738194444399</v>
      </c>
      <c r="O270" s="33">
        <f t="shared" si="4"/>
        <v>0.53972222213633403</v>
      </c>
      <c r="P270" s="2" t="s">
        <v>2703</v>
      </c>
      <c r="Q270" s="19" t="s">
        <v>2629</v>
      </c>
    </row>
    <row r="271" spans="1:17" s="3" customFormat="1" ht="23.1" customHeight="1" x14ac:dyDescent="0.15">
      <c r="A271" s="17">
        <v>10086</v>
      </c>
      <c r="B271" s="17" t="s">
        <v>2618</v>
      </c>
      <c r="C271" s="22">
        <v>42315.816400463002</v>
      </c>
      <c r="D271" s="18">
        <v>42336.809386574103</v>
      </c>
      <c r="E271" s="2" t="s">
        <v>3188</v>
      </c>
      <c r="F271" s="9">
        <v>15216150655</v>
      </c>
      <c r="G271" s="9">
        <v>15216150655</v>
      </c>
      <c r="H271" s="19" t="s">
        <v>555</v>
      </c>
      <c r="I271" s="34" t="s">
        <v>3189</v>
      </c>
      <c r="K271" s="1" t="s">
        <v>557</v>
      </c>
      <c r="L271" s="2" t="s">
        <v>558</v>
      </c>
      <c r="M271" s="2" t="s">
        <v>37</v>
      </c>
      <c r="N271" s="22">
        <v>42316.452777777798</v>
      </c>
      <c r="O271" s="33">
        <f t="shared" si="4"/>
        <v>15.273055555473499</v>
      </c>
      <c r="Q271" s="19" t="s">
        <v>145</v>
      </c>
    </row>
    <row r="272" spans="1:17" s="3" customFormat="1" ht="23.1" customHeight="1" x14ac:dyDescent="0.15">
      <c r="A272" s="17">
        <v>10086</v>
      </c>
      <c r="B272" s="17" t="s">
        <v>2618</v>
      </c>
      <c r="C272" s="22">
        <v>42315.846504629597</v>
      </c>
      <c r="D272" s="18">
        <v>42337.809386574103</v>
      </c>
      <c r="E272" s="2" t="s">
        <v>3190</v>
      </c>
      <c r="F272" s="9">
        <v>15970960380</v>
      </c>
      <c r="G272" s="9">
        <v>15970960380</v>
      </c>
      <c r="H272" s="19" t="s">
        <v>555</v>
      </c>
      <c r="I272" s="34" t="s">
        <v>3191</v>
      </c>
      <c r="K272" s="1" t="s">
        <v>550</v>
      </c>
      <c r="L272" s="3" t="s">
        <v>2776</v>
      </c>
      <c r="M272" s="2" t="s">
        <v>40</v>
      </c>
      <c r="N272" s="22">
        <v>42316.399305555598</v>
      </c>
      <c r="O272" s="33">
        <f t="shared" si="4"/>
        <v>13.26722222229</v>
      </c>
      <c r="Q272" s="19" t="s">
        <v>219</v>
      </c>
    </row>
    <row r="273" spans="1:17" s="3" customFormat="1" ht="23.1" customHeight="1" x14ac:dyDescent="0.15">
      <c r="A273" s="17">
        <v>10086</v>
      </c>
      <c r="B273" s="17" t="s">
        <v>2618</v>
      </c>
      <c r="C273" s="22">
        <v>42315.8504398148</v>
      </c>
      <c r="D273" s="18">
        <v>42338.809386574103</v>
      </c>
      <c r="E273" s="3" t="s">
        <v>3192</v>
      </c>
      <c r="F273" s="9">
        <v>15170704622</v>
      </c>
      <c r="G273" s="9">
        <v>15170756055</v>
      </c>
      <c r="H273" s="9" t="s">
        <v>555</v>
      </c>
      <c r="I273" s="10" t="s">
        <v>3193</v>
      </c>
      <c r="K273" s="1" t="s">
        <v>550</v>
      </c>
      <c r="L273" s="3" t="s">
        <v>2776</v>
      </c>
      <c r="M273" s="3" t="s">
        <v>15</v>
      </c>
      <c r="N273" s="22">
        <v>42315.918055555601</v>
      </c>
      <c r="O273" s="33">
        <f t="shared" si="4"/>
        <v>1.62277777784038</v>
      </c>
      <c r="Q273" s="19" t="s">
        <v>14</v>
      </c>
    </row>
    <row r="274" spans="1:17" s="3" customFormat="1" ht="23.1" customHeight="1" x14ac:dyDescent="0.15">
      <c r="A274" s="17">
        <v>10086</v>
      </c>
      <c r="B274" s="17" t="s">
        <v>2618</v>
      </c>
      <c r="C274" s="22">
        <v>42315.904166666704</v>
      </c>
      <c r="D274" s="18">
        <v>42338.809386574103</v>
      </c>
      <c r="E274" s="2" t="s">
        <v>3194</v>
      </c>
      <c r="F274" s="9">
        <v>15879786476</v>
      </c>
      <c r="G274" s="9">
        <v>15879786476</v>
      </c>
      <c r="H274" s="9">
        <v>678</v>
      </c>
      <c r="I274" s="34" t="s">
        <v>1727</v>
      </c>
      <c r="K274" s="1" t="s">
        <v>553</v>
      </c>
      <c r="L274" s="37" t="s">
        <v>566</v>
      </c>
      <c r="M274" s="2" t="s">
        <v>67</v>
      </c>
      <c r="N274" s="22">
        <v>42315.923611111102</v>
      </c>
      <c r="O274" s="33">
        <f t="shared" si="4"/>
        <v>0.46666666661622003</v>
      </c>
      <c r="Q274" s="19" t="s">
        <v>2622</v>
      </c>
    </row>
    <row r="275" spans="1:17" s="3" customFormat="1" ht="23.1" customHeight="1" x14ac:dyDescent="0.15">
      <c r="A275" s="17">
        <v>10086</v>
      </c>
      <c r="B275" s="17" t="s">
        <v>2618</v>
      </c>
      <c r="C275" s="22">
        <v>42316.471898148098</v>
      </c>
      <c r="D275" s="18">
        <v>42339.809386574103</v>
      </c>
      <c r="E275" s="2" t="s">
        <v>3195</v>
      </c>
      <c r="F275" s="9">
        <v>18779055775</v>
      </c>
      <c r="G275" s="9">
        <v>18779055775</v>
      </c>
      <c r="H275" s="9">
        <v>678</v>
      </c>
      <c r="I275" s="34" t="s">
        <v>1739</v>
      </c>
      <c r="K275" s="1" t="s">
        <v>557</v>
      </c>
      <c r="L275" s="3" t="s">
        <v>558</v>
      </c>
      <c r="M275" s="2" t="s">
        <v>37</v>
      </c>
      <c r="N275" s="22">
        <v>42316.636111111096</v>
      </c>
      <c r="O275" s="33">
        <f t="shared" si="4"/>
        <v>3.9411111110821402</v>
      </c>
      <c r="P275" s="2" t="s">
        <v>2621</v>
      </c>
      <c r="Q275" s="19" t="s">
        <v>145</v>
      </c>
    </row>
    <row r="276" spans="1:17" s="3" customFormat="1" ht="23.1" customHeight="1" x14ac:dyDescent="0.15">
      <c r="A276" s="17">
        <v>10086</v>
      </c>
      <c r="B276" s="17" t="s">
        <v>2618</v>
      </c>
      <c r="C276" s="22">
        <v>42316.523692129602</v>
      </c>
      <c r="D276" s="18">
        <v>42340.809386574103</v>
      </c>
      <c r="E276" s="2" t="s">
        <v>3196</v>
      </c>
      <c r="F276" s="9">
        <v>13879758660</v>
      </c>
      <c r="G276" s="9">
        <v>13879758660</v>
      </c>
      <c r="H276" s="19" t="s">
        <v>555</v>
      </c>
      <c r="I276" s="34" t="s">
        <v>3197</v>
      </c>
      <c r="K276" s="1" t="s">
        <v>550</v>
      </c>
      <c r="L276" s="2" t="s">
        <v>1072</v>
      </c>
      <c r="M276" s="2" t="s">
        <v>30</v>
      </c>
      <c r="N276" s="22">
        <v>42316.704861111102</v>
      </c>
      <c r="O276" s="33">
        <f t="shared" si="4"/>
        <v>4.3480555554851898</v>
      </c>
      <c r="P276" s="2" t="s">
        <v>2621</v>
      </c>
      <c r="Q276" s="19" t="s">
        <v>219</v>
      </c>
    </row>
    <row r="277" spans="1:17" s="3" customFormat="1" ht="23.1" customHeight="1" x14ac:dyDescent="0.15">
      <c r="A277" s="17">
        <v>10086</v>
      </c>
      <c r="B277" s="17" t="s">
        <v>2618</v>
      </c>
      <c r="C277" s="22">
        <v>42316.5406828704</v>
      </c>
      <c r="D277" s="18">
        <v>42341.809386574103</v>
      </c>
      <c r="E277" s="2" t="s">
        <v>3198</v>
      </c>
      <c r="F277" s="9">
        <v>15070764237</v>
      </c>
      <c r="G277" s="9">
        <v>15070764237</v>
      </c>
      <c r="H277" s="19" t="s">
        <v>555</v>
      </c>
      <c r="I277" s="34" t="s">
        <v>3199</v>
      </c>
      <c r="K277" s="1" t="s">
        <v>557</v>
      </c>
      <c r="L277" s="2" t="s">
        <v>1704</v>
      </c>
      <c r="M277" s="2" t="s">
        <v>18</v>
      </c>
      <c r="N277" s="22">
        <v>42316.633333333302</v>
      </c>
      <c r="O277" s="33">
        <f t="shared" si="4"/>
        <v>2.2236111110542001</v>
      </c>
      <c r="P277" s="2" t="s">
        <v>2621</v>
      </c>
      <c r="Q277" s="19" t="s">
        <v>422</v>
      </c>
    </row>
    <row r="278" spans="1:17" s="3" customFormat="1" ht="23.1" customHeight="1" x14ac:dyDescent="0.15">
      <c r="A278" s="17">
        <v>10086</v>
      </c>
      <c r="B278" s="17" t="s">
        <v>2618</v>
      </c>
      <c r="C278" s="22">
        <v>42316.716215277796</v>
      </c>
      <c r="D278" s="18">
        <v>42342.809386574103</v>
      </c>
      <c r="E278" s="2" t="s">
        <v>3200</v>
      </c>
      <c r="F278" s="9">
        <v>18779795156</v>
      </c>
      <c r="G278" s="9">
        <v>18779795156</v>
      </c>
      <c r="H278" s="19" t="s">
        <v>555</v>
      </c>
      <c r="I278" s="34" t="s">
        <v>3201</v>
      </c>
      <c r="K278" s="1" t="s">
        <v>557</v>
      </c>
      <c r="L278" s="2" t="s">
        <v>590</v>
      </c>
      <c r="M278" s="2" t="s">
        <v>40</v>
      </c>
      <c r="N278" s="22">
        <v>42316.858333333301</v>
      </c>
      <c r="O278" s="33">
        <f t="shared" si="4"/>
        <v>3.4108333333279002</v>
      </c>
      <c r="P278" s="2" t="s">
        <v>2653</v>
      </c>
      <c r="Q278" s="19" t="s">
        <v>219</v>
      </c>
    </row>
    <row r="279" spans="1:17" s="3" customFormat="1" ht="23.1" customHeight="1" x14ac:dyDescent="0.15">
      <c r="A279" s="17">
        <v>10086</v>
      </c>
      <c r="B279" s="17" t="s">
        <v>2618</v>
      </c>
      <c r="C279" s="22">
        <v>42316.851956018501</v>
      </c>
      <c r="D279" s="18">
        <v>42343.809386574103</v>
      </c>
      <c r="E279" s="2" t="s">
        <v>3202</v>
      </c>
      <c r="F279" s="9">
        <v>15970165313</v>
      </c>
      <c r="G279" s="9">
        <v>15970165313</v>
      </c>
      <c r="H279" s="19" t="s">
        <v>555</v>
      </c>
      <c r="I279" s="34" t="s">
        <v>977</v>
      </c>
      <c r="K279" s="1" t="s">
        <v>550</v>
      </c>
      <c r="L279" s="2" t="s">
        <v>2776</v>
      </c>
      <c r="M279" s="2" t="s">
        <v>30</v>
      </c>
      <c r="N279" s="22">
        <v>42317.451388888898</v>
      </c>
      <c r="O279" s="33">
        <f t="shared" si="4"/>
        <v>14.38638888899</v>
      </c>
      <c r="Q279" s="19" t="s">
        <v>219</v>
      </c>
    </row>
    <row r="280" spans="1:17" s="3" customFormat="1" ht="23.1" customHeight="1" x14ac:dyDescent="0.15">
      <c r="A280" s="17">
        <v>10086</v>
      </c>
      <c r="B280" s="17" t="s">
        <v>2618</v>
      </c>
      <c r="C280" s="22">
        <v>42316.859027777798</v>
      </c>
      <c r="D280" s="18">
        <v>42344.809386574103</v>
      </c>
      <c r="E280" s="2" t="s">
        <v>3203</v>
      </c>
      <c r="F280" s="9">
        <v>15083793566</v>
      </c>
      <c r="G280" s="9">
        <v>15970100467</v>
      </c>
      <c r="H280" s="19" t="s">
        <v>555</v>
      </c>
      <c r="I280" s="34" t="s">
        <v>3204</v>
      </c>
      <c r="K280" s="1" t="s">
        <v>595</v>
      </c>
      <c r="L280" s="2" t="s">
        <v>623</v>
      </c>
      <c r="M280" s="2" t="s">
        <v>37</v>
      </c>
      <c r="N280" s="22">
        <v>42317.4506944444</v>
      </c>
      <c r="O280" s="33">
        <f t="shared" si="4"/>
        <v>14.200000000011601</v>
      </c>
      <c r="Q280" s="19" t="s">
        <v>145</v>
      </c>
    </row>
    <row r="281" spans="1:17" s="3" customFormat="1" ht="23.1" customHeight="1" x14ac:dyDescent="0.15">
      <c r="A281" s="17">
        <v>10086</v>
      </c>
      <c r="B281" s="17" t="s">
        <v>2618</v>
      </c>
      <c r="C281" s="22">
        <v>42317.344317129602</v>
      </c>
      <c r="D281" s="18">
        <v>42345.809386574103</v>
      </c>
      <c r="E281" s="2" t="s">
        <v>3205</v>
      </c>
      <c r="F281" s="9">
        <v>18870764773</v>
      </c>
      <c r="G281" s="9">
        <v>18870764773</v>
      </c>
      <c r="H281" s="19" t="s">
        <v>555</v>
      </c>
      <c r="I281" s="34" t="s">
        <v>3206</v>
      </c>
      <c r="K281" s="1" t="s">
        <v>553</v>
      </c>
      <c r="L281" s="37" t="s">
        <v>566</v>
      </c>
      <c r="M281" s="2" t="s">
        <v>173</v>
      </c>
      <c r="N281" s="22">
        <v>42317.4194444444</v>
      </c>
      <c r="O281" s="33">
        <f t="shared" si="4"/>
        <v>1.80305555550149</v>
      </c>
      <c r="P281" s="2" t="s">
        <v>2703</v>
      </c>
      <c r="Q281" s="19" t="s">
        <v>422</v>
      </c>
    </row>
    <row r="282" spans="1:17" s="3" customFormat="1" ht="23.1" customHeight="1" x14ac:dyDescent="0.15">
      <c r="A282" s="17">
        <v>10086</v>
      </c>
      <c r="B282" s="17" t="s">
        <v>2618</v>
      </c>
      <c r="C282" s="22">
        <v>42317.3973148148</v>
      </c>
      <c r="D282" s="18">
        <v>42346.809386574103</v>
      </c>
      <c r="E282" s="2" t="s">
        <v>3207</v>
      </c>
      <c r="F282" s="9">
        <v>15279727568</v>
      </c>
      <c r="G282" s="9">
        <v>15279727568</v>
      </c>
      <c r="H282" s="9">
        <v>678</v>
      </c>
      <c r="I282" s="34" t="s">
        <v>3208</v>
      </c>
      <c r="K282" s="1" t="s">
        <v>560</v>
      </c>
      <c r="L282" s="63" t="s">
        <v>604</v>
      </c>
      <c r="M282" s="2" t="s">
        <v>35</v>
      </c>
      <c r="N282" s="22">
        <v>42317.460416666698</v>
      </c>
      <c r="O282" s="33">
        <f t="shared" si="4"/>
        <v>1.51444444450317</v>
      </c>
      <c r="P282" s="2" t="s">
        <v>2621</v>
      </c>
      <c r="Q282" s="19" t="s">
        <v>422</v>
      </c>
    </row>
    <row r="283" spans="1:17" s="3" customFormat="1" ht="23.1" customHeight="1" x14ac:dyDescent="0.15">
      <c r="A283" s="17">
        <v>10086</v>
      </c>
      <c r="B283" s="17" t="s">
        <v>2618</v>
      </c>
      <c r="C283" s="22">
        <v>42317.420694444401</v>
      </c>
      <c r="D283" s="18">
        <v>42347.809386574103</v>
      </c>
      <c r="E283" s="2" t="s">
        <v>3209</v>
      </c>
      <c r="F283" s="9">
        <v>13699580420</v>
      </c>
      <c r="G283" s="9">
        <v>13699580420</v>
      </c>
      <c r="H283" s="19" t="s">
        <v>71</v>
      </c>
      <c r="I283" s="34" t="s">
        <v>3210</v>
      </c>
      <c r="K283" s="1" t="s">
        <v>560</v>
      </c>
      <c r="L283" s="63" t="s">
        <v>3211</v>
      </c>
      <c r="M283" s="2" t="s">
        <v>173</v>
      </c>
      <c r="N283" s="22">
        <v>42317.502777777801</v>
      </c>
      <c r="O283" s="33">
        <f t="shared" si="4"/>
        <v>1.97000000003027</v>
      </c>
      <c r="P283" s="2" t="s">
        <v>2621</v>
      </c>
      <c r="Q283" s="19" t="s">
        <v>422</v>
      </c>
    </row>
    <row r="284" spans="1:17" s="3" customFormat="1" ht="23.1" customHeight="1" x14ac:dyDescent="0.15">
      <c r="A284" s="17">
        <v>10086</v>
      </c>
      <c r="B284" s="17" t="s">
        <v>2618</v>
      </c>
      <c r="C284" s="22">
        <v>42317.434768518498</v>
      </c>
      <c r="D284" s="18">
        <v>42348.809386574103</v>
      </c>
      <c r="E284" s="2" t="s">
        <v>3212</v>
      </c>
      <c r="F284" s="9">
        <v>18720786038</v>
      </c>
      <c r="G284" s="9">
        <v>18720786038</v>
      </c>
      <c r="H284" s="19" t="s">
        <v>555</v>
      </c>
      <c r="I284" s="34" t="s">
        <v>3213</v>
      </c>
      <c r="K284" s="1" t="s">
        <v>560</v>
      </c>
      <c r="L284" s="63" t="s">
        <v>1844</v>
      </c>
      <c r="M284" s="2" t="s">
        <v>37</v>
      </c>
      <c r="N284" s="22">
        <v>42317.491666666698</v>
      </c>
      <c r="O284" s="33">
        <f t="shared" si="4"/>
        <v>1.3655555555596901</v>
      </c>
      <c r="P284" s="2" t="s">
        <v>2703</v>
      </c>
      <c r="Q284" s="19" t="s">
        <v>145</v>
      </c>
    </row>
    <row r="285" spans="1:17" s="3" customFormat="1" ht="23.1" customHeight="1" x14ac:dyDescent="0.15">
      <c r="A285" s="17">
        <v>10086</v>
      </c>
      <c r="B285" s="17" t="s">
        <v>2618</v>
      </c>
      <c r="C285" s="22">
        <v>42317.497222222199</v>
      </c>
      <c r="D285" s="18">
        <v>42349.809386574103</v>
      </c>
      <c r="E285" s="2" t="s">
        <v>3203</v>
      </c>
      <c r="F285" s="9">
        <v>15083793566</v>
      </c>
      <c r="G285" s="9">
        <v>13143396681</v>
      </c>
      <c r="H285" s="19" t="s">
        <v>555</v>
      </c>
      <c r="I285" s="34" t="s">
        <v>3214</v>
      </c>
      <c r="K285" s="1" t="s">
        <v>595</v>
      </c>
      <c r="L285" s="2" t="s">
        <v>623</v>
      </c>
      <c r="M285" s="2" t="s">
        <v>37</v>
      </c>
      <c r="N285" s="22">
        <v>42317.675000000003</v>
      </c>
      <c r="O285" s="33">
        <f t="shared" si="4"/>
        <v>4.2666666667791997</v>
      </c>
      <c r="P285" s="2" t="s">
        <v>2621</v>
      </c>
      <c r="Q285" s="19" t="s">
        <v>145</v>
      </c>
    </row>
    <row r="286" spans="1:17" s="3" customFormat="1" ht="23.1" customHeight="1" x14ac:dyDescent="0.15">
      <c r="A286" s="17">
        <v>10086</v>
      </c>
      <c r="B286" s="17" t="s">
        <v>2618</v>
      </c>
      <c r="C286" s="22">
        <v>42317.502592592602</v>
      </c>
      <c r="D286" s="18">
        <v>42350.809386574103</v>
      </c>
      <c r="E286" s="2" t="s">
        <v>3215</v>
      </c>
      <c r="F286" s="9">
        <v>13807076712</v>
      </c>
      <c r="G286" s="9">
        <v>13807076712</v>
      </c>
      <c r="H286" s="9">
        <v>651</v>
      </c>
      <c r="I286" s="34" t="s">
        <v>3216</v>
      </c>
      <c r="K286" s="1" t="s">
        <v>553</v>
      </c>
      <c r="L286" s="37" t="s">
        <v>566</v>
      </c>
      <c r="M286" s="2" t="s">
        <v>30</v>
      </c>
      <c r="N286" s="22">
        <v>42317.623611111099</v>
      </c>
      <c r="O286" s="33">
        <f t="shared" si="4"/>
        <v>2.9044444444589299</v>
      </c>
      <c r="P286" s="2" t="s">
        <v>2621</v>
      </c>
      <c r="Q286" s="19" t="s">
        <v>219</v>
      </c>
    </row>
    <row r="287" spans="1:17" s="3" customFormat="1" ht="23.1" customHeight="1" x14ac:dyDescent="0.15">
      <c r="A287" s="17">
        <v>10086</v>
      </c>
      <c r="B287" s="17" t="s">
        <v>2618</v>
      </c>
      <c r="C287" s="22">
        <v>42317.530821759297</v>
      </c>
      <c r="D287" s="18">
        <v>42351.809386574103</v>
      </c>
      <c r="E287" s="2" t="s">
        <v>3217</v>
      </c>
      <c r="F287" s="9">
        <v>15297787966</v>
      </c>
      <c r="G287" s="9">
        <v>15297787966</v>
      </c>
      <c r="H287" s="19" t="s">
        <v>555</v>
      </c>
      <c r="I287" s="34" t="s">
        <v>3218</v>
      </c>
      <c r="K287" s="1" t="s">
        <v>646</v>
      </c>
      <c r="L287" s="2" t="s">
        <v>1133</v>
      </c>
      <c r="M287" s="2" t="s">
        <v>158</v>
      </c>
      <c r="N287" s="22">
        <v>42317.704861111102</v>
      </c>
      <c r="O287" s="33">
        <f t="shared" si="4"/>
        <v>4.1769444443634702</v>
      </c>
      <c r="P287" s="2" t="s">
        <v>3219</v>
      </c>
      <c r="Q287" s="19" t="s">
        <v>145</v>
      </c>
    </row>
    <row r="288" spans="1:17" s="3" customFormat="1" ht="23.1" customHeight="1" x14ac:dyDescent="0.15">
      <c r="A288" s="17">
        <v>10086</v>
      </c>
      <c r="B288" s="17" t="s">
        <v>2618</v>
      </c>
      <c r="C288" s="22">
        <v>42317.579479166699</v>
      </c>
      <c r="D288" s="18">
        <v>42352.809386574103</v>
      </c>
      <c r="E288" s="2" t="s">
        <v>3220</v>
      </c>
      <c r="F288" s="9">
        <v>13979704188</v>
      </c>
      <c r="G288" s="9">
        <v>13979704188</v>
      </c>
      <c r="H288" s="9">
        <v>678</v>
      </c>
      <c r="I288" s="34" t="s">
        <v>3221</v>
      </c>
      <c r="K288" s="1" t="s">
        <v>557</v>
      </c>
      <c r="L288" s="2" t="s">
        <v>2345</v>
      </c>
      <c r="M288" s="2" t="s">
        <v>20</v>
      </c>
      <c r="N288" s="22">
        <v>42317.747222222199</v>
      </c>
      <c r="O288" s="33">
        <f t="shared" si="4"/>
        <v>4.0258333333768004</v>
      </c>
      <c r="P288" s="2" t="s">
        <v>2653</v>
      </c>
      <c r="Q288" s="19" t="s">
        <v>219</v>
      </c>
    </row>
    <row r="289" spans="1:17" s="3" customFormat="1" ht="23.1" customHeight="1" x14ac:dyDescent="0.15">
      <c r="A289" s="17">
        <v>10086</v>
      </c>
      <c r="B289" s="17" t="s">
        <v>2618</v>
      </c>
      <c r="C289" s="22">
        <v>42317.6780671296</v>
      </c>
      <c r="D289" s="18">
        <v>42353.809386574103</v>
      </c>
      <c r="E289" s="2" t="s">
        <v>3222</v>
      </c>
      <c r="F289" s="9">
        <v>13667067898</v>
      </c>
      <c r="G289" s="9">
        <v>13667067898</v>
      </c>
      <c r="H289" s="19" t="s">
        <v>555</v>
      </c>
      <c r="I289" s="34" t="s">
        <v>3223</v>
      </c>
      <c r="K289" s="1" t="s">
        <v>560</v>
      </c>
      <c r="L289" s="63" t="s">
        <v>1213</v>
      </c>
      <c r="M289" s="2" t="s">
        <v>186</v>
      </c>
      <c r="N289" s="22">
        <v>42317.724305555603</v>
      </c>
      <c r="O289" s="33">
        <f t="shared" si="4"/>
        <v>1.1097222223179399</v>
      </c>
      <c r="P289" s="2" t="s">
        <v>2621</v>
      </c>
      <c r="Q289" s="19" t="s">
        <v>98</v>
      </c>
    </row>
    <row r="290" spans="1:17" s="3" customFormat="1" ht="23.1" customHeight="1" x14ac:dyDescent="0.15">
      <c r="A290" s="17">
        <v>10086</v>
      </c>
      <c r="B290" s="17" t="s">
        <v>2618</v>
      </c>
      <c r="C290" s="22">
        <v>42317.706053240698</v>
      </c>
      <c r="D290" s="18">
        <v>42354.809386574103</v>
      </c>
      <c r="E290" s="2" t="s">
        <v>3224</v>
      </c>
      <c r="F290" s="9">
        <v>13970101106</v>
      </c>
      <c r="G290" s="9">
        <v>13970101106</v>
      </c>
      <c r="H290" s="19" t="s">
        <v>555</v>
      </c>
      <c r="I290" s="34" t="s">
        <v>3225</v>
      </c>
      <c r="K290" s="1" t="s">
        <v>557</v>
      </c>
      <c r="L290" s="2" t="s">
        <v>558</v>
      </c>
      <c r="M290" s="2" t="s">
        <v>186</v>
      </c>
      <c r="N290" s="22">
        <v>42317.740277777797</v>
      </c>
      <c r="O290" s="33">
        <f t="shared" si="4"/>
        <v>0.82138888881309002</v>
      </c>
      <c r="P290" s="2" t="s">
        <v>2621</v>
      </c>
      <c r="Q290" s="19" t="s">
        <v>98</v>
      </c>
    </row>
    <row r="291" spans="1:17" s="3" customFormat="1" ht="23.1" customHeight="1" x14ac:dyDescent="0.15">
      <c r="A291" s="17">
        <v>10086</v>
      </c>
      <c r="B291" s="17" t="s">
        <v>2618</v>
      </c>
      <c r="C291" s="22">
        <v>42317.722164351799</v>
      </c>
      <c r="D291" s="18">
        <v>42355.809386574103</v>
      </c>
      <c r="E291" s="2" t="s">
        <v>3226</v>
      </c>
      <c r="F291" s="9">
        <v>13870735125</v>
      </c>
      <c r="G291" s="9">
        <v>13870735125</v>
      </c>
      <c r="H291" s="19" t="s">
        <v>555</v>
      </c>
      <c r="I291" s="34" t="s">
        <v>3227</v>
      </c>
      <c r="K291" s="1" t="s">
        <v>550</v>
      </c>
      <c r="L291" s="63" t="s">
        <v>551</v>
      </c>
      <c r="M291" s="2" t="s">
        <v>32</v>
      </c>
      <c r="N291" s="22">
        <v>42317.760416666701</v>
      </c>
      <c r="O291" s="33">
        <f t="shared" si="4"/>
        <v>0.91805555555038199</v>
      </c>
      <c r="P291" s="2" t="s">
        <v>2653</v>
      </c>
      <c r="Q291" s="19" t="s">
        <v>2622</v>
      </c>
    </row>
    <row r="292" spans="1:17" s="3" customFormat="1" ht="23.1" customHeight="1" x14ac:dyDescent="0.15">
      <c r="A292" s="17">
        <v>10086</v>
      </c>
      <c r="B292" s="17" t="s">
        <v>2618</v>
      </c>
      <c r="C292" s="22">
        <v>42317.7703819444</v>
      </c>
      <c r="D292" s="18">
        <v>42356.809386574103</v>
      </c>
      <c r="E292" s="2" t="s">
        <v>3228</v>
      </c>
      <c r="F292" s="9">
        <v>13647079270</v>
      </c>
      <c r="G292" s="9">
        <v>13647079270</v>
      </c>
      <c r="H292" s="9">
        <v>678</v>
      </c>
      <c r="I292" s="34" t="s">
        <v>3229</v>
      </c>
      <c r="K292" s="1" t="s">
        <v>560</v>
      </c>
      <c r="L292" s="63" t="s">
        <v>1844</v>
      </c>
      <c r="M292" s="2" t="s">
        <v>895</v>
      </c>
      <c r="N292" s="22">
        <v>42318.395138888904</v>
      </c>
      <c r="O292" s="33">
        <f t="shared" si="4"/>
        <v>14.9941666667</v>
      </c>
      <c r="Q292" s="19" t="s">
        <v>2629</v>
      </c>
    </row>
    <row r="293" spans="1:17" s="3" customFormat="1" ht="23.1" customHeight="1" x14ac:dyDescent="0.15">
      <c r="A293" s="17">
        <v>10086</v>
      </c>
      <c r="B293" s="17" t="s">
        <v>2618</v>
      </c>
      <c r="C293" s="22">
        <v>42317.778611111098</v>
      </c>
      <c r="D293" s="18">
        <v>42357.809386574103</v>
      </c>
      <c r="E293" s="2" t="s">
        <v>3230</v>
      </c>
      <c r="F293" s="9">
        <v>15070751724</v>
      </c>
      <c r="G293" s="9">
        <v>15070751724</v>
      </c>
      <c r="H293" s="19" t="s">
        <v>141</v>
      </c>
      <c r="I293" s="34" t="s">
        <v>3231</v>
      </c>
      <c r="K293" s="1" t="s">
        <v>553</v>
      </c>
      <c r="L293" s="3" t="s">
        <v>2786</v>
      </c>
      <c r="M293" s="2" t="s">
        <v>67</v>
      </c>
      <c r="N293" s="22">
        <v>42318.401388888902</v>
      </c>
      <c r="O293" s="33">
        <f t="shared" si="4"/>
        <v>14.946666666597601</v>
      </c>
      <c r="Q293" s="19" t="s">
        <v>41</v>
      </c>
    </row>
    <row r="294" spans="1:17" s="3" customFormat="1" ht="23.1" customHeight="1" x14ac:dyDescent="0.15">
      <c r="A294" s="17">
        <v>10086</v>
      </c>
      <c r="B294" s="17" t="s">
        <v>2618</v>
      </c>
      <c r="C294" s="22">
        <v>42318.347731481503</v>
      </c>
      <c r="D294" s="18">
        <v>42358.809386574103</v>
      </c>
      <c r="E294" s="2" t="s">
        <v>3232</v>
      </c>
      <c r="F294" s="9">
        <v>15179080595</v>
      </c>
      <c r="G294" s="9">
        <v>18970723304</v>
      </c>
      <c r="H294" s="19" t="s">
        <v>555</v>
      </c>
      <c r="I294" s="34" t="s">
        <v>3233</v>
      </c>
      <c r="K294" s="1" t="s">
        <v>646</v>
      </c>
      <c r="L294" s="63" t="s">
        <v>1133</v>
      </c>
      <c r="M294" s="2" t="s">
        <v>186</v>
      </c>
      <c r="N294" s="22">
        <v>42318.538194444402</v>
      </c>
      <c r="O294" s="33">
        <f t="shared" si="4"/>
        <v>4.571111111145</v>
      </c>
      <c r="P294" s="2" t="s">
        <v>2653</v>
      </c>
      <c r="Q294" s="19" t="s">
        <v>98</v>
      </c>
    </row>
    <row r="295" spans="1:17" s="3" customFormat="1" ht="23.1" customHeight="1" x14ac:dyDescent="0.15">
      <c r="A295" s="17">
        <v>10086</v>
      </c>
      <c r="B295" s="17" t="s">
        <v>2618</v>
      </c>
      <c r="C295" s="22">
        <v>42318.389791666697</v>
      </c>
      <c r="D295" s="18">
        <v>42359.809386574103</v>
      </c>
      <c r="E295" s="2" t="s">
        <v>3234</v>
      </c>
      <c r="F295" s="9">
        <v>18214939288</v>
      </c>
      <c r="G295" s="9">
        <v>18214939288</v>
      </c>
      <c r="H295" s="19" t="s">
        <v>555</v>
      </c>
      <c r="I295" s="34" t="s">
        <v>3235</v>
      </c>
      <c r="K295" s="1" t="s">
        <v>560</v>
      </c>
      <c r="L295" s="63" t="s">
        <v>1805</v>
      </c>
      <c r="M295" s="2" t="s">
        <v>186</v>
      </c>
      <c r="N295" s="22">
        <v>42318.461111111101</v>
      </c>
      <c r="O295" s="33">
        <f t="shared" si="4"/>
        <v>1.71166666655336</v>
      </c>
      <c r="P295" s="3" t="s">
        <v>2650</v>
      </c>
      <c r="Q295" s="19" t="s">
        <v>98</v>
      </c>
    </row>
    <row r="296" spans="1:17" s="3" customFormat="1" ht="23.1" customHeight="1" x14ac:dyDescent="0.15">
      <c r="A296" s="17">
        <v>10086</v>
      </c>
      <c r="B296" s="17" t="s">
        <v>2618</v>
      </c>
      <c r="C296" s="22">
        <v>42318.4373611111</v>
      </c>
      <c r="D296" s="18">
        <v>42360.809386574103</v>
      </c>
      <c r="E296" s="2" t="s">
        <v>3236</v>
      </c>
      <c r="F296" s="9">
        <v>13803576055</v>
      </c>
      <c r="G296" s="9">
        <v>13803576055</v>
      </c>
      <c r="H296" s="19" t="s">
        <v>3119</v>
      </c>
      <c r="I296" s="34" t="s">
        <v>1782</v>
      </c>
      <c r="K296" s="1" t="s">
        <v>646</v>
      </c>
      <c r="L296" s="63" t="s">
        <v>1133</v>
      </c>
      <c r="M296" s="2" t="s">
        <v>186</v>
      </c>
      <c r="N296" s="22">
        <v>42318.557638888902</v>
      </c>
      <c r="O296" s="33">
        <f t="shared" si="4"/>
        <v>2.8866666667163399</v>
      </c>
      <c r="Q296" s="19" t="s">
        <v>98</v>
      </c>
    </row>
    <row r="297" spans="1:17" s="3" customFormat="1" ht="23.1" customHeight="1" x14ac:dyDescent="0.15">
      <c r="A297" s="17">
        <v>10086</v>
      </c>
      <c r="B297" s="17" t="s">
        <v>2618</v>
      </c>
      <c r="C297" s="22">
        <v>42318.464467592603</v>
      </c>
      <c r="D297" s="18">
        <v>42361.809386574103</v>
      </c>
      <c r="E297" s="3" t="s">
        <v>3217</v>
      </c>
      <c r="F297" s="9">
        <v>15297787966</v>
      </c>
      <c r="G297" s="9">
        <v>15297787966</v>
      </c>
      <c r="H297" s="19" t="s">
        <v>555</v>
      </c>
      <c r="I297" s="10" t="s">
        <v>3237</v>
      </c>
      <c r="K297" s="1" t="s">
        <v>646</v>
      </c>
      <c r="L297" s="2" t="s">
        <v>1133</v>
      </c>
      <c r="M297" s="2" t="s">
        <v>158</v>
      </c>
      <c r="N297" s="22">
        <v>42318.685416666704</v>
      </c>
      <c r="O297" s="33">
        <f t="shared" si="4"/>
        <v>5.3027777777169796</v>
      </c>
      <c r="P297" s="2" t="s">
        <v>3219</v>
      </c>
      <c r="Q297" s="19"/>
    </row>
    <row r="298" spans="1:17" s="3" customFormat="1" ht="23.1" customHeight="1" x14ac:dyDescent="0.15">
      <c r="A298" s="17">
        <v>10086</v>
      </c>
      <c r="B298" s="17" t="s">
        <v>2618</v>
      </c>
      <c r="C298" s="22">
        <v>42318.467696759297</v>
      </c>
      <c r="D298" s="18">
        <v>42361.809386574103</v>
      </c>
      <c r="E298" s="2" t="s">
        <v>3238</v>
      </c>
      <c r="F298" s="9">
        <v>18779711661</v>
      </c>
      <c r="G298" s="9">
        <v>15180275293</v>
      </c>
      <c r="H298" s="19" t="s">
        <v>555</v>
      </c>
      <c r="I298" s="34" t="s">
        <v>3239</v>
      </c>
      <c r="K298" s="1" t="s">
        <v>646</v>
      </c>
      <c r="L298" s="63" t="s">
        <v>1133</v>
      </c>
      <c r="M298" s="2" t="s">
        <v>186</v>
      </c>
      <c r="N298" s="22">
        <v>42318.53125</v>
      </c>
      <c r="O298" s="33">
        <f t="shared" si="4"/>
        <v>1.5252777777495801</v>
      </c>
      <c r="P298" s="2" t="s">
        <v>2621</v>
      </c>
      <c r="Q298" s="19" t="s">
        <v>98</v>
      </c>
    </row>
    <row r="299" spans="1:17" s="3" customFormat="1" ht="23.1" customHeight="1" x14ac:dyDescent="0.15">
      <c r="A299" s="17">
        <v>10086</v>
      </c>
      <c r="B299" s="17" t="s">
        <v>2618</v>
      </c>
      <c r="C299" s="22">
        <v>42318.661620370403</v>
      </c>
      <c r="D299" s="18">
        <v>42362.809386574103</v>
      </c>
      <c r="E299" s="2" t="s">
        <v>3240</v>
      </c>
      <c r="F299" s="9">
        <v>15870710263</v>
      </c>
      <c r="G299" s="9">
        <v>15870710263</v>
      </c>
      <c r="H299" s="19" t="s">
        <v>629</v>
      </c>
      <c r="I299" s="34" t="s">
        <v>3241</v>
      </c>
      <c r="K299" s="1" t="s">
        <v>557</v>
      </c>
      <c r="L299" s="63" t="s">
        <v>2786</v>
      </c>
      <c r="M299" s="2" t="s">
        <v>67</v>
      </c>
      <c r="N299" s="22">
        <v>42318.75</v>
      </c>
      <c r="O299" s="33">
        <f t="shared" si="4"/>
        <v>2.1211111111915701</v>
      </c>
      <c r="Q299" s="19" t="s">
        <v>41</v>
      </c>
    </row>
    <row r="300" spans="1:17" s="3" customFormat="1" ht="23.1" customHeight="1" x14ac:dyDescent="0.15">
      <c r="A300" s="17">
        <v>10086</v>
      </c>
      <c r="B300" s="17" t="s">
        <v>2618</v>
      </c>
      <c r="C300" s="22">
        <v>42318.804768518501</v>
      </c>
      <c r="D300" s="18">
        <v>42363.809386574103</v>
      </c>
      <c r="E300" s="2" t="s">
        <v>3242</v>
      </c>
      <c r="F300" s="9">
        <v>13576778272</v>
      </c>
      <c r="G300" s="9">
        <v>13576778272</v>
      </c>
      <c r="H300" s="19" t="s">
        <v>141</v>
      </c>
      <c r="I300" s="34" t="s">
        <v>3243</v>
      </c>
      <c r="K300" s="1" t="s">
        <v>557</v>
      </c>
      <c r="L300" s="63" t="s">
        <v>789</v>
      </c>
      <c r="M300" s="2" t="s">
        <v>105</v>
      </c>
      <c r="N300" s="22">
        <v>42320.448611111096</v>
      </c>
      <c r="O300" s="33">
        <f t="shared" si="4"/>
        <v>39.452222222287702</v>
      </c>
      <c r="Q300" s="19" t="s">
        <v>41</v>
      </c>
    </row>
    <row r="301" spans="1:17" s="3" customFormat="1" ht="23.1" customHeight="1" x14ac:dyDescent="0.15">
      <c r="A301" s="17">
        <v>10086</v>
      </c>
      <c r="B301" s="17" t="s">
        <v>2618</v>
      </c>
      <c r="C301" s="22">
        <v>42318.9071064815</v>
      </c>
      <c r="D301" s="18">
        <v>42364.809386574103</v>
      </c>
      <c r="E301" s="2" t="s">
        <v>3244</v>
      </c>
      <c r="F301" s="9">
        <v>15207979521</v>
      </c>
      <c r="G301" s="9">
        <v>15207979521</v>
      </c>
      <c r="H301" s="19" t="s">
        <v>555</v>
      </c>
      <c r="I301" s="34" t="s">
        <v>3245</v>
      </c>
      <c r="K301" s="1" t="s">
        <v>553</v>
      </c>
      <c r="L301" s="63" t="s">
        <v>770</v>
      </c>
      <c r="M301" s="2" t="s">
        <v>745</v>
      </c>
      <c r="N301" s="22">
        <v>42319.435416666704</v>
      </c>
      <c r="O301" s="33">
        <f t="shared" si="4"/>
        <v>12.679444444540399</v>
      </c>
      <c r="Q301" s="19" t="s">
        <v>2629</v>
      </c>
    </row>
    <row r="302" spans="1:17" s="5" customFormat="1" ht="23.1" customHeight="1" x14ac:dyDescent="0.15">
      <c r="A302" s="66">
        <v>10086</v>
      </c>
      <c r="B302" s="66" t="s">
        <v>2618</v>
      </c>
      <c r="C302" s="67">
        <v>42319.395115740699</v>
      </c>
      <c r="D302" s="68">
        <v>42365.809386574103</v>
      </c>
      <c r="E302" s="69" t="s">
        <v>3246</v>
      </c>
      <c r="F302" s="70">
        <v>13970723165</v>
      </c>
      <c r="G302" s="70">
        <v>13970723165</v>
      </c>
      <c r="H302" s="70">
        <v>678</v>
      </c>
      <c r="I302" s="79" t="s">
        <v>3247</v>
      </c>
      <c r="K302" s="1" t="s">
        <v>560</v>
      </c>
      <c r="L302" s="63" t="s">
        <v>1841</v>
      </c>
      <c r="M302" s="69" t="s">
        <v>15</v>
      </c>
      <c r="N302" s="67">
        <v>42319.476388888899</v>
      </c>
      <c r="O302" s="80">
        <f t="shared" si="4"/>
        <v>1.95055555558065</v>
      </c>
      <c r="P302" s="5" t="s">
        <v>2686</v>
      </c>
      <c r="Q302" s="81" t="s">
        <v>14</v>
      </c>
    </row>
    <row r="303" spans="1:17" s="3" customFormat="1" ht="23.1" customHeight="1" x14ac:dyDescent="0.15">
      <c r="A303" s="17">
        <v>10086</v>
      </c>
      <c r="B303" s="17" t="s">
        <v>2618</v>
      </c>
      <c r="C303" s="22">
        <v>42319.448645833298</v>
      </c>
      <c r="D303" s="68">
        <v>42366.809386574103</v>
      </c>
      <c r="E303" s="2" t="s">
        <v>2777</v>
      </c>
      <c r="F303" s="9">
        <v>13657970466</v>
      </c>
      <c r="G303" s="9">
        <v>15180278066</v>
      </c>
      <c r="H303" s="19" t="s">
        <v>555</v>
      </c>
      <c r="I303" s="34" t="s">
        <v>2042</v>
      </c>
      <c r="K303" s="1" t="s">
        <v>550</v>
      </c>
      <c r="L303" s="63" t="s">
        <v>3248</v>
      </c>
      <c r="M303" s="2" t="s">
        <v>18</v>
      </c>
      <c r="N303" s="22">
        <v>42319.557638888902</v>
      </c>
      <c r="O303" s="33">
        <f t="shared" si="4"/>
        <v>2.6158333332859902</v>
      </c>
      <c r="P303" s="2" t="s">
        <v>3249</v>
      </c>
      <c r="Q303" s="19" t="s">
        <v>422</v>
      </c>
    </row>
    <row r="304" spans="1:17" s="3" customFormat="1" ht="23.1" customHeight="1" x14ac:dyDescent="0.15">
      <c r="A304" s="17">
        <v>10086</v>
      </c>
      <c r="B304" s="17" t="s">
        <v>2618</v>
      </c>
      <c r="C304" s="22">
        <v>42319.453634259298</v>
      </c>
      <c r="D304" s="68">
        <v>42367.809386574103</v>
      </c>
      <c r="E304" s="2" t="s">
        <v>3250</v>
      </c>
      <c r="F304" s="9">
        <v>13979725579</v>
      </c>
      <c r="G304" s="9">
        <v>13979725579</v>
      </c>
      <c r="H304" s="19" t="s">
        <v>71</v>
      </c>
      <c r="I304" s="34" t="s">
        <v>3251</v>
      </c>
      <c r="K304" s="1" t="s">
        <v>553</v>
      </c>
      <c r="L304" s="63" t="s">
        <v>3252</v>
      </c>
      <c r="M304" s="2" t="s">
        <v>18</v>
      </c>
      <c r="N304" s="22">
        <v>42319.501388888901</v>
      </c>
      <c r="O304" s="33">
        <f t="shared" si="4"/>
        <v>1.1461111109820199</v>
      </c>
      <c r="P304" s="2" t="s">
        <v>2703</v>
      </c>
      <c r="Q304" s="19" t="s">
        <v>422</v>
      </c>
    </row>
    <row r="305" spans="1:17" s="3" customFormat="1" ht="23.1" customHeight="1" x14ac:dyDescent="0.15">
      <c r="A305" s="17">
        <v>10086</v>
      </c>
      <c r="B305" s="17" t="s">
        <v>2618</v>
      </c>
      <c r="C305" s="22">
        <v>42319.458622685197</v>
      </c>
      <c r="D305" s="68">
        <v>42368.809386574103</v>
      </c>
      <c r="E305" s="2" t="s">
        <v>3253</v>
      </c>
      <c r="F305" s="9">
        <v>18370422520</v>
      </c>
      <c r="G305" s="9">
        <v>18370422520</v>
      </c>
      <c r="H305" s="19" t="s">
        <v>141</v>
      </c>
      <c r="I305" s="34" t="s">
        <v>3254</v>
      </c>
      <c r="K305" s="1" t="s">
        <v>560</v>
      </c>
      <c r="L305" s="63" t="s">
        <v>901</v>
      </c>
      <c r="M305" s="2" t="s">
        <v>186</v>
      </c>
      <c r="N305" s="22">
        <v>42319.501388888901</v>
      </c>
      <c r="O305" s="33">
        <f t="shared" si="4"/>
        <v>1.0263888888876</v>
      </c>
      <c r="Q305" s="19" t="s">
        <v>41</v>
      </c>
    </row>
    <row r="306" spans="1:17" s="3" customFormat="1" ht="23.1" customHeight="1" x14ac:dyDescent="0.15">
      <c r="A306" s="17">
        <v>10086</v>
      </c>
      <c r="B306" s="17" t="s">
        <v>2618</v>
      </c>
      <c r="C306" s="22">
        <v>42319.475636574098</v>
      </c>
      <c r="D306" s="68">
        <v>42369.809386574103</v>
      </c>
      <c r="E306" s="2" t="s">
        <v>3255</v>
      </c>
      <c r="F306" s="9">
        <v>13667076202</v>
      </c>
      <c r="G306" s="9">
        <v>13667076202</v>
      </c>
      <c r="H306" s="19" t="s">
        <v>555</v>
      </c>
      <c r="I306" s="34" t="s">
        <v>3256</v>
      </c>
      <c r="K306" s="1" t="s">
        <v>560</v>
      </c>
      <c r="L306" s="63" t="s">
        <v>1844</v>
      </c>
      <c r="M306" s="2" t="s">
        <v>20</v>
      </c>
      <c r="N306" s="22">
        <v>42319.676388888904</v>
      </c>
      <c r="O306" s="33">
        <f t="shared" si="4"/>
        <v>4.8180555555154596</v>
      </c>
      <c r="P306" s="3" t="s">
        <v>2621</v>
      </c>
      <c r="Q306" s="19" t="s">
        <v>219</v>
      </c>
    </row>
    <row r="307" spans="1:17" s="3" customFormat="1" ht="23.1" customHeight="1" x14ac:dyDescent="0.15">
      <c r="A307" s="17">
        <v>10086</v>
      </c>
      <c r="B307" s="17" t="s">
        <v>2618</v>
      </c>
      <c r="C307" s="22">
        <v>42319.552407407398</v>
      </c>
      <c r="D307" s="18">
        <f t="shared" ref="D307:D370" si="5">(4+24*C307)/24</f>
        <v>42319.719074074099</v>
      </c>
      <c r="E307" s="2" t="s">
        <v>3257</v>
      </c>
      <c r="F307" s="9">
        <v>13479911514</v>
      </c>
      <c r="G307" s="9">
        <v>13479911514</v>
      </c>
      <c r="H307" s="19" t="s">
        <v>555</v>
      </c>
      <c r="I307" s="34" t="s">
        <v>3258</v>
      </c>
      <c r="K307" s="1" t="s">
        <v>557</v>
      </c>
      <c r="L307" s="63" t="s">
        <v>3259</v>
      </c>
      <c r="M307" s="2" t="s">
        <v>569</v>
      </c>
      <c r="N307" s="22">
        <v>42319.658333333296</v>
      </c>
      <c r="O307" s="33">
        <f t="shared" si="4"/>
        <v>2.5422222222550799</v>
      </c>
      <c r="P307" s="3" t="s">
        <v>2621</v>
      </c>
      <c r="Q307" s="19" t="s">
        <v>2629</v>
      </c>
    </row>
    <row r="308" spans="1:17" s="3" customFormat="1" ht="23.1" customHeight="1" x14ac:dyDescent="0.15">
      <c r="A308" s="17">
        <v>10086</v>
      </c>
      <c r="B308" s="17" t="s">
        <v>2618</v>
      </c>
      <c r="C308" s="22">
        <v>42319.683564814797</v>
      </c>
      <c r="D308" s="18">
        <f t="shared" si="5"/>
        <v>42319.850231481498</v>
      </c>
      <c r="E308" s="2" t="s">
        <v>3260</v>
      </c>
      <c r="F308" s="9">
        <v>18720767227</v>
      </c>
      <c r="G308" s="9">
        <v>18720767227</v>
      </c>
      <c r="H308" s="19" t="s">
        <v>141</v>
      </c>
      <c r="I308" s="34" t="s">
        <v>3261</v>
      </c>
      <c r="K308" s="1" t="s">
        <v>560</v>
      </c>
      <c r="L308" s="63" t="s">
        <v>558</v>
      </c>
      <c r="M308" s="2" t="s">
        <v>158</v>
      </c>
      <c r="N308" s="22">
        <v>42319.748611111099</v>
      </c>
      <c r="O308" s="33">
        <f t="shared" si="4"/>
        <v>1.5611111112520999</v>
      </c>
      <c r="Q308" s="19" t="s">
        <v>41</v>
      </c>
    </row>
    <row r="309" spans="1:17" s="3" customFormat="1" ht="23.1" customHeight="1" x14ac:dyDescent="0.15">
      <c r="A309" s="17">
        <v>10086</v>
      </c>
      <c r="B309" s="17" t="s">
        <v>2618</v>
      </c>
      <c r="C309" s="22">
        <v>42319.697974536997</v>
      </c>
      <c r="D309" s="18">
        <f t="shared" si="5"/>
        <v>42319.864641203698</v>
      </c>
      <c r="E309" s="2" t="s">
        <v>3262</v>
      </c>
      <c r="F309" s="9">
        <v>18770486899</v>
      </c>
      <c r="G309" s="9">
        <v>18770486899</v>
      </c>
      <c r="H309" s="19" t="s">
        <v>555</v>
      </c>
      <c r="I309" s="34" t="s">
        <v>3263</v>
      </c>
      <c r="K309" s="1" t="s">
        <v>560</v>
      </c>
      <c r="L309" s="2" t="s">
        <v>1844</v>
      </c>
      <c r="M309" s="2" t="s">
        <v>254</v>
      </c>
      <c r="N309" s="22">
        <v>42319.917361111096</v>
      </c>
      <c r="O309" s="33">
        <f t="shared" si="4"/>
        <v>5.2652777778566797</v>
      </c>
      <c r="P309" s="2" t="s">
        <v>3264</v>
      </c>
      <c r="Q309" s="19" t="s">
        <v>2629</v>
      </c>
    </row>
    <row r="310" spans="1:17" s="3" customFormat="1" ht="23.1" customHeight="1" x14ac:dyDescent="0.15">
      <c r="A310" s="17">
        <v>10086</v>
      </c>
      <c r="B310" s="17" t="s">
        <v>2618</v>
      </c>
      <c r="C310" s="22">
        <v>42319.750474537002</v>
      </c>
      <c r="D310" s="18">
        <f t="shared" si="5"/>
        <v>42319.917141203703</v>
      </c>
      <c r="E310" s="2" t="s">
        <v>3265</v>
      </c>
      <c r="F310" s="9">
        <v>13879796879</v>
      </c>
      <c r="G310" s="9">
        <v>13879796879</v>
      </c>
      <c r="H310" s="19" t="s">
        <v>555</v>
      </c>
      <c r="I310" s="71" t="s">
        <v>1058</v>
      </c>
      <c r="K310" s="1" t="s">
        <v>550</v>
      </c>
      <c r="L310" s="3" t="s">
        <v>1704</v>
      </c>
      <c r="M310" s="3" t="s">
        <v>22</v>
      </c>
      <c r="N310" s="22">
        <v>42319.827083333301</v>
      </c>
      <c r="O310" s="33">
        <f t="shared" si="4"/>
        <v>1.8386111109866801</v>
      </c>
      <c r="Q310" s="19" t="s">
        <v>83</v>
      </c>
    </row>
    <row r="311" spans="1:17" s="3" customFormat="1" ht="23.1" customHeight="1" x14ac:dyDescent="0.15">
      <c r="A311" s="17">
        <v>10086</v>
      </c>
      <c r="B311" s="17" t="s">
        <v>2618</v>
      </c>
      <c r="C311" s="22">
        <v>42319.754212963002</v>
      </c>
      <c r="D311" s="18">
        <f t="shared" si="5"/>
        <v>42319.920879629601</v>
      </c>
      <c r="E311" s="2" t="s">
        <v>3266</v>
      </c>
      <c r="F311" s="9">
        <v>13426554525</v>
      </c>
      <c r="G311" s="71">
        <v>13426554525</v>
      </c>
      <c r="H311" s="19" t="s">
        <v>555</v>
      </c>
      <c r="I311" s="34" t="s">
        <v>3267</v>
      </c>
      <c r="K311" s="1" t="s">
        <v>557</v>
      </c>
      <c r="L311" s="3" t="s">
        <v>558</v>
      </c>
      <c r="M311" s="3" t="s">
        <v>67</v>
      </c>
      <c r="N311" s="22">
        <v>42319.822222222203</v>
      </c>
      <c r="O311" s="33">
        <f t="shared" si="4"/>
        <v>1.63222222222248</v>
      </c>
      <c r="Q311" s="19" t="s">
        <v>2622</v>
      </c>
    </row>
    <row r="312" spans="1:17" s="3" customFormat="1" ht="23.1" customHeight="1" x14ac:dyDescent="0.15">
      <c r="A312" s="17">
        <v>10086</v>
      </c>
      <c r="B312" s="17" t="s">
        <v>2618</v>
      </c>
      <c r="C312" s="22">
        <v>42320.413680555597</v>
      </c>
      <c r="D312" s="18">
        <f t="shared" si="5"/>
        <v>42320.580347222203</v>
      </c>
      <c r="E312" s="2" t="s">
        <v>3268</v>
      </c>
      <c r="F312" s="9">
        <v>13879707488</v>
      </c>
      <c r="G312" s="9">
        <v>13879707488</v>
      </c>
      <c r="H312" s="19" t="s">
        <v>141</v>
      </c>
      <c r="I312" s="34" t="s">
        <v>3269</v>
      </c>
      <c r="K312" s="1" t="s">
        <v>557</v>
      </c>
      <c r="L312" s="63" t="s">
        <v>2786</v>
      </c>
      <c r="M312" s="2" t="s">
        <v>53</v>
      </c>
      <c r="N312" s="22">
        <v>42320.441666666702</v>
      </c>
      <c r="O312" s="33">
        <f t="shared" si="4"/>
        <v>0.67166666669072606</v>
      </c>
      <c r="Q312" s="19" t="s">
        <v>41</v>
      </c>
    </row>
    <row r="313" spans="1:17" s="3" customFormat="1" ht="23.1" customHeight="1" x14ac:dyDescent="0.15">
      <c r="A313" s="17">
        <v>10086</v>
      </c>
      <c r="B313" s="17" t="s">
        <v>2618</v>
      </c>
      <c r="C313" s="22">
        <v>42320.444976851897</v>
      </c>
      <c r="D313" s="18">
        <f t="shared" si="5"/>
        <v>42320.611643518503</v>
      </c>
      <c r="E313" s="2" t="s">
        <v>3270</v>
      </c>
      <c r="F313" s="9">
        <v>13767793993</v>
      </c>
      <c r="G313" s="9">
        <v>18179730092</v>
      </c>
      <c r="H313" s="19" t="s">
        <v>555</v>
      </c>
      <c r="I313" s="34" t="s">
        <v>3271</v>
      </c>
      <c r="K313" s="1" t="s">
        <v>550</v>
      </c>
      <c r="L313" s="2" t="s">
        <v>2776</v>
      </c>
      <c r="M313" s="2" t="s">
        <v>37</v>
      </c>
      <c r="N313" s="22">
        <v>42320.672916666699</v>
      </c>
      <c r="O313" s="33">
        <f t="shared" si="4"/>
        <v>5.4705555555992804</v>
      </c>
      <c r="P313" s="2" t="s">
        <v>3272</v>
      </c>
      <c r="Q313" s="19" t="s">
        <v>145</v>
      </c>
    </row>
    <row r="314" spans="1:17" s="3" customFormat="1" ht="23.1" customHeight="1" x14ac:dyDescent="0.15">
      <c r="A314" s="17">
        <v>10086</v>
      </c>
      <c r="B314" s="17" t="s">
        <v>2618</v>
      </c>
      <c r="C314" s="22">
        <v>42320.449236111097</v>
      </c>
      <c r="D314" s="18">
        <f t="shared" si="5"/>
        <v>42320.615902777798</v>
      </c>
      <c r="E314" s="2" t="s">
        <v>3273</v>
      </c>
      <c r="F314" s="9">
        <v>18779778869</v>
      </c>
      <c r="G314" s="9">
        <v>15779706595</v>
      </c>
      <c r="H314" s="19" t="s">
        <v>555</v>
      </c>
      <c r="I314" s="34" t="s">
        <v>3274</v>
      </c>
      <c r="K314" s="1" t="s">
        <v>550</v>
      </c>
      <c r="L314" s="2" t="s">
        <v>2776</v>
      </c>
      <c r="M314" s="2" t="s">
        <v>18</v>
      </c>
      <c r="N314" s="22">
        <v>42320.5444444444</v>
      </c>
      <c r="O314" s="33">
        <f t="shared" si="4"/>
        <v>2.28499999997439</v>
      </c>
      <c r="P314" s="2" t="s">
        <v>3275</v>
      </c>
      <c r="Q314" s="19" t="s">
        <v>422</v>
      </c>
    </row>
    <row r="315" spans="1:17" s="3" customFormat="1" ht="23.1" customHeight="1" x14ac:dyDescent="0.15">
      <c r="A315" s="17">
        <v>10086</v>
      </c>
      <c r="B315" s="17" t="s">
        <v>2618</v>
      </c>
      <c r="C315" s="72">
        <v>42320.464039351798</v>
      </c>
      <c r="D315" s="18">
        <f t="shared" si="5"/>
        <v>42320.630706018499</v>
      </c>
      <c r="E315" s="73" t="s">
        <v>3276</v>
      </c>
      <c r="F315" s="74">
        <v>15070721384</v>
      </c>
      <c r="G315" s="74">
        <v>15070721384</v>
      </c>
      <c r="H315" s="19" t="s">
        <v>555</v>
      </c>
      <c r="I315" s="34" t="s">
        <v>3277</v>
      </c>
      <c r="K315" s="1" t="s">
        <v>646</v>
      </c>
      <c r="L315" s="63" t="s">
        <v>1133</v>
      </c>
      <c r="M315" s="2" t="s">
        <v>186</v>
      </c>
      <c r="N315" s="22">
        <v>42320.507638888899</v>
      </c>
      <c r="O315" s="33">
        <f t="shared" si="4"/>
        <v>1.04638888902264</v>
      </c>
      <c r="P315" s="2" t="s">
        <v>3278</v>
      </c>
      <c r="Q315" s="19" t="s">
        <v>98</v>
      </c>
    </row>
    <row r="316" spans="1:17" s="3" customFormat="1" ht="23.1" customHeight="1" x14ac:dyDescent="0.15">
      <c r="A316" s="17">
        <v>10086</v>
      </c>
      <c r="B316" s="17" t="s">
        <v>2618</v>
      </c>
      <c r="C316" s="22">
        <v>42320.481516203698</v>
      </c>
      <c r="D316" s="18">
        <f t="shared" si="5"/>
        <v>42320.648182870398</v>
      </c>
      <c r="E316" s="2" t="s">
        <v>3279</v>
      </c>
      <c r="F316" s="75">
        <v>13970776595</v>
      </c>
      <c r="G316" s="75">
        <v>13970776595</v>
      </c>
      <c r="H316" s="19" t="s">
        <v>555</v>
      </c>
      <c r="I316" s="34" t="s">
        <v>3280</v>
      </c>
      <c r="K316" s="1" t="s">
        <v>595</v>
      </c>
      <c r="L316" s="2" t="s">
        <v>961</v>
      </c>
      <c r="M316" s="2" t="s">
        <v>18</v>
      </c>
      <c r="N316" s="22">
        <v>42320.497222222199</v>
      </c>
      <c r="O316" s="33">
        <f t="shared" si="4"/>
        <v>0.37694444437511299</v>
      </c>
      <c r="P316" s="2" t="s">
        <v>2703</v>
      </c>
      <c r="Q316" s="19" t="s">
        <v>422</v>
      </c>
    </row>
    <row r="317" spans="1:17" s="3" customFormat="1" ht="23.1" customHeight="1" x14ac:dyDescent="0.15">
      <c r="A317" s="17">
        <v>10086</v>
      </c>
      <c r="B317" s="17" t="s">
        <v>2618</v>
      </c>
      <c r="C317" s="22">
        <v>42320.546076388899</v>
      </c>
      <c r="D317" s="18">
        <f t="shared" si="5"/>
        <v>42320.712743055599</v>
      </c>
      <c r="E317" s="73" t="s">
        <v>3281</v>
      </c>
      <c r="F317" s="9">
        <v>15727741651</v>
      </c>
      <c r="G317" s="9">
        <v>15570078638</v>
      </c>
      <c r="H317" s="76">
        <v>651</v>
      </c>
      <c r="I317" s="34" t="s">
        <v>3282</v>
      </c>
      <c r="K317" s="1" t="s">
        <v>553</v>
      </c>
      <c r="L317" s="3" t="s">
        <v>566</v>
      </c>
      <c r="M317" s="2" t="s">
        <v>67</v>
      </c>
      <c r="N317" s="22">
        <v>42320.636111111096</v>
      </c>
      <c r="O317" s="33">
        <f t="shared" si="4"/>
        <v>2.1608333332696898</v>
      </c>
      <c r="P317" s="3" t="s">
        <v>2621</v>
      </c>
      <c r="Q317" s="19" t="s">
        <v>2622</v>
      </c>
    </row>
    <row r="318" spans="1:17" s="3" customFormat="1" ht="23.1" customHeight="1" x14ac:dyDescent="0.15">
      <c r="A318" s="17">
        <v>10086</v>
      </c>
      <c r="B318" s="17" t="s">
        <v>2618</v>
      </c>
      <c r="C318" s="22">
        <v>42320.6046180556</v>
      </c>
      <c r="D318" s="18">
        <f t="shared" si="5"/>
        <v>42320.771284722199</v>
      </c>
      <c r="E318" s="73" t="s">
        <v>3283</v>
      </c>
      <c r="F318" s="9">
        <v>13607975058</v>
      </c>
      <c r="G318" s="9">
        <v>13607975058</v>
      </c>
      <c r="H318" s="77" t="s">
        <v>616</v>
      </c>
      <c r="I318" s="34" t="s">
        <v>3284</v>
      </c>
      <c r="K318" s="1" t="s">
        <v>646</v>
      </c>
      <c r="L318" s="63" t="s">
        <v>1133</v>
      </c>
      <c r="M318" s="2" t="s">
        <v>186</v>
      </c>
      <c r="N318" s="22">
        <v>42320.672916666699</v>
      </c>
      <c r="O318" s="33">
        <f t="shared" si="4"/>
        <v>1.63916666671867</v>
      </c>
      <c r="P318" s="2" t="s">
        <v>3285</v>
      </c>
      <c r="Q318" s="19" t="s">
        <v>98</v>
      </c>
    </row>
    <row r="319" spans="1:17" s="3" customFormat="1" ht="23.1" customHeight="1" x14ac:dyDescent="0.15">
      <c r="A319" s="17">
        <v>10086</v>
      </c>
      <c r="B319" s="17" t="s">
        <v>2618</v>
      </c>
      <c r="C319" s="22">
        <v>42320.765069444402</v>
      </c>
      <c r="D319" s="18">
        <f t="shared" si="5"/>
        <v>42320.931736111103</v>
      </c>
      <c r="E319" s="3" t="s">
        <v>3286</v>
      </c>
      <c r="F319" s="9">
        <v>15970005251</v>
      </c>
      <c r="G319" s="9">
        <v>13667979580</v>
      </c>
      <c r="H319" s="19" t="s">
        <v>555</v>
      </c>
      <c r="I319" s="10" t="s">
        <v>587</v>
      </c>
      <c r="K319" s="1" t="s">
        <v>646</v>
      </c>
      <c r="L319" s="63" t="s">
        <v>1133</v>
      </c>
      <c r="M319" s="2" t="s">
        <v>186</v>
      </c>
      <c r="N319" s="22">
        <v>42320.785416666702</v>
      </c>
      <c r="O319" s="33">
        <f t="shared" si="4"/>
        <v>0.48833333328366302</v>
      </c>
      <c r="Q319" s="19" t="s">
        <v>98</v>
      </c>
    </row>
    <row r="320" spans="1:17" s="3" customFormat="1" ht="23.1" customHeight="1" x14ac:dyDescent="0.15">
      <c r="A320" s="17">
        <v>10086</v>
      </c>
      <c r="B320" s="17" t="s">
        <v>2618</v>
      </c>
      <c r="C320" s="22">
        <v>42320.7874421296</v>
      </c>
      <c r="D320" s="18">
        <f t="shared" si="5"/>
        <v>42320.954108796301</v>
      </c>
      <c r="E320" s="2" t="s">
        <v>3230</v>
      </c>
      <c r="F320" s="78">
        <v>15070751724</v>
      </c>
      <c r="G320" s="78">
        <v>15070751724</v>
      </c>
      <c r="H320" s="19" t="s">
        <v>141</v>
      </c>
      <c r="I320" s="34" t="s">
        <v>3231</v>
      </c>
      <c r="K320" s="1" t="s">
        <v>560</v>
      </c>
      <c r="L320" s="63" t="s">
        <v>789</v>
      </c>
      <c r="M320" s="2" t="s">
        <v>67</v>
      </c>
      <c r="N320" s="22">
        <v>42321.686805555597</v>
      </c>
      <c r="O320" s="33">
        <f t="shared" si="4"/>
        <v>21.5847222221782</v>
      </c>
      <c r="Q320" s="19" t="s">
        <v>41</v>
      </c>
    </row>
    <row r="321" spans="1:17" s="3" customFormat="1" ht="23.1" customHeight="1" x14ac:dyDescent="0.15">
      <c r="A321" s="17">
        <v>10086</v>
      </c>
      <c r="B321" s="17" t="s">
        <v>2618</v>
      </c>
      <c r="C321" s="22">
        <v>42320.798460648097</v>
      </c>
      <c r="D321" s="18">
        <f t="shared" si="5"/>
        <v>42320.965127314797</v>
      </c>
      <c r="E321" s="2" t="s">
        <v>3287</v>
      </c>
      <c r="F321" s="9">
        <v>15207971158</v>
      </c>
      <c r="G321" s="9">
        <v>15207971158</v>
      </c>
      <c r="H321" s="19" t="s">
        <v>71</v>
      </c>
      <c r="I321" s="34" t="s">
        <v>3288</v>
      </c>
      <c r="K321" s="1" t="s">
        <v>553</v>
      </c>
      <c r="L321" s="2" t="s">
        <v>1551</v>
      </c>
      <c r="M321" s="2" t="s">
        <v>53</v>
      </c>
      <c r="N321" s="22">
        <v>42321.435416666704</v>
      </c>
      <c r="O321" s="33">
        <f t="shared" si="4"/>
        <v>15.286944444465901</v>
      </c>
      <c r="Q321" s="19" t="s">
        <v>14</v>
      </c>
    </row>
    <row r="322" spans="1:17" s="3" customFormat="1" ht="23.1" customHeight="1" x14ac:dyDescent="0.15">
      <c r="A322" s="17">
        <v>10086</v>
      </c>
      <c r="B322" s="17" t="s">
        <v>2618</v>
      </c>
      <c r="C322" s="22">
        <v>42320.848541666703</v>
      </c>
      <c r="D322" s="18">
        <f t="shared" si="5"/>
        <v>42321.015208333301</v>
      </c>
      <c r="E322" s="2" t="s">
        <v>3289</v>
      </c>
      <c r="F322" s="9">
        <v>13479736079</v>
      </c>
      <c r="G322" s="9">
        <v>13479736079</v>
      </c>
      <c r="H322" s="19" t="s">
        <v>555</v>
      </c>
      <c r="I322" s="34" t="s">
        <v>587</v>
      </c>
      <c r="K322" s="1" t="s">
        <v>646</v>
      </c>
      <c r="L322" s="63" t="s">
        <v>1133</v>
      </c>
      <c r="M322" s="2" t="s">
        <v>186</v>
      </c>
      <c r="N322" s="22">
        <v>42321.492361111101</v>
      </c>
      <c r="O322" s="33">
        <f t="shared" ref="O322:O385" si="6">(N322-C322)*24</f>
        <v>15.4516666666023</v>
      </c>
      <c r="Q322" s="19" t="s">
        <v>98</v>
      </c>
    </row>
    <row r="323" spans="1:17" s="3" customFormat="1" ht="23.1" customHeight="1" x14ac:dyDescent="0.15">
      <c r="A323" s="17">
        <v>10086</v>
      </c>
      <c r="B323" s="17" t="s">
        <v>2618</v>
      </c>
      <c r="C323" s="22">
        <v>42320.895208333299</v>
      </c>
      <c r="D323" s="18">
        <f t="shared" si="5"/>
        <v>42321.061874999999</v>
      </c>
      <c r="E323" s="2" t="s">
        <v>3290</v>
      </c>
      <c r="F323" s="9">
        <v>13979746616</v>
      </c>
      <c r="G323" s="9">
        <v>13979746616</v>
      </c>
      <c r="H323" s="19" t="s">
        <v>555</v>
      </c>
      <c r="I323" s="34" t="s">
        <v>1324</v>
      </c>
      <c r="K323" s="1" t="s">
        <v>553</v>
      </c>
      <c r="L323" s="63" t="s">
        <v>770</v>
      </c>
      <c r="M323" s="2" t="s">
        <v>37</v>
      </c>
      <c r="N323" s="22">
        <v>42321.426388888904</v>
      </c>
      <c r="O323" s="33">
        <f t="shared" si="6"/>
        <v>12.748333333292999</v>
      </c>
      <c r="Q323" s="19" t="s">
        <v>145</v>
      </c>
    </row>
    <row r="324" spans="1:17" s="3" customFormat="1" ht="23.1" customHeight="1" x14ac:dyDescent="0.15">
      <c r="A324" s="17">
        <v>10086</v>
      </c>
      <c r="B324" s="17" t="s">
        <v>2618</v>
      </c>
      <c r="C324" s="22">
        <v>42321.3428472222</v>
      </c>
      <c r="D324" s="18">
        <f t="shared" si="5"/>
        <v>42321.509513888901</v>
      </c>
      <c r="E324" s="2" t="s">
        <v>3291</v>
      </c>
      <c r="F324" s="9">
        <v>18370713382</v>
      </c>
      <c r="G324" s="9">
        <v>18370713382</v>
      </c>
      <c r="H324" s="19" t="s">
        <v>71</v>
      </c>
      <c r="I324" s="34" t="s">
        <v>3292</v>
      </c>
      <c r="K324" s="1" t="s">
        <v>553</v>
      </c>
      <c r="L324" s="63" t="s">
        <v>739</v>
      </c>
      <c r="M324" s="2" t="s">
        <v>569</v>
      </c>
      <c r="N324" s="22">
        <v>42321.431944444397</v>
      </c>
      <c r="O324" s="33">
        <f t="shared" si="6"/>
        <v>2.13833333324874</v>
      </c>
      <c r="Q324" s="19" t="s">
        <v>2629</v>
      </c>
    </row>
    <row r="325" spans="1:17" s="3" customFormat="1" ht="23.1" customHeight="1" x14ac:dyDescent="0.15">
      <c r="A325" s="17">
        <v>10086</v>
      </c>
      <c r="B325" s="17" t="s">
        <v>2618</v>
      </c>
      <c r="C325" s="22">
        <v>42321.345300925903</v>
      </c>
      <c r="D325" s="18">
        <f t="shared" si="5"/>
        <v>42321.511967592603</v>
      </c>
      <c r="E325" s="2" t="s">
        <v>3293</v>
      </c>
      <c r="F325" s="9">
        <v>18460310336</v>
      </c>
      <c r="G325" s="9">
        <v>18460310336</v>
      </c>
      <c r="H325" s="9">
        <v>678</v>
      </c>
      <c r="I325" s="34" t="s">
        <v>3294</v>
      </c>
      <c r="K325" s="1" t="s">
        <v>560</v>
      </c>
      <c r="L325" s="63" t="s">
        <v>933</v>
      </c>
      <c r="M325" s="2" t="s">
        <v>67</v>
      </c>
      <c r="N325" s="22">
        <v>42321.675000000003</v>
      </c>
      <c r="O325" s="33">
        <f t="shared" si="6"/>
        <v>7.9127777778776398</v>
      </c>
      <c r="P325" s="2" t="s">
        <v>2621</v>
      </c>
      <c r="Q325" s="19" t="s">
        <v>2622</v>
      </c>
    </row>
    <row r="326" spans="1:17" s="3" customFormat="1" ht="23.1" customHeight="1" x14ac:dyDescent="0.15">
      <c r="A326" s="17">
        <v>10086</v>
      </c>
      <c r="B326" s="17" t="s">
        <v>2618</v>
      </c>
      <c r="C326" s="22">
        <v>42321.355706018498</v>
      </c>
      <c r="D326" s="18">
        <f t="shared" si="5"/>
        <v>42321.522372685198</v>
      </c>
      <c r="E326" s="2" t="s">
        <v>3295</v>
      </c>
      <c r="F326" s="9">
        <v>18279782475</v>
      </c>
      <c r="G326" s="9">
        <v>15979785233</v>
      </c>
      <c r="H326" s="19" t="s">
        <v>555</v>
      </c>
      <c r="I326" s="34" t="s">
        <v>587</v>
      </c>
      <c r="K326" s="1" t="s">
        <v>646</v>
      </c>
      <c r="L326" s="63" t="s">
        <v>1133</v>
      </c>
      <c r="M326" s="2" t="s">
        <v>186</v>
      </c>
      <c r="N326" s="22">
        <v>42321.6965277778</v>
      </c>
      <c r="O326" s="33">
        <f t="shared" si="6"/>
        <v>8.1797222222085093</v>
      </c>
      <c r="P326" s="2" t="s">
        <v>2621</v>
      </c>
      <c r="Q326" s="19" t="s">
        <v>98</v>
      </c>
    </row>
    <row r="327" spans="1:17" s="3" customFormat="1" ht="23.1" customHeight="1" x14ac:dyDescent="0.15">
      <c r="A327" s="17">
        <v>10086</v>
      </c>
      <c r="B327" s="17" t="s">
        <v>2618</v>
      </c>
      <c r="C327" s="22">
        <v>42321.3644907407</v>
      </c>
      <c r="D327" s="18">
        <f t="shared" si="5"/>
        <v>42321.5311574074</v>
      </c>
      <c r="E327" s="2" t="s">
        <v>3296</v>
      </c>
      <c r="F327" s="9">
        <v>18460331827</v>
      </c>
      <c r="G327" s="9">
        <v>18460331827</v>
      </c>
      <c r="H327" s="19" t="s">
        <v>555</v>
      </c>
      <c r="I327" s="34" t="s">
        <v>3297</v>
      </c>
      <c r="K327" s="1" t="s">
        <v>557</v>
      </c>
      <c r="L327" s="3" t="s">
        <v>620</v>
      </c>
      <c r="M327" s="2" t="s">
        <v>186</v>
      </c>
      <c r="N327" s="22">
        <v>42321.6159722222</v>
      </c>
      <c r="O327" s="33">
        <f t="shared" si="6"/>
        <v>6.0355555554851898</v>
      </c>
      <c r="P327" s="2" t="s">
        <v>2653</v>
      </c>
      <c r="Q327" s="19" t="s">
        <v>98</v>
      </c>
    </row>
    <row r="328" spans="1:17" s="3" customFormat="1" ht="23.1" customHeight="1" x14ac:dyDescent="0.15">
      <c r="A328" s="17">
        <v>10086</v>
      </c>
      <c r="B328" s="17" t="s">
        <v>2618</v>
      </c>
      <c r="C328" s="22">
        <v>42321.377175925903</v>
      </c>
      <c r="D328" s="18">
        <f t="shared" si="5"/>
        <v>42321.543842592597</v>
      </c>
      <c r="E328" s="2" t="s">
        <v>3298</v>
      </c>
      <c r="F328" s="9">
        <v>15297875868</v>
      </c>
      <c r="G328" s="9">
        <v>15807976255</v>
      </c>
      <c r="H328" s="9">
        <v>678</v>
      </c>
      <c r="I328" s="34" t="s">
        <v>3299</v>
      </c>
      <c r="K328" s="1" t="s">
        <v>646</v>
      </c>
      <c r="L328" s="39" t="s">
        <v>1133</v>
      </c>
      <c r="M328" s="2" t="s">
        <v>105</v>
      </c>
      <c r="N328" s="22">
        <v>42321.854166666701</v>
      </c>
      <c r="O328" s="33">
        <f t="shared" si="6"/>
        <v>11.447777777735601</v>
      </c>
      <c r="P328" s="2" t="s">
        <v>2621</v>
      </c>
      <c r="Q328" s="19" t="s">
        <v>145</v>
      </c>
    </row>
    <row r="329" spans="1:17" s="3" customFormat="1" ht="23.1" customHeight="1" x14ac:dyDescent="0.15">
      <c r="A329" s="17">
        <v>10086</v>
      </c>
      <c r="B329" s="17" t="s">
        <v>2618</v>
      </c>
      <c r="C329" s="22">
        <v>42321.436122685198</v>
      </c>
      <c r="D329" s="18">
        <f t="shared" si="5"/>
        <v>42321.602789351899</v>
      </c>
      <c r="E329" s="2" t="s">
        <v>3300</v>
      </c>
      <c r="F329" s="9">
        <v>13517974253</v>
      </c>
      <c r="G329" s="9">
        <v>15350361695</v>
      </c>
      <c r="H329" s="19" t="s">
        <v>555</v>
      </c>
      <c r="I329" s="34" t="s">
        <v>3301</v>
      </c>
      <c r="K329" s="1" t="s">
        <v>557</v>
      </c>
      <c r="L329" s="2" t="s">
        <v>2911</v>
      </c>
      <c r="M329" s="2" t="s">
        <v>18</v>
      </c>
      <c r="N329" s="22">
        <v>42321.506249999999</v>
      </c>
      <c r="O329" s="33">
        <f t="shared" si="6"/>
        <v>1.68305555556435</v>
      </c>
      <c r="P329" s="2" t="s">
        <v>2653</v>
      </c>
      <c r="Q329" s="19" t="s">
        <v>422</v>
      </c>
    </row>
    <row r="330" spans="1:17" s="3" customFormat="1" ht="23.1" customHeight="1" x14ac:dyDescent="0.15">
      <c r="A330" s="17">
        <v>10086</v>
      </c>
      <c r="B330" s="17" t="s">
        <v>2618</v>
      </c>
      <c r="C330" s="22">
        <v>42321.471828703703</v>
      </c>
      <c r="D330" s="18">
        <f t="shared" si="5"/>
        <v>42321.638495370396</v>
      </c>
      <c r="E330" s="2" t="s">
        <v>3302</v>
      </c>
      <c r="F330" s="9">
        <v>15970908632</v>
      </c>
      <c r="G330" s="9">
        <v>15970908632</v>
      </c>
      <c r="H330" s="19" t="s">
        <v>555</v>
      </c>
      <c r="I330" s="34" t="s">
        <v>3303</v>
      </c>
      <c r="K330" s="1" t="s">
        <v>646</v>
      </c>
      <c r="L330" s="39" t="s">
        <v>1133</v>
      </c>
      <c r="M330" s="2" t="s">
        <v>105</v>
      </c>
      <c r="N330" s="22">
        <v>42321.854166666701</v>
      </c>
      <c r="O330" s="33">
        <f t="shared" si="6"/>
        <v>9.1761111110681703</v>
      </c>
      <c r="P330" s="2" t="s">
        <v>3304</v>
      </c>
      <c r="Q330" s="19" t="s">
        <v>145</v>
      </c>
    </row>
    <row r="331" spans="1:17" s="3" customFormat="1" ht="23.1" customHeight="1" x14ac:dyDescent="0.15">
      <c r="A331" s="17">
        <v>10086</v>
      </c>
      <c r="B331" s="17" t="s">
        <v>2618</v>
      </c>
      <c r="C331" s="22">
        <v>42321.5093402778</v>
      </c>
      <c r="D331" s="18">
        <f t="shared" si="5"/>
        <v>42321.676006944399</v>
      </c>
      <c r="E331" s="2" t="s">
        <v>3305</v>
      </c>
      <c r="F331" s="9">
        <v>18214991678</v>
      </c>
      <c r="G331" s="9">
        <v>18214991678</v>
      </c>
      <c r="H331" s="19" t="s">
        <v>555</v>
      </c>
      <c r="I331" s="34" t="s">
        <v>3306</v>
      </c>
      <c r="K331" s="1" t="s">
        <v>595</v>
      </c>
      <c r="L331" s="2" t="s">
        <v>1105</v>
      </c>
      <c r="M331" s="2" t="s">
        <v>1207</v>
      </c>
      <c r="N331" s="22">
        <v>42321.646527777797</v>
      </c>
      <c r="O331" s="33">
        <f t="shared" si="6"/>
        <v>3.2924999999231699</v>
      </c>
      <c r="P331" s="3" t="s">
        <v>2621</v>
      </c>
      <c r="Q331" s="19" t="s">
        <v>2629</v>
      </c>
    </row>
    <row r="332" spans="1:17" s="3" customFormat="1" ht="23.1" customHeight="1" x14ac:dyDescent="0.15">
      <c r="A332" s="17">
        <v>10086</v>
      </c>
      <c r="B332" s="17" t="s">
        <v>2618</v>
      </c>
      <c r="C332" s="22">
        <v>42321.534259259301</v>
      </c>
      <c r="D332" s="18">
        <f t="shared" si="5"/>
        <v>42321.700925925899</v>
      </c>
      <c r="E332" s="2" t="s">
        <v>3307</v>
      </c>
      <c r="F332" s="9">
        <v>13803582821</v>
      </c>
      <c r="G332" s="9">
        <v>13803582821</v>
      </c>
      <c r="H332" s="19" t="s">
        <v>41</v>
      </c>
      <c r="I332" s="34" t="s">
        <v>3308</v>
      </c>
      <c r="K332" s="1" t="s">
        <v>560</v>
      </c>
      <c r="L332" s="63" t="s">
        <v>789</v>
      </c>
      <c r="M332" s="2" t="s">
        <v>53</v>
      </c>
      <c r="N332" s="22">
        <v>42321.729166666701</v>
      </c>
      <c r="O332" s="33">
        <f t="shared" si="6"/>
        <v>4.6777777777751899</v>
      </c>
      <c r="Q332" s="19" t="s">
        <v>41</v>
      </c>
    </row>
    <row r="333" spans="1:17" s="3" customFormat="1" ht="23.1" customHeight="1" x14ac:dyDescent="0.15">
      <c r="A333" s="17">
        <v>10086</v>
      </c>
      <c r="B333" s="17" t="s">
        <v>2618</v>
      </c>
      <c r="C333" s="22">
        <v>42321.683206018497</v>
      </c>
      <c r="D333" s="18">
        <f t="shared" si="5"/>
        <v>42321.849872685198</v>
      </c>
      <c r="E333" s="2" t="s">
        <v>3309</v>
      </c>
      <c r="F333" s="9">
        <v>18770498450</v>
      </c>
      <c r="G333" s="9">
        <v>18770498450</v>
      </c>
      <c r="H333" s="9">
        <v>678</v>
      </c>
      <c r="I333" s="34" t="s">
        <v>3310</v>
      </c>
      <c r="K333" s="1" t="s">
        <v>553</v>
      </c>
      <c r="L333" s="63" t="s">
        <v>770</v>
      </c>
      <c r="M333" s="2" t="s">
        <v>32</v>
      </c>
      <c r="N333" s="22">
        <v>42321.719444444403</v>
      </c>
      <c r="O333" s="33">
        <f t="shared" si="6"/>
        <v>0.86972222226904705</v>
      </c>
      <c r="P333" s="3" t="s">
        <v>2653</v>
      </c>
      <c r="Q333" s="19" t="s">
        <v>2622</v>
      </c>
    </row>
    <row r="334" spans="1:17" s="3" customFormat="1" ht="23.1" customHeight="1" x14ac:dyDescent="0.15">
      <c r="A334" s="17">
        <v>10086</v>
      </c>
      <c r="B334" s="17" t="s">
        <v>2618</v>
      </c>
      <c r="C334" s="22">
        <v>42321.722870370402</v>
      </c>
      <c r="D334" s="18">
        <f t="shared" si="5"/>
        <v>42321.889537037001</v>
      </c>
      <c r="E334" s="2" t="s">
        <v>3311</v>
      </c>
      <c r="F334" s="9">
        <v>15970777913</v>
      </c>
      <c r="G334" s="9">
        <v>15297733407</v>
      </c>
      <c r="H334" s="9">
        <v>678</v>
      </c>
      <c r="I334" s="34" t="s">
        <v>3312</v>
      </c>
      <c r="K334" s="1" t="s">
        <v>560</v>
      </c>
      <c r="L334" s="3" t="s">
        <v>698</v>
      </c>
      <c r="M334" s="2" t="s">
        <v>18</v>
      </c>
      <c r="N334" s="22">
        <v>42321.761805555601</v>
      </c>
      <c r="O334" s="33">
        <f t="shared" si="6"/>
        <v>0.93444444442866403</v>
      </c>
      <c r="P334" s="3" t="s">
        <v>2621</v>
      </c>
      <c r="Q334" s="19" t="s">
        <v>422</v>
      </c>
    </row>
    <row r="335" spans="1:17" s="3" customFormat="1" ht="23.1" customHeight="1" x14ac:dyDescent="0.15">
      <c r="A335" s="17">
        <v>10086</v>
      </c>
      <c r="B335" s="17" t="s">
        <v>2618</v>
      </c>
      <c r="C335" s="22">
        <v>42321.762025463002</v>
      </c>
      <c r="D335" s="18">
        <f t="shared" si="5"/>
        <v>42321.928692129601</v>
      </c>
      <c r="E335" s="2" t="s">
        <v>3313</v>
      </c>
      <c r="F335" s="9">
        <v>18779713185</v>
      </c>
      <c r="G335" s="9">
        <v>18779713185</v>
      </c>
      <c r="H335" s="19" t="s">
        <v>555</v>
      </c>
      <c r="I335" s="34" t="s">
        <v>587</v>
      </c>
      <c r="K335" s="1" t="s">
        <v>646</v>
      </c>
      <c r="L335" s="63" t="s">
        <v>1133</v>
      </c>
      <c r="M335" s="2" t="s">
        <v>186</v>
      </c>
      <c r="N335" s="22">
        <v>42322.500694444403</v>
      </c>
      <c r="O335" s="33">
        <f t="shared" si="6"/>
        <v>17.728055555548099</v>
      </c>
      <c r="P335" s="3" t="s">
        <v>2653</v>
      </c>
      <c r="Q335" s="19" t="s">
        <v>98</v>
      </c>
    </row>
    <row r="336" spans="1:17" s="3" customFormat="1" ht="23.1" customHeight="1" x14ac:dyDescent="0.15">
      <c r="A336" s="17">
        <v>10086</v>
      </c>
      <c r="B336" s="17" t="s">
        <v>2618</v>
      </c>
      <c r="C336" s="22">
        <v>42321.771168981497</v>
      </c>
      <c r="D336" s="18">
        <f t="shared" si="5"/>
        <v>42321.937835648198</v>
      </c>
      <c r="E336" s="2" t="s">
        <v>3314</v>
      </c>
      <c r="F336" s="9">
        <v>13870708005</v>
      </c>
      <c r="G336" s="9">
        <v>13870708005</v>
      </c>
      <c r="H336" s="19" t="s">
        <v>555</v>
      </c>
      <c r="I336" s="34" t="s">
        <v>3315</v>
      </c>
      <c r="K336" s="1" t="s">
        <v>553</v>
      </c>
      <c r="L336" s="63" t="s">
        <v>770</v>
      </c>
      <c r="M336" s="2" t="s">
        <v>18</v>
      </c>
      <c r="N336" s="22">
        <v>42321.8125</v>
      </c>
      <c r="O336" s="33">
        <f t="shared" si="6"/>
        <v>0.99194444442400698</v>
      </c>
      <c r="P336" s="2" t="s">
        <v>2621</v>
      </c>
      <c r="Q336" s="19" t="s">
        <v>422</v>
      </c>
    </row>
    <row r="337" spans="1:17" s="3" customFormat="1" ht="23.1" customHeight="1" x14ac:dyDescent="0.15">
      <c r="A337" s="17">
        <v>10086</v>
      </c>
      <c r="B337" s="17" t="s">
        <v>2618</v>
      </c>
      <c r="C337" s="22">
        <v>42321.786446759303</v>
      </c>
      <c r="D337" s="18">
        <f t="shared" si="5"/>
        <v>42321.953113425901</v>
      </c>
      <c r="E337" s="3" t="s">
        <v>3316</v>
      </c>
      <c r="F337" s="9">
        <v>15179730066</v>
      </c>
      <c r="G337" s="9">
        <v>15179730066</v>
      </c>
      <c r="H337" s="19" t="s">
        <v>71</v>
      </c>
      <c r="I337" s="71" t="s">
        <v>1456</v>
      </c>
      <c r="K337" s="1" t="s">
        <v>553</v>
      </c>
      <c r="L337" s="3" t="s">
        <v>1290</v>
      </c>
      <c r="M337" s="3" t="s">
        <v>105</v>
      </c>
      <c r="N337" s="22">
        <v>42321.895833333299</v>
      </c>
      <c r="O337" s="33">
        <f t="shared" si="6"/>
        <v>2.6252777778427099</v>
      </c>
      <c r="Q337" s="19" t="s">
        <v>145</v>
      </c>
    </row>
    <row r="338" spans="1:17" s="3" customFormat="1" ht="23.1" customHeight="1" x14ac:dyDescent="0.15">
      <c r="A338" s="17">
        <v>10086</v>
      </c>
      <c r="B338" s="17" t="s">
        <v>2618</v>
      </c>
      <c r="C338" s="22">
        <v>42321.815578703703</v>
      </c>
      <c r="D338" s="18">
        <f t="shared" si="5"/>
        <v>42321.982245370396</v>
      </c>
      <c r="E338" s="2" t="s">
        <v>3317</v>
      </c>
      <c r="F338" s="9">
        <v>13426542359</v>
      </c>
      <c r="G338" s="9">
        <v>13426542359</v>
      </c>
      <c r="H338" s="19" t="s">
        <v>555</v>
      </c>
      <c r="I338" s="34" t="s">
        <v>3318</v>
      </c>
      <c r="K338" s="1" t="s">
        <v>550</v>
      </c>
      <c r="L338" s="2" t="s">
        <v>2776</v>
      </c>
      <c r="M338" s="2" t="s">
        <v>186</v>
      </c>
      <c r="N338" s="22">
        <v>42322.5</v>
      </c>
      <c r="O338" s="33">
        <f t="shared" si="6"/>
        <v>16.426111111126399</v>
      </c>
      <c r="Q338" s="19" t="s">
        <v>98</v>
      </c>
    </row>
    <row r="339" spans="1:17" s="3" customFormat="1" ht="23.1" customHeight="1" x14ac:dyDescent="0.15">
      <c r="A339" s="17">
        <v>10086</v>
      </c>
      <c r="B339" s="17" t="s">
        <v>2618</v>
      </c>
      <c r="C339" s="22">
        <v>42321.828090277799</v>
      </c>
      <c r="D339" s="18">
        <f t="shared" si="5"/>
        <v>42321.994756944398</v>
      </c>
      <c r="E339" s="2" t="s">
        <v>2658</v>
      </c>
      <c r="F339" s="9">
        <v>15179739435</v>
      </c>
      <c r="G339" s="9">
        <v>15179739435</v>
      </c>
      <c r="H339" s="19" t="s">
        <v>555</v>
      </c>
      <c r="I339" s="34" t="s">
        <v>1905</v>
      </c>
      <c r="K339" s="1" t="s">
        <v>557</v>
      </c>
      <c r="L339" s="2" t="s">
        <v>558</v>
      </c>
      <c r="M339" s="2" t="s">
        <v>37</v>
      </c>
      <c r="N339" s="22">
        <v>42324.727083333302</v>
      </c>
      <c r="O339" s="33">
        <f t="shared" si="6"/>
        <v>69.575833333306903</v>
      </c>
      <c r="Q339" s="19" t="s">
        <v>145</v>
      </c>
    </row>
    <row r="340" spans="1:17" s="3" customFormat="1" ht="23.1" customHeight="1" x14ac:dyDescent="0.15">
      <c r="A340" s="17">
        <v>10086</v>
      </c>
      <c r="B340" s="17" t="s">
        <v>2618</v>
      </c>
      <c r="C340" s="22">
        <v>42321.8743287037</v>
      </c>
      <c r="D340" s="18">
        <f t="shared" si="5"/>
        <v>42322.0409953704</v>
      </c>
      <c r="E340" s="2" t="s">
        <v>3319</v>
      </c>
      <c r="F340" s="9">
        <v>15170769587</v>
      </c>
      <c r="G340" s="9">
        <v>15170769587</v>
      </c>
      <c r="H340" s="19" t="s">
        <v>71</v>
      </c>
      <c r="I340" s="34" t="s">
        <v>3320</v>
      </c>
      <c r="K340" s="1" t="s">
        <v>557</v>
      </c>
      <c r="L340" s="2" t="s">
        <v>558</v>
      </c>
      <c r="M340" s="2" t="s">
        <v>35</v>
      </c>
      <c r="N340" s="22">
        <v>42322.463888888902</v>
      </c>
      <c r="O340" s="33">
        <f t="shared" si="6"/>
        <v>14.149444444337901</v>
      </c>
      <c r="Q340" s="19" t="s">
        <v>422</v>
      </c>
    </row>
    <row r="341" spans="1:17" s="3" customFormat="1" ht="23.1" customHeight="1" x14ac:dyDescent="0.15">
      <c r="A341" s="17">
        <v>10086</v>
      </c>
      <c r="B341" s="17" t="s">
        <v>2618</v>
      </c>
      <c r="C341" s="22">
        <v>42322.348784722199</v>
      </c>
      <c r="D341" s="18">
        <f t="shared" si="5"/>
        <v>42322.515451388899</v>
      </c>
      <c r="E341" s="2" t="s">
        <v>3283</v>
      </c>
      <c r="F341" s="9">
        <v>13607975058</v>
      </c>
      <c r="G341" s="9">
        <v>13607975058</v>
      </c>
      <c r="H341" s="19" t="s">
        <v>555</v>
      </c>
      <c r="I341" s="34" t="s">
        <v>3284</v>
      </c>
      <c r="K341" s="1" t="s">
        <v>646</v>
      </c>
      <c r="L341" s="63" t="s">
        <v>1133</v>
      </c>
      <c r="M341" s="2" t="s">
        <v>186</v>
      </c>
      <c r="N341" s="22">
        <v>42323.404861111099</v>
      </c>
      <c r="O341" s="33">
        <f t="shared" si="6"/>
        <v>25.345833333441998</v>
      </c>
      <c r="P341" s="2" t="s">
        <v>3278</v>
      </c>
      <c r="Q341" s="19" t="s">
        <v>98</v>
      </c>
    </row>
    <row r="342" spans="1:17" s="3" customFormat="1" ht="23.1" customHeight="1" x14ac:dyDescent="0.15">
      <c r="A342" s="17">
        <v>10086</v>
      </c>
      <c r="B342" s="17" t="s">
        <v>2618</v>
      </c>
      <c r="C342" s="22">
        <v>42322.396631944401</v>
      </c>
      <c r="D342" s="18">
        <f t="shared" si="5"/>
        <v>42322.563298611101</v>
      </c>
      <c r="E342" s="2" t="s">
        <v>3321</v>
      </c>
      <c r="F342" s="9">
        <v>15079787161</v>
      </c>
      <c r="G342" s="9">
        <v>15079787161</v>
      </c>
      <c r="H342" s="19" t="s">
        <v>71</v>
      </c>
      <c r="I342" s="34" t="s">
        <v>3322</v>
      </c>
      <c r="K342" s="1" t="s">
        <v>553</v>
      </c>
      <c r="L342" s="87" t="s">
        <v>3323</v>
      </c>
      <c r="M342" s="2" t="s">
        <v>938</v>
      </c>
      <c r="N342" s="22">
        <v>42322.427083333299</v>
      </c>
      <c r="O342" s="33">
        <f t="shared" si="6"/>
        <v>0.73083333339309298</v>
      </c>
      <c r="P342" s="3" t="s">
        <v>2621</v>
      </c>
      <c r="Q342" s="19" t="s">
        <v>2629</v>
      </c>
    </row>
    <row r="343" spans="1:17" s="3" customFormat="1" ht="23.1" customHeight="1" x14ac:dyDescent="0.15">
      <c r="A343" s="17">
        <v>10086</v>
      </c>
      <c r="B343" s="17" t="s">
        <v>2618</v>
      </c>
      <c r="C343" s="22">
        <v>42322.459895833301</v>
      </c>
      <c r="D343" s="18">
        <f t="shared" si="5"/>
        <v>42322.626562500001</v>
      </c>
      <c r="E343" s="2" t="s">
        <v>3324</v>
      </c>
      <c r="F343" s="9">
        <v>13617970933</v>
      </c>
      <c r="G343" s="9">
        <v>15079746155</v>
      </c>
      <c r="H343" s="19" t="s">
        <v>555</v>
      </c>
      <c r="I343" s="34" t="s">
        <v>3325</v>
      </c>
      <c r="K343" s="1" t="s">
        <v>550</v>
      </c>
      <c r="L343" s="2" t="s">
        <v>2776</v>
      </c>
      <c r="M343" s="2" t="s">
        <v>18</v>
      </c>
      <c r="N343" s="22">
        <v>42322.482638888898</v>
      </c>
      <c r="O343" s="33">
        <f t="shared" si="6"/>
        <v>0.54583333345362905</v>
      </c>
      <c r="P343" s="3" t="s">
        <v>2621</v>
      </c>
      <c r="Q343" s="19" t="s">
        <v>422</v>
      </c>
    </row>
    <row r="344" spans="1:17" s="3" customFormat="1" ht="23.1" customHeight="1" x14ac:dyDescent="0.15">
      <c r="A344" s="17">
        <v>10086</v>
      </c>
      <c r="B344" s="17" t="s">
        <v>2618</v>
      </c>
      <c r="C344" s="22">
        <v>42322.515833333302</v>
      </c>
      <c r="D344" s="18">
        <f t="shared" si="5"/>
        <v>42322.682500000003</v>
      </c>
      <c r="E344" s="2" t="s">
        <v>3326</v>
      </c>
      <c r="F344" s="9">
        <v>15297873001</v>
      </c>
      <c r="G344" s="9">
        <v>15297873001</v>
      </c>
      <c r="H344" s="19" t="s">
        <v>616</v>
      </c>
      <c r="I344" s="92" t="s">
        <v>1696</v>
      </c>
      <c r="K344" s="1" t="s">
        <v>646</v>
      </c>
      <c r="L344" s="63" t="s">
        <v>1133</v>
      </c>
      <c r="M344" s="2" t="s">
        <v>105</v>
      </c>
      <c r="N344" s="22">
        <v>42323.4597222222</v>
      </c>
      <c r="O344" s="33">
        <f t="shared" si="6"/>
        <v>22.653333333379098</v>
      </c>
      <c r="P344" s="2" t="s">
        <v>2621</v>
      </c>
      <c r="Q344" s="19" t="s">
        <v>145</v>
      </c>
    </row>
    <row r="345" spans="1:17" s="3" customFormat="1" ht="23.1" customHeight="1" x14ac:dyDescent="0.15">
      <c r="A345" s="17">
        <v>10086</v>
      </c>
      <c r="B345" s="17" t="s">
        <v>2618</v>
      </c>
      <c r="C345" s="22">
        <v>42322.565416666701</v>
      </c>
      <c r="D345" s="18">
        <f t="shared" si="5"/>
        <v>42322.7320833333</v>
      </c>
      <c r="E345" s="2" t="s">
        <v>3327</v>
      </c>
      <c r="F345" s="9">
        <v>13979784868</v>
      </c>
      <c r="G345" s="9">
        <v>13979784868</v>
      </c>
      <c r="H345" s="9">
        <v>678</v>
      </c>
      <c r="I345" s="34" t="s">
        <v>3328</v>
      </c>
      <c r="K345" s="1" t="s">
        <v>557</v>
      </c>
      <c r="L345" s="2" t="s">
        <v>620</v>
      </c>
      <c r="M345" s="2" t="s">
        <v>30</v>
      </c>
      <c r="N345" s="22">
        <v>42322.718055555597</v>
      </c>
      <c r="O345" s="33">
        <f t="shared" si="6"/>
        <v>3.6633333333302298</v>
      </c>
      <c r="P345" s="2" t="s">
        <v>2621</v>
      </c>
      <c r="Q345" s="19" t="s">
        <v>219</v>
      </c>
    </row>
    <row r="346" spans="1:17" s="3" customFormat="1" ht="23.1" customHeight="1" x14ac:dyDescent="0.15">
      <c r="A346" s="17">
        <v>10086</v>
      </c>
      <c r="B346" s="17" t="s">
        <v>2618</v>
      </c>
      <c r="C346" s="22">
        <v>42322.604467592602</v>
      </c>
      <c r="D346" s="18">
        <f t="shared" si="5"/>
        <v>42322.771134259303</v>
      </c>
      <c r="E346" s="2" t="s">
        <v>3329</v>
      </c>
      <c r="F346" s="75">
        <v>13763921375</v>
      </c>
      <c r="G346" s="75">
        <v>13763921375</v>
      </c>
      <c r="H346" s="19" t="s">
        <v>555</v>
      </c>
      <c r="I346" s="34" t="s">
        <v>1437</v>
      </c>
      <c r="K346" s="1" t="s">
        <v>646</v>
      </c>
      <c r="L346" s="63" t="s">
        <v>1133</v>
      </c>
      <c r="M346" s="2" t="s">
        <v>186</v>
      </c>
      <c r="N346" s="22">
        <v>42322.8125</v>
      </c>
      <c r="O346" s="33">
        <f t="shared" si="6"/>
        <v>4.9927777777193096</v>
      </c>
      <c r="P346" s="2" t="s">
        <v>3278</v>
      </c>
      <c r="Q346" s="19" t="s">
        <v>98</v>
      </c>
    </row>
    <row r="347" spans="1:17" s="3" customFormat="1" ht="23.1" customHeight="1" x14ac:dyDescent="0.15">
      <c r="A347" s="17">
        <v>10086</v>
      </c>
      <c r="B347" s="17" t="s">
        <v>2618</v>
      </c>
      <c r="C347" s="72">
        <v>42322.427048611098</v>
      </c>
      <c r="D347" s="18">
        <f t="shared" si="5"/>
        <v>42322.593715277799</v>
      </c>
      <c r="E347" s="19" t="s">
        <v>3330</v>
      </c>
      <c r="F347" s="9">
        <v>13879732836</v>
      </c>
      <c r="G347" s="9">
        <v>13879732836</v>
      </c>
      <c r="H347" s="19" t="s">
        <v>1225</v>
      </c>
      <c r="I347" s="34" t="s">
        <v>3331</v>
      </c>
      <c r="K347" s="1" t="s">
        <v>553</v>
      </c>
      <c r="L347" s="2" t="s">
        <v>3332</v>
      </c>
      <c r="M347" s="2" t="s">
        <v>15</v>
      </c>
      <c r="N347" s="22">
        <v>42322.694444444402</v>
      </c>
      <c r="O347" s="33">
        <f t="shared" si="6"/>
        <v>6.41749999998137</v>
      </c>
      <c r="Q347" s="19" t="s">
        <v>14</v>
      </c>
    </row>
    <row r="348" spans="1:17" s="3" customFormat="1" ht="23.1" customHeight="1" x14ac:dyDescent="0.15">
      <c r="A348" s="17">
        <v>10086</v>
      </c>
      <c r="B348" s="17" t="s">
        <v>2618</v>
      </c>
      <c r="C348" s="22">
        <v>42322.481539351902</v>
      </c>
      <c r="D348" s="18">
        <f t="shared" si="5"/>
        <v>42322.648206018501</v>
      </c>
      <c r="E348" s="19" t="s">
        <v>3333</v>
      </c>
      <c r="F348" s="78">
        <v>13707028558</v>
      </c>
      <c r="G348" s="78">
        <v>13707028558</v>
      </c>
      <c r="H348" s="19" t="s">
        <v>555</v>
      </c>
      <c r="I348" s="34" t="s">
        <v>3334</v>
      </c>
      <c r="K348" s="1" t="s">
        <v>553</v>
      </c>
      <c r="L348" s="2" t="s">
        <v>770</v>
      </c>
      <c r="M348" s="2" t="s">
        <v>186</v>
      </c>
      <c r="N348" s="22">
        <v>42322.7006944444</v>
      </c>
      <c r="O348" s="33">
        <f t="shared" si="6"/>
        <v>5.2597222222248101</v>
      </c>
      <c r="P348" s="2" t="s">
        <v>2653</v>
      </c>
      <c r="Q348" s="19" t="s">
        <v>98</v>
      </c>
    </row>
    <row r="349" spans="1:17" s="3" customFormat="1" ht="23.1" customHeight="1" x14ac:dyDescent="0.15">
      <c r="A349" s="17">
        <v>10086</v>
      </c>
      <c r="B349" s="17" t="s">
        <v>2618</v>
      </c>
      <c r="C349" s="22">
        <v>42322.6000810185</v>
      </c>
      <c r="D349" s="18">
        <f t="shared" si="5"/>
        <v>42322.7667476852</v>
      </c>
      <c r="E349" s="73" t="s">
        <v>3335</v>
      </c>
      <c r="F349" s="9">
        <v>15970734426</v>
      </c>
      <c r="G349" s="9">
        <v>15970734426</v>
      </c>
      <c r="H349" s="77" t="s">
        <v>555</v>
      </c>
      <c r="I349" s="34" t="s">
        <v>3336</v>
      </c>
      <c r="K349" s="1" t="s">
        <v>646</v>
      </c>
      <c r="L349" s="63" t="s">
        <v>1133</v>
      </c>
      <c r="M349" s="2" t="s">
        <v>30</v>
      </c>
      <c r="N349" s="22">
        <v>42322.694444444402</v>
      </c>
      <c r="O349" s="33">
        <f t="shared" si="6"/>
        <v>2.26472222217126</v>
      </c>
      <c r="P349" s="2" t="s">
        <v>2621</v>
      </c>
      <c r="Q349" s="19" t="s">
        <v>219</v>
      </c>
    </row>
    <row r="350" spans="1:17" s="3" customFormat="1" ht="23.1" customHeight="1" x14ac:dyDescent="0.15">
      <c r="A350" s="17">
        <v>10086</v>
      </c>
      <c r="B350" s="17" t="s">
        <v>2618</v>
      </c>
      <c r="C350" s="22">
        <v>42322.685104166703</v>
      </c>
      <c r="D350" s="18">
        <f t="shared" si="5"/>
        <v>42322.851770833302</v>
      </c>
      <c r="E350" s="2" t="s">
        <v>3337</v>
      </c>
      <c r="F350" s="9">
        <v>18770732871</v>
      </c>
      <c r="G350" s="9">
        <v>18770732871</v>
      </c>
      <c r="H350" s="9">
        <v>651</v>
      </c>
      <c r="I350" s="34" t="s">
        <v>3338</v>
      </c>
      <c r="K350" s="1" t="s">
        <v>646</v>
      </c>
      <c r="L350" s="39" t="s">
        <v>3339</v>
      </c>
      <c r="M350" s="2" t="s">
        <v>105</v>
      </c>
      <c r="N350" s="22">
        <v>42323.4597222222</v>
      </c>
      <c r="O350" s="33">
        <f t="shared" si="6"/>
        <v>18.590833333320901</v>
      </c>
      <c r="P350" s="2" t="s">
        <v>2621</v>
      </c>
      <c r="Q350" s="19" t="s">
        <v>145</v>
      </c>
    </row>
    <row r="351" spans="1:17" s="3" customFormat="1" ht="23.1" customHeight="1" x14ac:dyDescent="0.15">
      <c r="A351" s="17">
        <v>10086</v>
      </c>
      <c r="B351" s="17" t="s">
        <v>2618</v>
      </c>
      <c r="C351" s="22">
        <v>42322.709027777797</v>
      </c>
      <c r="D351" s="18">
        <f t="shared" si="5"/>
        <v>42322.875694444403</v>
      </c>
      <c r="E351" s="2" t="s">
        <v>3340</v>
      </c>
      <c r="F351" s="9">
        <v>18779769637</v>
      </c>
      <c r="G351" s="9">
        <v>15679744616</v>
      </c>
      <c r="H351" s="19" t="s">
        <v>555</v>
      </c>
      <c r="I351" s="34" t="s">
        <v>3341</v>
      </c>
      <c r="K351" s="1" t="s">
        <v>557</v>
      </c>
      <c r="L351" s="2" t="s">
        <v>3342</v>
      </c>
      <c r="M351" s="2" t="s">
        <v>186</v>
      </c>
      <c r="N351" s="22">
        <v>42322.7409722222</v>
      </c>
      <c r="O351" s="33">
        <f t="shared" si="6"/>
        <v>0.76666666672099404</v>
      </c>
      <c r="P351" s="2" t="s">
        <v>2621</v>
      </c>
      <c r="Q351" s="19" t="s">
        <v>98</v>
      </c>
    </row>
    <row r="352" spans="1:17" s="3" customFormat="1" ht="23.1" customHeight="1" x14ac:dyDescent="0.15">
      <c r="A352" s="17">
        <v>10086</v>
      </c>
      <c r="B352" s="17" t="s">
        <v>2618</v>
      </c>
      <c r="C352" s="22">
        <v>42322.712743055599</v>
      </c>
      <c r="D352" s="18">
        <f t="shared" si="5"/>
        <v>42322.879409722198</v>
      </c>
      <c r="E352" s="2" t="s">
        <v>3343</v>
      </c>
      <c r="F352" s="9">
        <v>15979733604</v>
      </c>
      <c r="G352" s="9">
        <v>15083563858</v>
      </c>
      <c r="H352" s="19" t="s">
        <v>2643</v>
      </c>
      <c r="I352" s="34" t="s">
        <v>587</v>
      </c>
      <c r="K352" s="1" t="s">
        <v>646</v>
      </c>
      <c r="L352" s="63" t="s">
        <v>1133</v>
      </c>
      <c r="M352" s="2" t="s">
        <v>186</v>
      </c>
      <c r="N352" s="22">
        <v>42322.8125</v>
      </c>
      <c r="O352" s="33">
        <f t="shared" si="6"/>
        <v>2.39416666666511</v>
      </c>
      <c r="Q352" s="19" t="s">
        <v>98</v>
      </c>
    </row>
    <row r="353" spans="1:17" s="3" customFormat="1" ht="23.1" customHeight="1" x14ac:dyDescent="0.15">
      <c r="A353" s="17">
        <v>10086</v>
      </c>
      <c r="B353" s="17" t="s">
        <v>2618</v>
      </c>
      <c r="C353" s="22">
        <v>42322.733692129601</v>
      </c>
      <c r="D353" s="18">
        <f t="shared" si="5"/>
        <v>42322.900358796302</v>
      </c>
      <c r="E353" s="2" t="s">
        <v>3344</v>
      </c>
      <c r="F353" s="9">
        <v>15070198029</v>
      </c>
      <c r="G353" s="9">
        <v>15070198029</v>
      </c>
      <c r="H353" s="19" t="s">
        <v>41</v>
      </c>
      <c r="I353" s="34" t="s">
        <v>3345</v>
      </c>
      <c r="K353" s="1" t="s">
        <v>557</v>
      </c>
      <c r="L353" s="63" t="s">
        <v>789</v>
      </c>
      <c r="M353" s="2" t="s">
        <v>158</v>
      </c>
      <c r="N353" s="22">
        <v>42323.388888888898</v>
      </c>
      <c r="O353" s="33">
        <f t="shared" si="6"/>
        <v>15.724722222250399</v>
      </c>
      <c r="Q353" s="19" t="s">
        <v>41</v>
      </c>
    </row>
    <row r="354" spans="1:17" s="3" customFormat="1" ht="23.1" customHeight="1" x14ac:dyDescent="0.15">
      <c r="A354" s="17">
        <v>10086</v>
      </c>
      <c r="B354" s="17" t="s">
        <v>2618</v>
      </c>
      <c r="C354" s="22">
        <v>42322.767071759299</v>
      </c>
      <c r="D354" s="18">
        <f t="shared" si="5"/>
        <v>42322.933738425898</v>
      </c>
      <c r="E354" s="2" t="s">
        <v>3346</v>
      </c>
      <c r="F354" s="9">
        <v>15970191027</v>
      </c>
      <c r="G354" s="9">
        <v>15970191027</v>
      </c>
      <c r="H354" s="19" t="s">
        <v>555</v>
      </c>
      <c r="I354" s="34" t="s">
        <v>638</v>
      </c>
      <c r="K354" s="1" t="s">
        <v>557</v>
      </c>
      <c r="L354" s="63" t="s">
        <v>3347</v>
      </c>
      <c r="M354" s="2" t="s">
        <v>67</v>
      </c>
      <c r="N354" s="22">
        <v>42323.387499999997</v>
      </c>
      <c r="O354" s="33">
        <f t="shared" si="6"/>
        <v>14.890277777623901</v>
      </c>
      <c r="Q354" s="19" t="s">
        <v>2622</v>
      </c>
    </row>
    <row r="355" spans="1:17" s="3" customFormat="1" ht="23.1" customHeight="1" x14ac:dyDescent="0.15">
      <c r="A355" s="17">
        <v>10086</v>
      </c>
      <c r="B355" s="17" t="s">
        <v>2618</v>
      </c>
      <c r="C355" s="22">
        <v>42322.790601851899</v>
      </c>
      <c r="D355" s="18">
        <f t="shared" si="5"/>
        <v>42322.957268518498</v>
      </c>
      <c r="E355" s="2" t="s">
        <v>3348</v>
      </c>
      <c r="F355" s="9">
        <v>15970868391</v>
      </c>
      <c r="G355" s="9">
        <v>15970868391</v>
      </c>
      <c r="H355" s="9">
        <v>678</v>
      </c>
      <c r="I355" s="34" t="s">
        <v>3349</v>
      </c>
      <c r="K355" s="1" t="s">
        <v>553</v>
      </c>
      <c r="L355" s="2" t="s">
        <v>770</v>
      </c>
      <c r="M355" s="2" t="s">
        <v>105</v>
      </c>
      <c r="N355" s="22">
        <v>42323.382638888899</v>
      </c>
      <c r="O355" s="33">
        <f t="shared" si="6"/>
        <v>14.2088888888829</v>
      </c>
      <c r="Q355" s="19" t="s">
        <v>145</v>
      </c>
    </row>
    <row r="356" spans="1:17" s="3" customFormat="1" ht="23.1" customHeight="1" x14ac:dyDescent="0.15">
      <c r="A356" s="17">
        <v>10086</v>
      </c>
      <c r="B356" s="17" t="s">
        <v>2618</v>
      </c>
      <c r="C356" s="22">
        <v>42322.863622685203</v>
      </c>
      <c r="D356" s="18">
        <f t="shared" si="5"/>
        <v>42323.030289351896</v>
      </c>
      <c r="E356" s="2" t="s">
        <v>3350</v>
      </c>
      <c r="F356" s="9">
        <v>18779097695</v>
      </c>
      <c r="G356" s="9">
        <v>18779097695</v>
      </c>
      <c r="H356" s="19" t="s">
        <v>71</v>
      </c>
      <c r="I356" s="34" t="s">
        <v>3351</v>
      </c>
      <c r="K356" s="1" t="s">
        <v>553</v>
      </c>
      <c r="L356" s="2" t="s">
        <v>770</v>
      </c>
      <c r="M356" s="2" t="s">
        <v>22</v>
      </c>
      <c r="N356" s="22">
        <v>42323.366666666698</v>
      </c>
      <c r="O356" s="33">
        <f t="shared" si="6"/>
        <v>12.073055555520099</v>
      </c>
      <c r="Q356" s="19" t="s">
        <v>83</v>
      </c>
    </row>
    <row r="357" spans="1:17" s="3" customFormat="1" ht="23.1" customHeight="1" x14ac:dyDescent="0.15">
      <c r="A357" s="17">
        <v>10086</v>
      </c>
      <c r="B357" s="17" t="s">
        <v>2618</v>
      </c>
      <c r="C357" s="22">
        <v>42322.892592592601</v>
      </c>
      <c r="D357" s="18">
        <f t="shared" si="5"/>
        <v>42323.059259259302</v>
      </c>
      <c r="E357" s="2" t="s">
        <v>3352</v>
      </c>
      <c r="F357" s="9">
        <v>15807078150</v>
      </c>
      <c r="G357" s="9">
        <v>15807078150</v>
      </c>
      <c r="H357" s="9">
        <v>678</v>
      </c>
      <c r="I357" s="34" t="s">
        <v>1164</v>
      </c>
      <c r="K357" s="1" t="s">
        <v>646</v>
      </c>
      <c r="L357" s="63" t="s">
        <v>1133</v>
      </c>
      <c r="M357" s="2" t="s">
        <v>30</v>
      </c>
      <c r="N357" s="22">
        <v>42323.4597222222</v>
      </c>
      <c r="O357" s="33">
        <f t="shared" si="6"/>
        <v>13.611111111065799</v>
      </c>
      <c r="Q357" s="19" t="s">
        <v>219</v>
      </c>
    </row>
    <row r="358" spans="1:17" s="3" customFormat="1" ht="23.1" customHeight="1" x14ac:dyDescent="0.15">
      <c r="A358" s="17">
        <v>10086</v>
      </c>
      <c r="B358" s="17" t="s">
        <v>2618</v>
      </c>
      <c r="C358" s="22">
        <v>42323.374918981499</v>
      </c>
      <c r="D358" s="18">
        <f t="shared" si="5"/>
        <v>42323.541585648098</v>
      </c>
      <c r="E358" s="2" t="s">
        <v>3353</v>
      </c>
      <c r="F358" s="9">
        <v>13979743572</v>
      </c>
      <c r="G358" s="9">
        <v>13979743572</v>
      </c>
      <c r="H358" s="19" t="s">
        <v>555</v>
      </c>
      <c r="I358" s="34" t="s">
        <v>1907</v>
      </c>
      <c r="K358" s="1" t="s">
        <v>646</v>
      </c>
      <c r="L358" s="63" t="s">
        <v>1133</v>
      </c>
      <c r="M358" s="2" t="s">
        <v>105</v>
      </c>
      <c r="N358" s="22">
        <v>42323.806250000001</v>
      </c>
      <c r="O358" s="33">
        <f t="shared" si="6"/>
        <v>10.35194444441</v>
      </c>
      <c r="Q358" s="19" t="s">
        <v>145</v>
      </c>
    </row>
    <row r="359" spans="1:17" s="3" customFormat="1" ht="23.1" customHeight="1" x14ac:dyDescent="0.15">
      <c r="A359" s="17">
        <v>10086</v>
      </c>
      <c r="B359" s="17" t="s">
        <v>2618</v>
      </c>
      <c r="C359" s="22">
        <v>42323.399212962999</v>
      </c>
      <c r="D359" s="18">
        <f t="shared" si="5"/>
        <v>42323.565879629597</v>
      </c>
      <c r="E359" s="2" t="s">
        <v>3354</v>
      </c>
      <c r="F359" s="9">
        <v>15180267668</v>
      </c>
      <c r="G359" s="9">
        <v>13766309005</v>
      </c>
      <c r="H359" s="19" t="s">
        <v>555</v>
      </c>
      <c r="I359" s="34" t="s">
        <v>1156</v>
      </c>
      <c r="K359" s="1" t="s">
        <v>646</v>
      </c>
      <c r="L359" s="63" t="s">
        <v>1133</v>
      </c>
      <c r="M359" s="2" t="s">
        <v>37</v>
      </c>
      <c r="N359" s="22">
        <v>42323.822916666701</v>
      </c>
      <c r="O359" s="33">
        <f t="shared" si="6"/>
        <v>10.1688888888457</v>
      </c>
      <c r="Q359" s="19" t="s">
        <v>145</v>
      </c>
    </row>
    <row r="360" spans="1:17" s="3" customFormat="1" ht="23.1" customHeight="1" x14ac:dyDescent="0.15">
      <c r="A360" s="17">
        <v>10086</v>
      </c>
      <c r="B360" s="17" t="s">
        <v>2618</v>
      </c>
      <c r="C360" s="82">
        <v>42323.4458101852</v>
      </c>
      <c r="D360" s="18">
        <f t="shared" si="5"/>
        <v>42323.612476851798</v>
      </c>
      <c r="E360" s="83" t="s">
        <v>3355</v>
      </c>
      <c r="F360" s="75">
        <v>15297702771</v>
      </c>
      <c r="G360" s="75">
        <v>18770753775</v>
      </c>
      <c r="H360" s="84" t="s">
        <v>555</v>
      </c>
      <c r="I360" s="34" t="s">
        <v>3356</v>
      </c>
      <c r="K360" s="1" t="s">
        <v>553</v>
      </c>
      <c r="L360" s="2" t="s">
        <v>3357</v>
      </c>
      <c r="M360" s="2" t="s">
        <v>25</v>
      </c>
      <c r="N360" s="22">
        <v>42323.7277777778</v>
      </c>
      <c r="O360" s="33">
        <f t="shared" si="6"/>
        <v>6.7672222222317897</v>
      </c>
      <c r="Q360" s="19" t="s">
        <v>219</v>
      </c>
    </row>
    <row r="361" spans="1:17" s="3" customFormat="1" ht="23.1" customHeight="1" x14ac:dyDescent="0.15">
      <c r="A361" s="17">
        <v>10086</v>
      </c>
      <c r="B361" s="85" t="s">
        <v>2618</v>
      </c>
      <c r="C361" s="51" t="s">
        <v>3358</v>
      </c>
      <c r="D361" s="18">
        <f t="shared" si="5"/>
        <v>42323.590428240699</v>
      </c>
      <c r="E361" s="2" t="s">
        <v>3359</v>
      </c>
      <c r="F361" s="51">
        <v>13755811160</v>
      </c>
      <c r="G361" s="51">
        <v>13755811160</v>
      </c>
      <c r="H361" s="51" t="s">
        <v>555</v>
      </c>
      <c r="I361" s="93" t="s">
        <v>3360</v>
      </c>
      <c r="J361" s="94"/>
      <c r="K361" s="1" t="s">
        <v>646</v>
      </c>
      <c r="L361" s="39" t="s">
        <v>1133</v>
      </c>
      <c r="M361" s="2" t="s">
        <v>105</v>
      </c>
      <c r="N361" s="22">
        <v>42323.798611111102</v>
      </c>
      <c r="O361" s="33">
        <f t="shared" si="6"/>
        <v>8.9963888889178598</v>
      </c>
      <c r="Q361" s="19" t="s">
        <v>145</v>
      </c>
    </row>
    <row r="362" spans="1:17" s="3" customFormat="1" ht="23.1" customHeight="1" x14ac:dyDescent="0.15">
      <c r="A362" s="17">
        <v>10086</v>
      </c>
      <c r="B362" s="85" t="s">
        <v>2618</v>
      </c>
      <c r="C362" s="86">
        <v>42323.449456018498</v>
      </c>
      <c r="D362" s="18">
        <f t="shared" si="5"/>
        <v>42323.616122685198</v>
      </c>
      <c r="E362" s="2" t="s">
        <v>3361</v>
      </c>
      <c r="F362" s="74">
        <v>15970101024</v>
      </c>
      <c r="G362" s="74">
        <v>15970101024</v>
      </c>
      <c r="H362" s="51" t="s">
        <v>555</v>
      </c>
      <c r="I362" s="93" t="s">
        <v>3362</v>
      </c>
      <c r="J362" s="94"/>
      <c r="K362" s="1" t="s">
        <v>646</v>
      </c>
      <c r="L362" s="39" t="s">
        <v>1133</v>
      </c>
      <c r="M362" s="2" t="s">
        <v>30</v>
      </c>
      <c r="N362" s="22">
        <v>42323.814583333296</v>
      </c>
      <c r="O362" s="33">
        <f t="shared" si="6"/>
        <v>8.7630555555224401</v>
      </c>
      <c r="Q362" s="19" t="s">
        <v>219</v>
      </c>
    </row>
    <row r="363" spans="1:17" s="3" customFormat="1" ht="23.1" customHeight="1" x14ac:dyDescent="0.15">
      <c r="A363" s="17">
        <v>10086</v>
      </c>
      <c r="B363" s="85" t="s">
        <v>2618</v>
      </c>
      <c r="C363" s="51" t="s">
        <v>3363</v>
      </c>
      <c r="D363" s="18">
        <f t="shared" si="5"/>
        <v>42323.6426967593</v>
      </c>
      <c r="E363" s="87" t="s">
        <v>3364</v>
      </c>
      <c r="F363" s="51">
        <v>13617076839</v>
      </c>
      <c r="G363" s="51">
        <v>13617076839</v>
      </c>
      <c r="H363" s="51" t="s">
        <v>555</v>
      </c>
      <c r="I363" s="93" t="s">
        <v>3365</v>
      </c>
      <c r="J363" s="94"/>
      <c r="K363" s="1" t="s">
        <v>646</v>
      </c>
      <c r="L363" s="39" t="s">
        <v>1133</v>
      </c>
      <c r="M363" s="2" t="s">
        <v>105</v>
      </c>
      <c r="N363" s="22">
        <v>42323.798611111102</v>
      </c>
      <c r="O363" s="33">
        <f t="shared" si="6"/>
        <v>7.7419444444240098</v>
      </c>
      <c r="Q363" s="19" t="s">
        <v>145</v>
      </c>
    </row>
    <row r="364" spans="1:17" s="3" customFormat="1" ht="23.1" customHeight="1" x14ac:dyDescent="0.15">
      <c r="A364" s="17">
        <v>10086</v>
      </c>
      <c r="B364" s="85" t="s">
        <v>2618</v>
      </c>
      <c r="C364" s="22">
        <v>42323.497731481497</v>
      </c>
      <c r="D364" s="18">
        <f t="shared" si="5"/>
        <v>42323.664398148198</v>
      </c>
      <c r="E364" s="2" t="s">
        <v>3366</v>
      </c>
      <c r="F364" s="9">
        <v>15870726606</v>
      </c>
      <c r="G364" s="9">
        <v>15870726606</v>
      </c>
      <c r="H364" s="19" t="s">
        <v>141</v>
      </c>
      <c r="I364" s="95" t="s">
        <v>3367</v>
      </c>
      <c r="K364" s="1" t="s">
        <v>560</v>
      </c>
      <c r="L364" s="63" t="s">
        <v>789</v>
      </c>
      <c r="M364" s="2" t="s">
        <v>569</v>
      </c>
      <c r="N364" s="22">
        <v>42323.620138888902</v>
      </c>
      <c r="O364" s="33">
        <f t="shared" si="6"/>
        <v>2.9377777777262999</v>
      </c>
      <c r="Q364" s="19" t="s">
        <v>41</v>
      </c>
    </row>
    <row r="365" spans="1:17" s="3" customFormat="1" ht="23.1" customHeight="1" x14ac:dyDescent="0.15">
      <c r="A365" s="17">
        <v>10086</v>
      </c>
      <c r="B365" s="85" t="s">
        <v>2618</v>
      </c>
      <c r="C365" s="22">
        <v>42323.527523148201</v>
      </c>
      <c r="D365" s="18">
        <f t="shared" si="5"/>
        <v>42323.6941898148</v>
      </c>
      <c r="E365" s="2" t="s">
        <v>3368</v>
      </c>
      <c r="F365" s="9">
        <v>15779727108</v>
      </c>
      <c r="G365" s="9">
        <v>15779727108</v>
      </c>
      <c r="H365" s="19" t="s">
        <v>555</v>
      </c>
      <c r="I365" s="95" t="s">
        <v>3369</v>
      </c>
      <c r="K365" s="1" t="s">
        <v>557</v>
      </c>
      <c r="L365" s="2" t="s">
        <v>2911</v>
      </c>
      <c r="M365" s="2" t="s">
        <v>105</v>
      </c>
      <c r="N365" s="22">
        <v>42323.680555555598</v>
      </c>
      <c r="O365" s="33">
        <f t="shared" si="6"/>
        <v>3.67277777771233</v>
      </c>
      <c r="Q365" s="19" t="s">
        <v>145</v>
      </c>
    </row>
    <row r="366" spans="1:17" s="3" customFormat="1" ht="23.1" customHeight="1" x14ac:dyDescent="0.15">
      <c r="A366" s="17">
        <v>10086</v>
      </c>
      <c r="B366" s="17" t="s">
        <v>2618</v>
      </c>
      <c r="C366" s="88">
        <v>42323.528252314798</v>
      </c>
      <c r="D366" s="18">
        <f t="shared" si="5"/>
        <v>42323.694918981499</v>
      </c>
      <c r="E366" s="89" t="s">
        <v>2691</v>
      </c>
      <c r="F366" s="78">
        <v>15970129035</v>
      </c>
      <c r="G366" s="78">
        <v>15970129035</v>
      </c>
      <c r="H366" s="90" t="s">
        <v>555</v>
      </c>
      <c r="I366" s="34" t="s">
        <v>1202</v>
      </c>
      <c r="K366" s="1" t="s">
        <v>553</v>
      </c>
      <c r="L366" s="2" t="s">
        <v>3101</v>
      </c>
      <c r="M366" s="2" t="s">
        <v>186</v>
      </c>
      <c r="N366" s="22">
        <v>42323.640972222202</v>
      </c>
      <c r="O366" s="33">
        <f t="shared" si="6"/>
        <v>2.7052777778590098</v>
      </c>
      <c r="Q366" s="19" t="s">
        <v>98</v>
      </c>
    </row>
    <row r="367" spans="1:17" s="3" customFormat="1" ht="23.1" customHeight="1" x14ac:dyDescent="0.15">
      <c r="A367" s="17">
        <v>10086</v>
      </c>
      <c r="B367" s="17" t="s">
        <v>2618</v>
      </c>
      <c r="C367" s="22">
        <v>42323.5288194444</v>
      </c>
      <c r="D367" s="18">
        <f t="shared" si="5"/>
        <v>42323.695486111101</v>
      </c>
      <c r="E367" s="2" t="s">
        <v>3370</v>
      </c>
      <c r="F367" s="9">
        <v>15270625052</v>
      </c>
      <c r="G367" s="9">
        <v>15270625052</v>
      </c>
      <c r="H367" s="9">
        <v>651</v>
      </c>
      <c r="I367" s="34" t="s">
        <v>1971</v>
      </c>
      <c r="K367" s="1" t="s">
        <v>646</v>
      </c>
      <c r="L367" s="63" t="s">
        <v>1133</v>
      </c>
      <c r="M367" s="2" t="s">
        <v>30</v>
      </c>
      <c r="N367" s="22">
        <v>42323.805555555598</v>
      </c>
      <c r="O367" s="33">
        <f t="shared" si="6"/>
        <v>6.6416666666627897</v>
      </c>
      <c r="Q367" s="19" t="s">
        <v>219</v>
      </c>
    </row>
    <row r="368" spans="1:17" s="3" customFormat="1" ht="23.1" customHeight="1" x14ac:dyDescent="0.15">
      <c r="A368" s="17">
        <v>10086</v>
      </c>
      <c r="B368" s="17" t="s">
        <v>2618</v>
      </c>
      <c r="C368" s="22">
        <v>42323.535486111097</v>
      </c>
      <c r="D368" s="18">
        <f t="shared" si="5"/>
        <v>42323.702152777798</v>
      </c>
      <c r="E368" s="2" t="s">
        <v>3371</v>
      </c>
      <c r="F368" s="9">
        <v>13479767664</v>
      </c>
      <c r="G368" s="472" t="s">
        <v>2498</v>
      </c>
      <c r="H368" s="9">
        <v>651</v>
      </c>
      <c r="I368" s="34" t="s">
        <v>1645</v>
      </c>
      <c r="K368" s="1" t="s">
        <v>646</v>
      </c>
      <c r="L368" s="63" t="s">
        <v>1133</v>
      </c>
      <c r="M368" s="2" t="s">
        <v>30</v>
      </c>
      <c r="N368" s="22">
        <v>42323.805555555598</v>
      </c>
      <c r="O368" s="33">
        <f t="shared" si="6"/>
        <v>6.4816666666301899</v>
      </c>
      <c r="Q368" s="19" t="s">
        <v>219</v>
      </c>
    </row>
    <row r="369" spans="1:17" s="3" customFormat="1" ht="23.1" customHeight="1" x14ac:dyDescent="0.15">
      <c r="A369" s="17">
        <v>10086</v>
      </c>
      <c r="B369" s="17" t="s">
        <v>2618</v>
      </c>
      <c r="C369" s="22">
        <v>42323.641898148097</v>
      </c>
      <c r="D369" s="18">
        <f t="shared" si="5"/>
        <v>42323.808564814797</v>
      </c>
      <c r="E369" s="2" t="s">
        <v>3372</v>
      </c>
      <c r="F369" s="9">
        <v>13437077231</v>
      </c>
      <c r="G369" s="9">
        <v>13437077231</v>
      </c>
      <c r="H369" s="19" t="s">
        <v>141</v>
      </c>
      <c r="I369" s="34" t="s">
        <v>3373</v>
      </c>
      <c r="K369" s="1" t="s">
        <v>560</v>
      </c>
      <c r="L369" s="63" t="s">
        <v>789</v>
      </c>
      <c r="M369" s="2" t="s">
        <v>32</v>
      </c>
      <c r="N369" s="22">
        <v>42323.670138888898</v>
      </c>
      <c r="O369" s="33">
        <f t="shared" si="6"/>
        <v>0.67777777783339799</v>
      </c>
      <c r="Q369" s="19" t="s">
        <v>41</v>
      </c>
    </row>
    <row r="370" spans="1:17" s="3" customFormat="1" ht="23.1" customHeight="1" x14ac:dyDescent="0.15">
      <c r="A370" s="17">
        <v>10086</v>
      </c>
      <c r="B370" s="17" t="s">
        <v>2618</v>
      </c>
      <c r="C370" s="82">
        <v>42323.590833333299</v>
      </c>
      <c r="D370" s="18">
        <f t="shared" si="5"/>
        <v>42323.7575</v>
      </c>
      <c r="E370" s="83" t="s">
        <v>3374</v>
      </c>
      <c r="F370" s="75">
        <v>13479954036</v>
      </c>
      <c r="G370" s="75">
        <v>13479954036</v>
      </c>
      <c r="H370" s="84" t="s">
        <v>555</v>
      </c>
      <c r="I370" s="96" t="s">
        <v>3375</v>
      </c>
      <c r="K370" s="1" t="s">
        <v>646</v>
      </c>
      <c r="L370" s="39" t="s">
        <v>1133</v>
      </c>
      <c r="M370" s="2" t="s">
        <v>105</v>
      </c>
      <c r="N370" s="22">
        <v>42323.782638888901</v>
      </c>
      <c r="O370" s="33">
        <f t="shared" si="6"/>
        <v>4.6033333332161401</v>
      </c>
      <c r="Q370" s="19" t="s">
        <v>145</v>
      </c>
    </row>
    <row r="371" spans="1:17" s="3" customFormat="1" ht="23.1" customHeight="1" x14ac:dyDescent="0.15">
      <c r="A371" s="17">
        <v>10086</v>
      </c>
      <c r="B371" s="85" t="s">
        <v>2618</v>
      </c>
      <c r="C371" s="22">
        <v>42323.764930555597</v>
      </c>
      <c r="D371" s="18">
        <f t="shared" ref="D371:D434" si="7">(4+24*C371)/24</f>
        <v>42323.931597222203</v>
      </c>
      <c r="E371" s="83" t="s">
        <v>3376</v>
      </c>
      <c r="F371" s="75">
        <v>18214997352</v>
      </c>
      <c r="G371" s="75">
        <v>18214997352</v>
      </c>
      <c r="H371" s="84" t="s">
        <v>616</v>
      </c>
      <c r="I371" s="96" t="s">
        <v>3377</v>
      </c>
      <c r="J371" s="94"/>
      <c r="K371" s="1" t="s">
        <v>557</v>
      </c>
      <c r="L371" s="2" t="s">
        <v>558</v>
      </c>
      <c r="M371" s="2" t="s">
        <v>22</v>
      </c>
      <c r="N371" s="22">
        <v>42323.808333333298</v>
      </c>
      <c r="O371" s="33">
        <f t="shared" si="6"/>
        <v>1.04166666674428</v>
      </c>
      <c r="Q371" s="19" t="s">
        <v>83</v>
      </c>
    </row>
    <row r="372" spans="1:17" s="3" customFormat="1" ht="23.1" customHeight="1" x14ac:dyDescent="0.15">
      <c r="A372" s="17">
        <v>10086</v>
      </c>
      <c r="B372" s="17" t="s">
        <v>2618</v>
      </c>
      <c r="C372" s="22">
        <v>42323.825983796298</v>
      </c>
      <c r="D372" s="18">
        <f t="shared" si="7"/>
        <v>42323.992650462998</v>
      </c>
      <c r="E372" s="3" t="s">
        <v>3378</v>
      </c>
      <c r="F372" s="9">
        <v>15870044269</v>
      </c>
      <c r="G372" s="9">
        <v>15870044269</v>
      </c>
      <c r="H372" s="19" t="s">
        <v>555</v>
      </c>
      <c r="I372" s="97" t="s">
        <v>3379</v>
      </c>
      <c r="J372" s="94"/>
      <c r="K372" s="1" t="s">
        <v>550</v>
      </c>
      <c r="L372" s="3" t="s">
        <v>2776</v>
      </c>
      <c r="M372" s="3" t="s">
        <v>37</v>
      </c>
      <c r="N372" s="22">
        <v>42323.836805555598</v>
      </c>
      <c r="O372" s="33">
        <f t="shared" si="6"/>
        <v>0.25972222216660201</v>
      </c>
      <c r="Q372" s="19" t="s">
        <v>145</v>
      </c>
    </row>
    <row r="373" spans="1:17" s="3" customFormat="1" ht="23.1" customHeight="1" x14ac:dyDescent="0.15">
      <c r="A373" s="17">
        <v>10086</v>
      </c>
      <c r="B373" s="85" t="s">
        <v>2618</v>
      </c>
      <c r="C373" s="22">
        <v>42323.887245370403</v>
      </c>
      <c r="D373" s="18">
        <f t="shared" si="7"/>
        <v>42324.053912037001</v>
      </c>
      <c r="E373" s="2" t="s">
        <v>3380</v>
      </c>
      <c r="F373" s="9">
        <v>13607079464</v>
      </c>
      <c r="G373" s="9">
        <v>15216136426</v>
      </c>
      <c r="H373" s="9">
        <v>651</v>
      </c>
      <c r="I373" s="34" t="s">
        <v>3381</v>
      </c>
      <c r="J373" s="94"/>
      <c r="K373" s="1" t="s">
        <v>553</v>
      </c>
      <c r="L373" s="2" t="s">
        <v>3382</v>
      </c>
      <c r="M373" s="2" t="s">
        <v>745</v>
      </c>
      <c r="N373" s="22">
        <v>42324.4777777778</v>
      </c>
      <c r="O373" s="33">
        <f t="shared" si="6"/>
        <v>14.1727777777123</v>
      </c>
      <c r="Q373" s="19" t="s">
        <v>2629</v>
      </c>
    </row>
    <row r="374" spans="1:17" s="3" customFormat="1" ht="23.1" customHeight="1" x14ac:dyDescent="0.15">
      <c r="A374" s="17">
        <v>10086</v>
      </c>
      <c r="B374" s="17" t="s">
        <v>2618</v>
      </c>
      <c r="C374" s="88">
        <v>42324.354965277802</v>
      </c>
      <c r="D374" s="18">
        <f t="shared" si="7"/>
        <v>42324.521631944503</v>
      </c>
      <c r="E374" s="2" t="s">
        <v>3383</v>
      </c>
      <c r="F374" s="9">
        <v>15870746663</v>
      </c>
      <c r="G374" s="9">
        <v>13794897832</v>
      </c>
      <c r="H374" s="9">
        <v>678</v>
      </c>
      <c r="I374" s="34" t="s">
        <v>3384</v>
      </c>
      <c r="J374" s="94"/>
      <c r="K374" s="1" t="s">
        <v>560</v>
      </c>
      <c r="L374" s="2" t="s">
        <v>609</v>
      </c>
      <c r="M374" s="2" t="s">
        <v>37</v>
      </c>
      <c r="N374" s="22">
        <v>42324.504166666702</v>
      </c>
      <c r="O374" s="33">
        <f t="shared" si="6"/>
        <v>3.5808333332533899</v>
      </c>
      <c r="Q374" s="19" t="s">
        <v>145</v>
      </c>
    </row>
    <row r="375" spans="1:17" s="3" customFormat="1" ht="23.1" customHeight="1" x14ac:dyDescent="0.15">
      <c r="A375" s="17">
        <v>10086</v>
      </c>
      <c r="B375" s="17" t="s">
        <v>2618</v>
      </c>
      <c r="C375" s="22">
        <v>42324.361631944397</v>
      </c>
      <c r="D375" s="18">
        <f t="shared" si="7"/>
        <v>42324.528298611098</v>
      </c>
      <c r="E375" s="2" t="s">
        <v>3385</v>
      </c>
      <c r="F375" s="9">
        <v>18370485096</v>
      </c>
      <c r="G375" s="9">
        <v>18370485096</v>
      </c>
      <c r="H375" s="19" t="s">
        <v>555</v>
      </c>
      <c r="I375" s="34" t="s">
        <v>3386</v>
      </c>
      <c r="J375" s="94"/>
      <c r="K375" s="1" t="s">
        <v>560</v>
      </c>
      <c r="L375" s="2" t="s">
        <v>2003</v>
      </c>
      <c r="M375" s="2" t="s">
        <v>186</v>
      </c>
      <c r="N375" s="22">
        <v>42324.747916666704</v>
      </c>
      <c r="O375" s="33">
        <f t="shared" si="6"/>
        <v>9.2708333334303497</v>
      </c>
      <c r="Q375" s="19" t="s">
        <v>98</v>
      </c>
    </row>
    <row r="376" spans="1:17" s="3" customFormat="1" ht="23.1" customHeight="1" x14ac:dyDescent="0.15">
      <c r="A376" s="17">
        <v>10086</v>
      </c>
      <c r="B376" s="17" t="s">
        <v>2618</v>
      </c>
      <c r="C376" s="22">
        <v>42324.369247685201</v>
      </c>
      <c r="D376" s="18">
        <f t="shared" si="7"/>
        <v>42324.535914351902</v>
      </c>
      <c r="E376" s="2" t="s">
        <v>3387</v>
      </c>
      <c r="F376" s="9">
        <v>15170755842</v>
      </c>
      <c r="G376" s="9">
        <v>15170755842</v>
      </c>
      <c r="H376" s="19" t="s">
        <v>555</v>
      </c>
      <c r="I376" s="34" t="s">
        <v>3388</v>
      </c>
      <c r="J376" s="94"/>
      <c r="K376" s="1" t="s">
        <v>553</v>
      </c>
      <c r="L376" s="3" t="s">
        <v>566</v>
      </c>
      <c r="M376" s="2" t="s">
        <v>40</v>
      </c>
      <c r="N376" s="22">
        <v>42324.394444444399</v>
      </c>
      <c r="O376" s="33">
        <f t="shared" si="6"/>
        <v>0.604722222138662</v>
      </c>
      <c r="Q376" s="19" t="s">
        <v>219</v>
      </c>
    </row>
    <row r="377" spans="1:17" s="3" customFormat="1" ht="23.1" customHeight="1" x14ac:dyDescent="0.15">
      <c r="A377" s="17">
        <v>10086</v>
      </c>
      <c r="B377" s="17" t="s">
        <v>2618</v>
      </c>
      <c r="C377" s="22">
        <v>42324.391377314802</v>
      </c>
      <c r="D377" s="18">
        <f t="shared" si="7"/>
        <v>42324.558043981502</v>
      </c>
      <c r="E377" s="2" t="s">
        <v>3389</v>
      </c>
      <c r="F377" s="9">
        <v>15070720289</v>
      </c>
      <c r="G377" s="9">
        <v>15070720289</v>
      </c>
      <c r="H377" s="19" t="s">
        <v>71</v>
      </c>
      <c r="I377" s="34" t="s">
        <v>3390</v>
      </c>
      <c r="J377" s="94"/>
      <c r="K377" s="1" t="s">
        <v>553</v>
      </c>
      <c r="L377" s="3" t="s">
        <v>708</v>
      </c>
      <c r="M377" s="2" t="s">
        <v>32</v>
      </c>
      <c r="N377" s="22">
        <v>42324.498611111099</v>
      </c>
      <c r="O377" s="33">
        <f t="shared" si="6"/>
        <v>2.5736111111473301</v>
      </c>
      <c r="Q377" s="19" t="s">
        <v>2622</v>
      </c>
    </row>
    <row r="378" spans="1:17" s="3" customFormat="1" ht="23.1" customHeight="1" x14ac:dyDescent="0.15">
      <c r="A378" s="17">
        <v>10086</v>
      </c>
      <c r="B378" s="17" t="s">
        <v>2618</v>
      </c>
      <c r="C378" s="22">
        <v>42324.4004166667</v>
      </c>
      <c r="D378" s="18">
        <f t="shared" si="7"/>
        <v>42324.567083333299</v>
      </c>
      <c r="E378" s="3" t="s">
        <v>3217</v>
      </c>
      <c r="F378" s="9">
        <v>15297787966</v>
      </c>
      <c r="G378" s="9">
        <v>15297787966</v>
      </c>
      <c r="H378" s="19" t="s">
        <v>555</v>
      </c>
      <c r="I378" s="10" t="s">
        <v>3391</v>
      </c>
      <c r="K378" s="1" t="s">
        <v>646</v>
      </c>
      <c r="L378" s="39" t="s">
        <v>1133</v>
      </c>
      <c r="M378" s="3" t="s">
        <v>105</v>
      </c>
      <c r="N378" s="22">
        <v>42324.654166666704</v>
      </c>
      <c r="O378" s="33">
        <f t="shared" si="6"/>
        <v>6.0900000000838199</v>
      </c>
      <c r="Q378" s="19" t="s">
        <v>145</v>
      </c>
    </row>
    <row r="379" spans="1:17" s="3" customFormat="1" ht="23.1" customHeight="1" x14ac:dyDescent="0.15">
      <c r="A379" s="17">
        <v>10086</v>
      </c>
      <c r="B379" s="17" t="s">
        <v>2618</v>
      </c>
      <c r="C379" s="22">
        <v>42324.406076388899</v>
      </c>
      <c r="D379" s="18">
        <f t="shared" si="7"/>
        <v>42324.5727430556</v>
      </c>
      <c r="E379" s="2" t="s">
        <v>3392</v>
      </c>
      <c r="F379" s="9">
        <v>15970954179</v>
      </c>
      <c r="G379" s="9">
        <v>13607076134</v>
      </c>
      <c r="H379" s="19" t="s">
        <v>71</v>
      </c>
      <c r="I379" s="34" t="s">
        <v>1939</v>
      </c>
      <c r="J379" s="94"/>
      <c r="K379" s="1" t="s">
        <v>553</v>
      </c>
      <c r="L379" s="2" t="s">
        <v>3393</v>
      </c>
      <c r="M379" s="2" t="s">
        <v>25</v>
      </c>
      <c r="N379" s="22">
        <v>42324.767361111102</v>
      </c>
      <c r="O379" s="33">
        <f t="shared" si="6"/>
        <v>8.6708333332208003</v>
      </c>
      <c r="Q379" s="19" t="s">
        <v>219</v>
      </c>
    </row>
    <row r="380" spans="1:17" s="3" customFormat="1" ht="23.1" customHeight="1" x14ac:dyDescent="0.15">
      <c r="A380" s="17">
        <v>10086</v>
      </c>
      <c r="B380" s="17" t="s">
        <v>2618</v>
      </c>
      <c r="C380" s="22">
        <v>42324.414027777799</v>
      </c>
      <c r="D380" s="18">
        <f t="shared" si="7"/>
        <v>42324.580694444398</v>
      </c>
      <c r="E380" s="89" t="s">
        <v>3394</v>
      </c>
      <c r="F380" s="78">
        <v>13479470052</v>
      </c>
      <c r="G380" s="78">
        <v>13479470052</v>
      </c>
      <c r="H380" s="90" t="s">
        <v>555</v>
      </c>
      <c r="I380" s="38" t="s">
        <v>3395</v>
      </c>
      <c r="K380" s="1" t="s">
        <v>595</v>
      </c>
      <c r="L380" s="3" t="s">
        <v>623</v>
      </c>
      <c r="M380" s="2" t="s">
        <v>18</v>
      </c>
      <c r="N380" s="22">
        <v>42324.541666666701</v>
      </c>
      <c r="O380" s="33">
        <f t="shared" si="6"/>
        <v>3.0633333332952999</v>
      </c>
      <c r="P380" s="2" t="s">
        <v>3396</v>
      </c>
      <c r="Q380" s="19" t="s">
        <v>422</v>
      </c>
    </row>
    <row r="381" spans="1:17" s="3" customFormat="1" ht="23.1" customHeight="1" x14ac:dyDescent="0.15">
      <c r="A381" s="17">
        <v>10086</v>
      </c>
      <c r="B381" s="17" t="s">
        <v>2618</v>
      </c>
      <c r="C381" s="22">
        <v>42324.483865740702</v>
      </c>
      <c r="D381" s="18">
        <f t="shared" si="7"/>
        <v>42324.650532407402</v>
      </c>
      <c r="E381" s="2" t="s">
        <v>3326</v>
      </c>
      <c r="F381" s="9">
        <v>15297873001</v>
      </c>
      <c r="G381" s="9">
        <v>15297873001</v>
      </c>
      <c r="H381" s="19" t="s">
        <v>555</v>
      </c>
      <c r="I381" s="34" t="s">
        <v>1696</v>
      </c>
      <c r="K381" s="1" t="s">
        <v>560</v>
      </c>
      <c r="L381" s="2" t="s">
        <v>609</v>
      </c>
      <c r="M381" s="2" t="s">
        <v>105</v>
      </c>
      <c r="N381" s="22">
        <v>42324.739583333299</v>
      </c>
      <c r="O381" s="33">
        <f t="shared" si="6"/>
        <v>6.1372222223435502</v>
      </c>
      <c r="Q381" s="19" t="s">
        <v>145</v>
      </c>
    </row>
    <row r="382" spans="1:17" s="3" customFormat="1" ht="23.1" customHeight="1" x14ac:dyDescent="0.15">
      <c r="A382" s="17">
        <v>10086</v>
      </c>
      <c r="B382" s="17" t="s">
        <v>2618</v>
      </c>
      <c r="C382" s="22">
        <v>42324.535092592603</v>
      </c>
      <c r="D382" s="18">
        <f t="shared" si="7"/>
        <v>42324.701759259297</v>
      </c>
      <c r="E382" s="2" t="s">
        <v>3397</v>
      </c>
      <c r="F382" s="9">
        <v>15107972882</v>
      </c>
      <c r="G382" s="91">
        <v>15107972882</v>
      </c>
      <c r="H382" s="19" t="s">
        <v>555</v>
      </c>
      <c r="I382" s="34" t="s">
        <v>3398</v>
      </c>
      <c r="K382" s="1" t="s">
        <v>553</v>
      </c>
      <c r="L382" s="3" t="s">
        <v>566</v>
      </c>
      <c r="M382" s="2" t="s">
        <v>15</v>
      </c>
      <c r="N382" s="22">
        <v>42324.754861111098</v>
      </c>
      <c r="O382" s="33">
        <f t="shared" si="6"/>
        <v>5.2744444443960701</v>
      </c>
      <c r="Q382" s="19" t="s">
        <v>14</v>
      </c>
    </row>
    <row r="383" spans="1:17" s="3" customFormat="1" ht="23.1" customHeight="1" x14ac:dyDescent="0.15">
      <c r="A383" s="17">
        <v>10086</v>
      </c>
      <c r="B383" s="17" t="s">
        <v>2618</v>
      </c>
      <c r="C383" s="22">
        <v>42324.671030092599</v>
      </c>
      <c r="D383" s="18">
        <f t="shared" si="7"/>
        <v>42324.837696759299</v>
      </c>
      <c r="E383" s="2" t="s">
        <v>2625</v>
      </c>
      <c r="F383" s="9">
        <v>13699583785</v>
      </c>
      <c r="G383" s="9">
        <v>13699583785</v>
      </c>
      <c r="H383" s="19" t="s">
        <v>71</v>
      </c>
      <c r="I383" s="34" t="s">
        <v>2626</v>
      </c>
      <c r="K383" s="1" t="s">
        <v>553</v>
      </c>
      <c r="L383" s="3" t="s">
        <v>566</v>
      </c>
      <c r="M383" s="2" t="s">
        <v>105</v>
      </c>
      <c r="N383" s="22">
        <v>42324.735416666699</v>
      </c>
      <c r="O383" s="33">
        <f t="shared" si="6"/>
        <v>1.5452777778846201</v>
      </c>
      <c r="Q383" s="19" t="s">
        <v>145</v>
      </c>
    </row>
    <row r="384" spans="1:17" s="3" customFormat="1" ht="23.1" customHeight="1" x14ac:dyDescent="0.15">
      <c r="A384" s="17">
        <v>10086</v>
      </c>
      <c r="B384" s="17" t="s">
        <v>2618</v>
      </c>
      <c r="C384" s="22">
        <v>42324.714131944398</v>
      </c>
      <c r="D384" s="18">
        <f t="shared" si="7"/>
        <v>42324.880798611099</v>
      </c>
      <c r="E384" s="2" t="s">
        <v>3399</v>
      </c>
      <c r="F384" s="9">
        <v>13576778462</v>
      </c>
      <c r="G384" s="9">
        <v>13576778462</v>
      </c>
      <c r="H384" s="19" t="s">
        <v>555</v>
      </c>
      <c r="I384" s="34" t="s">
        <v>2024</v>
      </c>
      <c r="K384" s="1" t="s">
        <v>595</v>
      </c>
      <c r="L384" s="3" t="s">
        <v>623</v>
      </c>
      <c r="M384" s="2" t="s">
        <v>105</v>
      </c>
      <c r="N384" s="22">
        <v>42324.764583333301</v>
      </c>
      <c r="O384" s="33">
        <f t="shared" si="6"/>
        <v>1.21083333331626</v>
      </c>
      <c r="Q384" s="19" t="s">
        <v>145</v>
      </c>
    </row>
    <row r="385" spans="1:17" s="3" customFormat="1" ht="23.1" customHeight="1" x14ac:dyDescent="0.15">
      <c r="A385" s="17">
        <v>10086</v>
      </c>
      <c r="B385" s="17" t="s">
        <v>2618</v>
      </c>
      <c r="C385" s="22">
        <v>42324.748009259303</v>
      </c>
      <c r="D385" s="18">
        <f t="shared" si="7"/>
        <v>42324.914675925902</v>
      </c>
      <c r="E385" s="2" t="s">
        <v>3400</v>
      </c>
      <c r="F385" s="9">
        <v>13698078235</v>
      </c>
      <c r="G385" s="9">
        <v>13698078235</v>
      </c>
      <c r="H385" s="19" t="s">
        <v>555</v>
      </c>
      <c r="I385" s="34" t="s">
        <v>3401</v>
      </c>
      <c r="K385" s="1" t="s">
        <v>560</v>
      </c>
      <c r="L385" s="63" t="s">
        <v>1844</v>
      </c>
      <c r="M385" s="2" t="s">
        <v>583</v>
      </c>
      <c r="N385" s="22">
        <v>42324.847916666702</v>
      </c>
      <c r="O385" s="33">
        <f t="shared" si="6"/>
        <v>2.3977777777472502</v>
      </c>
      <c r="Q385" s="19" t="s">
        <v>2629</v>
      </c>
    </row>
    <row r="386" spans="1:17" s="3" customFormat="1" ht="23.1" customHeight="1" x14ac:dyDescent="0.15">
      <c r="A386" s="98">
        <v>10086</v>
      </c>
      <c r="B386" s="98" t="s">
        <v>2618</v>
      </c>
      <c r="C386" s="82">
        <v>42324.752037036997</v>
      </c>
      <c r="D386" s="18">
        <f t="shared" si="7"/>
        <v>42324.918703703697</v>
      </c>
      <c r="E386" s="83" t="s">
        <v>3402</v>
      </c>
      <c r="F386" s="75">
        <v>15297705808</v>
      </c>
      <c r="G386" s="75">
        <v>15297705808</v>
      </c>
      <c r="H386" s="84" t="s">
        <v>555</v>
      </c>
      <c r="I386" s="96" t="s">
        <v>3403</v>
      </c>
      <c r="K386" s="1" t="s">
        <v>560</v>
      </c>
      <c r="L386" s="63" t="s">
        <v>558</v>
      </c>
      <c r="M386" s="2" t="s">
        <v>683</v>
      </c>
      <c r="N386" s="22">
        <v>42324.779861111099</v>
      </c>
      <c r="O386" s="33">
        <f t="shared" ref="O386:O449" si="8">(N386-C386)*24</f>
        <v>0.66777777776587799</v>
      </c>
      <c r="Q386" s="19" t="s">
        <v>2629</v>
      </c>
    </row>
    <row r="387" spans="1:17" s="3" customFormat="1" ht="23.1" customHeight="1" x14ac:dyDescent="0.15">
      <c r="A387" s="17">
        <v>10086</v>
      </c>
      <c r="B387" s="17" t="s">
        <v>2618</v>
      </c>
      <c r="C387" s="51" t="s">
        <v>3404</v>
      </c>
      <c r="D387" s="18">
        <f t="shared" si="7"/>
        <v>42324.956250000003</v>
      </c>
      <c r="E387" s="87" t="s">
        <v>3405</v>
      </c>
      <c r="F387" s="51">
        <v>15180278148</v>
      </c>
      <c r="G387" s="51">
        <v>15180278148</v>
      </c>
      <c r="H387" s="19" t="s">
        <v>555</v>
      </c>
      <c r="I387" s="106" t="s">
        <v>3406</v>
      </c>
      <c r="J387" s="107"/>
      <c r="K387" s="108" t="s">
        <v>550</v>
      </c>
      <c r="L387" s="63" t="s">
        <v>776</v>
      </c>
      <c r="M387" s="2" t="s">
        <v>88</v>
      </c>
      <c r="N387" s="22">
        <v>42324.888888888898</v>
      </c>
      <c r="O387" s="33">
        <f t="shared" si="8"/>
        <v>2.3833333334187001</v>
      </c>
      <c r="Q387" s="19" t="s">
        <v>2629</v>
      </c>
    </row>
    <row r="388" spans="1:17" s="3" customFormat="1" ht="23.1" customHeight="1" x14ac:dyDescent="0.15">
      <c r="A388" s="17">
        <v>10086</v>
      </c>
      <c r="B388" s="17" t="s">
        <v>2618</v>
      </c>
      <c r="C388" s="22">
        <v>42325.402928240699</v>
      </c>
      <c r="D388" s="18">
        <f t="shared" si="7"/>
        <v>42325.5695949074</v>
      </c>
      <c r="E388" s="2" t="s">
        <v>3407</v>
      </c>
      <c r="F388" s="9">
        <v>18720885786</v>
      </c>
      <c r="G388" s="9">
        <v>15279785168</v>
      </c>
      <c r="H388" s="19" t="s">
        <v>555</v>
      </c>
      <c r="I388" s="34" t="s">
        <v>3408</v>
      </c>
      <c r="J388" s="94"/>
      <c r="K388" s="1" t="s">
        <v>550</v>
      </c>
      <c r="L388" s="109" t="s">
        <v>987</v>
      </c>
      <c r="M388" s="2" t="s">
        <v>30</v>
      </c>
      <c r="N388" s="22">
        <v>42325.719444444403</v>
      </c>
      <c r="O388" s="33">
        <f t="shared" si="8"/>
        <v>7.5963888888945803</v>
      </c>
      <c r="Q388" s="19" t="s">
        <v>219</v>
      </c>
    </row>
    <row r="389" spans="1:17" s="3" customFormat="1" ht="23.1" customHeight="1" x14ac:dyDescent="0.15">
      <c r="A389" s="17">
        <v>10086</v>
      </c>
      <c r="B389" s="17" t="s">
        <v>2618</v>
      </c>
      <c r="C389" s="51" t="s">
        <v>3409</v>
      </c>
      <c r="D389" s="18">
        <f t="shared" si="7"/>
        <v>42325.683067129597</v>
      </c>
      <c r="E389" s="87" t="s">
        <v>3410</v>
      </c>
      <c r="F389" s="51">
        <v>13479990445</v>
      </c>
      <c r="G389" s="51">
        <v>13479990445</v>
      </c>
      <c r="H389" s="19" t="s">
        <v>3411</v>
      </c>
      <c r="I389" s="106" t="s">
        <v>3412</v>
      </c>
      <c r="J389" s="94"/>
      <c r="K389" s="108" t="s">
        <v>627</v>
      </c>
      <c r="L389" s="94" t="s">
        <v>3413</v>
      </c>
      <c r="M389" s="2" t="s">
        <v>1174</v>
      </c>
      <c r="N389" s="22">
        <v>42325.858333333301</v>
      </c>
      <c r="O389" s="33">
        <f t="shared" si="8"/>
        <v>8.2063888888223993</v>
      </c>
      <c r="Q389" s="19" t="s">
        <v>2629</v>
      </c>
    </row>
    <row r="390" spans="1:17" s="3" customFormat="1" ht="23.1" customHeight="1" x14ac:dyDescent="0.15">
      <c r="A390" s="17">
        <v>10086</v>
      </c>
      <c r="B390" s="17" t="s">
        <v>2618</v>
      </c>
      <c r="C390" s="51" t="s">
        <v>3414</v>
      </c>
      <c r="D390" s="18">
        <f t="shared" si="7"/>
        <v>42325.687581018501</v>
      </c>
      <c r="E390" s="87" t="s">
        <v>3335</v>
      </c>
      <c r="F390" s="51">
        <v>15970734426</v>
      </c>
      <c r="G390" s="51">
        <v>15970734426</v>
      </c>
      <c r="H390" s="19" t="s">
        <v>555</v>
      </c>
      <c r="I390" s="106" t="s">
        <v>3336</v>
      </c>
      <c r="J390" s="76"/>
      <c r="K390" s="108" t="s">
        <v>553</v>
      </c>
      <c r="L390" s="3" t="s">
        <v>566</v>
      </c>
      <c r="M390" s="2" t="s">
        <v>30</v>
      </c>
      <c r="N390" s="22">
        <v>42325.844444444403</v>
      </c>
      <c r="O390" s="33">
        <f t="shared" si="8"/>
        <v>7.76472222228767</v>
      </c>
      <c r="Q390" s="19" t="s">
        <v>219</v>
      </c>
    </row>
    <row r="391" spans="1:17" s="3" customFormat="1" ht="23.1" customHeight="1" x14ac:dyDescent="0.15">
      <c r="A391" s="17">
        <v>10086</v>
      </c>
      <c r="B391" s="17" t="s">
        <v>2618</v>
      </c>
      <c r="C391" s="22">
        <v>42325.550787036998</v>
      </c>
      <c r="D391" s="18">
        <f t="shared" si="7"/>
        <v>42325.717453703699</v>
      </c>
      <c r="E391" s="2" t="s">
        <v>3415</v>
      </c>
      <c r="F391" s="9">
        <v>15207076397</v>
      </c>
      <c r="G391" s="9">
        <v>15207076397</v>
      </c>
      <c r="H391" s="19" t="s">
        <v>555</v>
      </c>
      <c r="I391" s="34" t="s">
        <v>3416</v>
      </c>
      <c r="J391" s="94"/>
      <c r="K391" s="1" t="s">
        <v>646</v>
      </c>
      <c r="L391" s="110" t="s">
        <v>2066</v>
      </c>
      <c r="M391" s="2" t="s">
        <v>35</v>
      </c>
      <c r="N391" s="22">
        <v>42326.409027777801</v>
      </c>
      <c r="O391" s="33">
        <f t="shared" si="8"/>
        <v>20.597777777875301</v>
      </c>
      <c r="Q391" s="19" t="s">
        <v>422</v>
      </c>
    </row>
    <row r="392" spans="1:17" s="3" customFormat="1" ht="23.1" customHeight="1" x14ac:dyDescent="0.15">
      <c r="A392" s="99">
        <v>10086</v>
      </c>
      <c r="B392" s="100" t="s">
        <v>2618</v>
      </c>
      <c r="C392" s="101" t="s">
        <v>3417</v>
      </c>
      <c r="D392" s="18">
        <f t="shared" si="7"/>
        <v>42325.743217592601</v>
      </c>
      <c r="E392" s="102" t="s">
        <v>3418</v>
      </c>
      <c r="F392" s="101">
        <v>13699580221</v>
      </c>
      <c r="G392" s="101">
        <v>13699580221</v>
      </c>
      <c r="H392" s="90" t="s">
        <v>616</v>
      </c>
      <c r="I392" s="111" t="s">
        <v>3419</v>
      </c>
      <c r="J392" s="9"/>
      <c r="K392" s="1" t="s">
        <v>550</v>
      </c>
      <c r="L392" s="109" t="s">
        <v>990</v>
      </c>
      <c r="M392" s="3" t="s">
        <v>30</v>
      </c>
      <c r="N392" s="22">
        <v>42325.681944444397</v>
      </c>
      <c r="O392" s="33">
        <f t="shared" si="8"/>
        <v>2.52944444428431</v>
      </c>
      <c r="Q392" s="19" t="s">
        <v>219</v>
      </c>
    </row>
    <row r="393" spans="1:17" s="3" customFormat="1" ht="23.1" customHeight="1" x14ac:dyDescent="0.15">
      <c r="A393" s="85">
        <v>10086</v>
      </c>
      <c r="B393" s="17" t="s">
        <v>2618</v>
      </c>
      <c r="C393" s="51" t="s">
        <v>3420</v>
      </c>
      <c r="D393" s="18">
        <f t="shared" si="7"/>
        <v>42325.799641203703</v>
      </c>
      <c r="E393" s="87" t="s">
        <v>3421</v>
      </c>
      <c r="F393" s="51">
        <v>13437074705</v>
      </c>
      <c r="G393" s="51">
        <v>13437074705</v>
      </c>
      <c r="H393" s="19" t="s">
        <v>555</v>
      </c>
      <c r="I393" s="106" t="s">
        <v>3422</v>
      </c>
      <c r="J393" s="9"/>
      <c r="K393" s="1" t="s">
        <v>560</v>
      </c>
      <c r="L393" s="109" t="s">
        <v>1844</v>
      </c>
      <c r="M393" s="2" t="s">
        <v>35</v>
      </c>
      <c r="N393" s="22">
        <v>42325.697222222203</v>
      </c>
      <c r="O393" s="33">
        <f t="shared" si="8"/>
        <v>1.5419444444705701</v>
      </c>
      <c r="Q393" s="19" t="s">
        <v>422</v>
      </c>
    </row>
    <row r="394" spans="1:17" s="3" customFormat="1" ht="23.1" customHeight="1" x14ac:dyDescent="0.15">
      <c r="A394" s="85">
        <v>10086</v>
      </c>
      <c r="B394" s="17" t="s">
        <v>2618</v>
      </c>
      <c r="C394" s="22">
        <v>42325.743414351899</v>
      </c>
      <c r="D394" s="18">
        <f t="shared" si="7"/>
        <v>42325.910081018497</v>
      </c>
      <c r="E394" s="2" t="s">
        <v>3423</v>
      </c>
      <c r="F394" s="9">
        <v>15216191116</v>
      </c>
      <c r="G394" s="9">
        <v>15216191116</v>
      </c>
      <c r="H394" s="9">
        <v>678</v>
      </c>
      <c r="I394" s="34" t="s">
        <v>3424</v>
      </c>
      <c r="K394" s="1" t="s">
        <v>560</v>
      </c>
      <c r="L394" s="109" t="s">
        <v>3425</v>
      </c>
      <c r="M394" s="2" t="s">
        <v>3426</v>
      </c>
      <c r="N394" s="22">
        <v>42326.477083333302</v>
      </c>
      <c r="O394" s="33">
        <f t="shared" si="8"/>
        <v>17.608055555436302</v>
      </c>
      <c r="Q394" s="19" t="s">
        <v>2629</v>
      </c>
    </row>
    <row r="395" spans="1:17" s="3" customFormat="1" ht="23.1" customHeight="1" x14ac:dyDescent="0.15">
      <c r="A395" s="17">
        <v>10086</v>
      </c>
      <c r="B395" s="100" t="s">
        <v>2618</v>
      </c>
      <c r="C395" s="88">
        <v>42325.848761574103</v>
      </c>
      <c r="D395" s="18">
        <f t="shared" si="7"/>
        <v>42326.015428240702</v>
      </c>
      <c r="E395" s="89" t="s">
        <v>3427</v>
      </c>
      <c r="F395" s="78">
        <v>13970724099</v>
      </c>
      <c r="G395" s="78">
        <v>13970724099</v>
      </c>
      <c r="H395" s="90" t="s">
        <v>555</v>
      </c>
      <c r="I395" s="38" t="s">
        <v>3428</v>
      </c>
      <c r="J395" s="112"/>
      <c r="K395" s="108" t="s">
        <v>595</v>
      </c>
      <c r="L395" s="3" t="s">
        <v>3429</v>
      </c>
      <c r="M395" s="2" t="s">
        <v>88</v>
      </c>
      <c r="N395" s="22">
        <v>42326.420833333301</v>
      </c>
      <c r="O395" s="33">
        <f t="shared" si="8"/>
        <v>13.729722222138699</v>
      </c>
      <c r="Q395" s="19" t="s">
        <v>2629</v>
      </c>
    </row>
    <row r="396" spans="1:17" s="3" customFormat="1" ht="23.1" customHeight="1" x14ac:dyDescent="0.15">
      <c r="A396" s="17">
        <v>10086</v>
      </c>
      <c r="B396" s="100" t="s">
        <v>2618</v>
      </c>
      <c r="C396" s="22">
        <v>42326.337488425903</v>
      </c>
      <c r="D396" s="18">
        <f t="shared" si="7"/>
        <v>42326.504155092603</v>
      </c>
      <c r="E396" s="2" t="s">
        <v>3217</v>
      </c>
      <c r="F396" s="9">
        <v>15297787966</v>
      </c>
      <c r="G396" s="9">
        <v>15297787966</v>
      </c>
      <c r="H396" s="90" t="s">
        <v>555</v>
      </c>
      <c r="I396" s="34" t="s">
        <v>3218</v>
      </c>
      <c r="K396" s="1" t="s">
        <v>646</v>
      </c>
      <c r="L396" s="110" t="s">
        <v>2066</v>
      </c>
      <c r="M396" s="2" t="s">
        <v>158</v>
      </c>
      <c r="N396" s="22">
        <v>42326.477083333302</v>
      </c>
      <c r="O396" s="33">
        <f t="shared" si="8"/>
        <v>3.35027777776122</v>
      </c>
      <c r="Q396" s="19" t="s">
        <v>145</v>
      </c>
    </row>
    <row r="397" spans="1:17" s="3" customFormat="1" ht="23.1" customHeight="1" x14ac:dyDescent="0.15">
      <c r="A397" s="17">
        <v>10086</v>
      </c>
      <c r="B397" s="100" t="s">
        <v>2618</v>
      </c>
      <c r="C397" s="22">
        <v>42326.354560185202</v>
      </c>
      <c r="D397" s="18">
        <f t="shared" si="7"/>
        <v>42326.521226851903</v>
      </c>
      <c r="E397" s="2" t="s">
        <v>3430</v>
      </c>
      <c r="F397" s="9">
        <v>15297706520</v>
      </c>
      <c r="G397" s="9">
        <v>15297706520</v>
      </c>
      <c r="H397" s="90" t="s">
        <v>555</v>
      </c>
      <c r="I397" s="34" t="s">
        <v>3431</v>
      </c>
      <c r="K397" s="1" t="s">
        <v>560</v>
      </c>
      <c r="L397" s="110" t="s">
        <v>2066</v>
      </c>
      <c r="M397" s="2" t="s">
        <v>35</v>
      </c>
      <c r="N397" s="22">
        <v>42326.466666666704</v>
      </c>
      <c r="O397" s="33">
        <f t="shared" si="8"/>
        <v>2.69055555551313</v>
      </c>
      <c r="Q397" s="19" t="s">
        <v>422</v>
      </c>
    </row>
    <row r="398" spans="1:17" s="3" customFormat="1" ht="23.1" customHeight="1" x14ac:dyDescent="0.15">
      <c r="A398" s="17">
        <v>10086</v>
      </c>
      <c r="B398" s="100" t="s">
        <v>2618</v>
      </c>
      <c r="C398" s="22">
        <v>42326.395520833299</v>
      </c>
      <c r="D398" s="18">
        <f t="shared" si="7"/>
        <v>42326.5621875</v>
      </c>
      <c r="E398" s="2" t="s">
        <v>3432</v>
      </c>
      <c r="F398" s="9">
        <v>13970108999</v>
      </c>
      <c r="G398" s="9">
        <v>13970108999</v>
      </c>
      <c r="H398" s="90" t="s">
        <v>555</v>
      </c>
      <c r="I398" s="34" t="s">
        <v>1824</v>
      </c>
      <c r="K398" s="1" t="s">
        <v>560</v>
      </c>
      <c r="L398" s="2" t="s">
        <v>649</v>
      </c>
      <c r="M398" s="2" t="s">
        <v>18</v>
      </c>
      <c r="N398" s="22">
        <v>42326.432638888902</v>
      </c>
      <c r="O398" s="33">
        <f t="shared" si="8"/>
        <v>0.89083333325106695</v>
      </c>
      <c r="Q398" s="19" t="s">
        <v>422</v>
      </c>
    </row>
    <row r="399" spans="1:17" s="3" customFormat="1" ht="23.1" customHeight="1" x14ac:dyDescent="0.15">
      <c r="A399" s="17">
        <v>10086</v>
      </c>
      <c r="B399" s="100" t="s">
        <v>2618</v>
      </c>
      <c r="C399" s="22">
        <v>42326.4199884259</v>
      </c>
      <c r="D399" s="18">
        <f t="shared" si="7"/>
        <v>42326.5866550926</v>
      </c>
      <c r="E399" s="2" t="s">
        <v>3433</v>
      </c>
      <c r="F399" s="9">
        <v>15979812625</v>
      </c>
      <c r="G399" s="9">
        <v>15979812625</v>
      </c>
      <c r="H399" s="19" t="s">
        <v>629</v>
      </c>
      <c r="I399" s="34" t="s">
        <v>3434</v>
      </c>
      <c r="K399" s="1" t="s">
        <v>553</v>
      </c>
      <c r="L399" s="3" t="s">
        <v>2786</v>
      </c>
      <c r="M399" s="2" t="s">
        <v>35</v>
      </c>
      <c r="N399" s="22">
        <v>42326.7055555556</v>
      </c>
      <c r="O399" s="33">
        <f t="shared" si="8"/>
        <v>6.85361111105885</v>
      </c>
      <c r="Q399" s="19" t="s">
        <v>41</v>
      </c>
    </row>
    <row r="400" spans="1:17" s="3" customFormat="1" ht="23.1" customHeight="1" x14ac:dyDescent="0.15">
      <c r="A400" s="17">
        <v>10086</v>
      </c>
      <c r="B400" s="100" t="s">
        <v>2618</v>
      </c>
      <c r="C400" s="22">
        <v>42326.435104166703</v>
      </c>
      <c r="D400" s="18">
        <f t="shared" si="7"/>
        <v>42326.601770833302</v>
      </c>
      <c r="E400" s="2" t="s">
        <v>3176</v>
      </c>
      <c r="F400" s="9">
        <v>13803582812</v>
      </c>
      <c r="G400" s="9">
        <v>13803582812</v>
      </c>
      <c r="H400" s="19" t="s">
        <v>141</v>
      </c>
      <c r="I400" s="34" t="s">
        <v>3435</v>
      </c>
      <c r="K400" s="1" t="s">
        <v>560</v>
      </c>
      <c r="L400" s="2" t="s">
        <v>789</v>
      </c>
      <c r="M400" s="2" t="s">
        <v>105</v>
      </c>
      <c r="N400" s="22">
        <v>42327.6430555556</v>
      </c>
      <c r="O400" s="33">
        <f t="shared" si="8"/>
        <v>28.990833333344199</v>
      </c>
      <c r="Q400" s="19" t="s">
        <v>41</v>
      </c>
    </row>
    <row r="401" spans="1:17" s="3" customFormat="1" ht="23.1" customHeight="1" x14ac:dyDescent="0.15">
      <c r="A401" s="17">
        <v>10086</v>
      </c>
      <c r="B401" s="100" t="s">
        <v>2618</v>
      </c>
      <c r="C401" s="22">
        <v>42326.490092592598</v>
      </c>
      <c r="D401" s="18">
        <f t="shared" si="7"/>
        <v>42326.656759259298</v>
      </c>
      <c r="E401" s="2" t="s">
        <v>3436</v>
      </c>
      <c r="F401" s="9">
        <v>15270603199</v>
      </c>
      <c r="G401" s="9">
        <v>15270603199</v>
      </c>
      <c r="H401" s="19" t="s">
        <v>629</v>
      </c>
      <c r="I401" s="92" t="s">
        <v>3437</v>
      </c>
      <c r="K401" s="1" t="s">
        <v>553</v>
      </c>
      <c r="L401" s="2" t="s">
        <v>3438</v>
      </c>
      <c r="M401" s="2" t="s">
        <v>53</v>
      </c>
      <c r="N401" s="22">
        <v>42326.738194444399</v>
      </c>
      <c r="O401" s="33">
        <f t="shared" si="8"/>
        <v>5.9544444444472902</v>
      </c>
      <c r="Q401" s="19" t="s">
        <v>41</v>
      </c>
    </row>
    <row r="402" spans="1:17" s="3" customFormat="1" ht="23.1" customHeight="1" x14ac:dyDescent="0.15">
      <c r="A402" s="17">
        <v>10086</v>
      </c>
      <c r="B402" s="100" t="s">
        <v>2618</v>
      </c>
      <c r="C402" s="22">
        <v>42326.649641203701</v>
      </c>
      <c r="D402" s="18">
        <f t="shared" si="7"/>
        <v>42326.816307870402</v>
      </c>
      <c r="E402" s="2" t="s">
        <v>3439</v>
      </c>
      <c r="F402" s="9">
        <v>13617079589</v>
      </c>
      <c r="G402" s="9">
        <v>13617079589</v>
      </c>
      <c r="H402" s="19" t="s">
        <v>555</v>
      </c>
      <c r="I402" s="34" t="s">
        <v>587</v>
      </c>
      <c r="K402" s="1" t="s">
        <v>646</v>
      </c>
      <c r="L402" s="2" t="s">
        <v>2003</v>
      </c>
      <c r="M402" s="2" t="s">
        <v>43</v>
      </c>
      <c r="N402" s="22">
        <v>42326.863194444399</v>
      </c>
      <c r="O402" s="33">
        <f t="shared" si="8"/>
        <v>5.1252777777845004</v>
      </c>
      <c r="Q402" s="19" t="s">
        <v>98</v>
      </c>
    </row>
    <row r="403" spans="1:17" s="3" customFormat="1" ht="23.1" customHeight="1" x14ac:dyDescent="0.15">
      <c r="A403" s="17">
        <v>10086</v>
      </c>
      <c r="B403" s="100" t="s">
        <v>2618</v>
      </c>
      <c r="C403" s="22">
        <v>42326.7260185185</v>
      </c>
      <c r="D403" s="18">
        <f t="shared" si="7"/>
        <v>42326.892685185201</v>
      </c>
      <c r="E403" s="2" t="s">
        <v>3440</v>
      </c>
      <c r="F403" s="9">
        <v>15979781118</v>
      </c>
      <c r="G403" s="9">
        <v>13970120069</v>
      </c>
      <c r="H403" s="19" t="s">
        <v>555</v>
      </c>
      <c r="I403" s="34" t="s">
        <v>3441</v>
      </c>
      <c r="K403" s="1" t="s">
        <v>550</v>
      </c>
      <c r="L403" s="2" t="s">
        <v>2776</v>
      </c>
      <c r="M403" s="2" t="s">
        <v>43</v>
      </c>
      <c r="N403" s="22">
        <v>42326.863194444399</v>
      </c>
      <c r="O403" s="33">
        <f t="shared" si="8"/>
        <v>3.2922222222550799</v>
      </c>
      <c r="Q403" s="19" t="s">
        <v>98</v>
      </c>
    </row>
    <row r="404" spans="1:17" s="3" customFormat="1" ht="23.1" customHeight="1" x14ac:dyDescent="0.15">
      <c r="A404" s="17">
        <v>10086</v>
      </c>
      <c r="B404" s="100" t="s">
        <v>2618</v>
      </c>
      <c r="C404" s="22">
        <v>42326.760694444398</v>
      </c>
      <c r="D404" s="18">
        <f t="shared" si="7"/>
        <v>42326.927361111098</v>
      </c>
      <c r="E404" s="2" t="s">
        <v>3442</v>
      </c>
      <c r="F404" s="9">
        <v>15007058321</v>
      </c>
      <c r="G404" s="9">
        <v>15007058321</v>
      </c>
      <c r="H404" s="19" t="s">
        <v>555</v>
      </c>
      <c r="I404" s="34" t="s">
        <v>3443</v>
      </c>
      <c r="K404" s="1" t="s">
        <v>557</v>
      </c>
      <c r="L404" s="2" t="s">
        <v>558</v>
      </c>
      <c r="M404" s="2" t="s">
        <v>938</v>
      </c>
      <c r="N404" s="22">
        <v>42327.394444444399</v>
      </c>
      <c r="O404" s="33">
        <f t="shared" si="8"/>
        <v>15.210000000020999</v>
      </c>
      <c r="Q404" s="19" t="s">
        <v>2629</v>
      </c>
    </row>
    <row r="405" spans="1:17" s="3" customFormat="1" ht="23.1" customHeight="1" x14ac:dyDescent="0.15">
      <c r="A405" s="17">
        <v>10086</v>
      </c>
      <c r="B405" s="100" t="s">
        <v>2618</v>
      </c>
      <c r="C405" s="22">
        <v>42327.372546296298</v>
      </c>
      <c r="D405" s="18">
        <f t="shared" si="7"/>
        <v>42327.539212962998</v>
      </c>
      <c r="E405" s="2" t="s">
        <v>3444</v>
      </c>
      <c r="F405" s="9">
        <v>15297836719</v>
      </c>
      <c r="G405" s="9">
        <v>15297836719</v>
      </c>
      <c r="H405" s="19" t="s">
        <v>555</v>
      </c>
      <c r="I405" s="34" t="s">
        <v>3445</v>
      </c>
      <c r="K405" s="1" t="s">
        <v>557</v>
      </c>
      <c r="L405" s="2" t="s">
        <v>2345</v>
      </c>
      <c r="M405" s="2" t="s">
        <v>25</v>
      </c>
      <c r="N405" s="22">
        <v>42327.443749999999</v>
      </c>
      <c r="O405" s="33">
        <f t="shared" si="8"/>
        <v>1.70888888882473</v>
      </c>
      <c r="Q405" s="19" t="s">
        <v>219</v>
      </c>
    </row>
    <row r="406" spans="1:17" s="3" customFormat="1" ht="23.1" customHeight="1" x14ac:dyDescent="0.15">
      <c r="A406" s="17">
        <v>10086</v>
      </c>
      <c r="B406" s="100" t="s">
        <v>2618</v>
      </c>
      <c r="C406" s="22">
        <v>42327.398657407401</v>
      </c>
      <c r="D406" s="18">
        <f t="shared" si="7"/>
        <v>42327.565324074101</v>
      </c>
      <c r="E406" s="2" t="s">
        <v>3446</v>
      </c>
      <c r="F406" s="9">
        <v>15070722919</v>
      </c>
      <c r="G406" s="9">
        <v>15070722919</v>
      </c>
      <c r="H406" s="19" t="s">
        <v>41</v>
      </c>
      <c r="I406" s="34" t="s">
        <v>2026</v>
      </c>
      <c r="K406" s="1" t="s">
        <v>560</v>
      </c>
      <c r="L406" s="3" t="s">
        <v>789</v>
      </c>
      <c r="M406" s="2" t="s">
        <v>43</v>
      </c>
      <c r="N406" s="22">
        <v>42327.4243055556</v>
      </c>
      <c r="O406" s="33">
        <f t="shared" si="8"/>
        <v>0.61555555555969499</v>
      </c>
      <c r="Q406" s="19" t="s">
        <v>41</v>
      </c>
    </row>
    <row r="407" spans="1:17" s="3" customFormat="1" ht="23.1" customHeight="1" x14ac:dyDescent="0.15">
      <c r="A407" s="17">
        <v>10086</v>
      </c>
      <c r="B407" s="100" t="s">
        <v>2618</v>
      </c>
      <c r="C407" s="22">
        <v>42327.411956018499</v>
      </c>
      <c r="D407" s="18">
        <f t="shared" si="7"/>
        <v>42327.5786226852</v>
      </c>
      <c r="E407" s="2" t="s">
        <v>3447</v>
      </c>
      <c r="F407" s="9">
        <v>15207073759</v>
      </c>
      <c r="G407" s="9">
        <v>18720885736</v>
      </c>
      <c r="H407" s="19" t="s">
        <v>41</v>
      </c>
      <c r="I407" s="34" t="s">
        <v>3448</v>
      </c>
      <c r="K407" s="1" t="s">
        <v>560</v>
      </c>
      <c r="L407" s="3" t="s">
        <v>789</v>
      </c>
      <c r="M407" s="2" t="s">
        <v>43</v>
      </c>
      <c r="N407" s="22">
        <v>42327.734722222202</v>
      </c>
      <c r="O407" s="33">
        <f t="shared" si="8"/>
        <v>7.7463888888596601</v>
      </c>
      <c r="Q407" s="19" t="s">
        <v>41</v>
      </c>
    </row>
    <row r="408" spans="1:17" s="3" customFormat="1" ht="23.1" customHeight="1" x14ac:dyDescent="0.15">
      <c r="A408" s="17">
        <v>10086</v>
      </c>
      <c r="B408" s="100" t="s">
        <v>2618</v>
      </c>
      <c r="C408" s="22">
        <v>42327.443958333301</v>
      </c>
      <c r="D408" s="18">
        <f t="shared" si="7"/>
        <v>42327.610625000001</v>
      </c>
      <c r="E408" s="2" t="s">
        <v>3449</v>
      </c>
      <c r="F408" s="9">
        <v>15079744389</v>
      </c>
      <c r="G408" s="9">
        <v>15083799600</v>
      </c>
      <c r="H408" s="19" t="s">
        <v>71</v>
      </c>
      <c r="I408" s="34" t="s">
        <v>2121</v>
      </c>
      <c r="K408" s="1" t="s">
        <v>553</v>
      </c>
      <c r="L408" s="2" t="s">
        <v>3450</v>
      </c>
      <c r="M408" s="2" t="s">
        <v>43</v>
      </c>
      <c r="N408" s="22">
        <v>42327.754861111098</v>
      </c>
      <c r="O408" s="33">
        <f t="shared" si="8"/>
        <v>7.4616666666115599</v>
      </c>
      <c r="Q408" s="19" t="s">
        <v>98</v>
      </c>
    </row>
    <row r="409" spans="1:17" s="3" customFormat="1" ht="23.1" customHeight="1" x14ac:dyDescent="0.15">
      <c r="A409" s="17">
        <v>10086</v>
      </c>
      <c r="B409" s="100" t="s">
        <v>2618</v>
      </c>
      <c r="C409" s="22">
        <v>42327.454375000001</v>
      </c>
      <c r="D409" s="18">
        <f t="shared" si="7"/>
        <v>42327.621041666702</v>
      </c>
      <c r="E409" s="2" t="s">
        <v>3451</v>
      </c>
      <c r="F409" s="9">
        <v>13870759420</v>
      </c>
      <c r="G409" s="9">
        <v>18679189343</v>
      </c>
      <c r="H409" s="19" t="s">
        <v>555</v>
      </c>
      <c r="I409" s="34" t="s">
        <v>3452</v>
      </c>
      <c r="K409" s="1" t="s">
        <v>560</v>
      </c>
      <c r="L409" s="3" t="s">
        <v>649</v>
      </c>
      <c r="M409" s="2" t="s">
        <v>43</v>
      </c>
      <c r="N409" s="22">
        <v>42327.604861111096</v>
      </c>
      <c r="O409" s="33">
        <f t="shared" si="8"/>
        <v>3.61166666663485</v>
      </c>
      <c r="Q409" s="19" t="s">
        <v>98</v>
      </c>
    </row>
    <row r="410" spans="1:17" s="3" customFormat="1" ht="23.1" customHeight="1" x14ac:dyDescent="0.15">
      <c r="A410" s="17">
        <v>10086</v>
      </c>
      <c r="B410" s="100" t="s">
        <v>2618</v>
      </c>
      <c r="C410" s="22">
        <v>42327.477627314802</v>
      </c>
      <c r="D410" s="18">
        <f t="shared" si="7"/>
        <v>42327.644293981502</v>
      </c>
      <c r="E410" s="2" t="s">
        <v>3453</v>
      </c>
      <c r="F410" s="9">
        <v>15070751730</v>
      </c>
      <c r="G410" s="9">
        <v>15070751730</v>
      </c>
      <c r="H410" s="19" t="s">
        <v>629</v>
      </c>
      <c r="I410" s="34" t="s">
        <v>3454</v>
      </c>
      <c r="K410" s="1" t="s">
        <v>560</v>
      </c>
      <c r="L410" s="2" t="s">
        <v>2786</v>
      </c>
      <c r="M410" s="2" t="s">
        <v>18</v>
      </c>
      <c r="N410" s="22">
        <v>42327.604861111096</v>
      </c>
      <c r="O410" s="33">
        <f t="shared" si="8"/>
        <v>3.0536111110704902</v>
      </c>
      <c r="Q410" s="19" t="s">
        <v>41</v>
      </c>
    </row>
    <row r="411" spans="1:17" s="3" customFormat="1" ht="23.1" customHeight="1" x14ac:dyDescent="0.15">
      <c r="A411" s="17">
        <v>10086</v>
      </c>
      <c r="B411" s="100" t="s">
        <v>2618</v>
      </c>
      <c r="C411" s="22">
        <v>42327.487453703703</v>
      </c>
      <c r="D411" s="18">
        <f t="shared" si="7"/>
        <v>42327.654120370396</v>
      </c>
      <c r="E411" s="2" t="s">
        <v>3455</v>
      </c>
      <c r="F411" s="9">
        <v>18296774688</v>
      </c>
      <c r="G411" s="9">
        <v>18296774688</v>
      </c>
      <c r="H411" s="19" t="s">
        <v>555</v>
      </c>
      <c r="I411" s="34" t="s">
        <v>2065</v>
      </c>
      <c r="K411" s="1" t="s">
        <v>646</v>
      </c>
      <c r="L411" s="110" t="s">
        <v>2066</v>
      </c>
      <c r="M411" s="2" t="s">
        <v>35</v>
      </c>
      <c r="N411" s="22">
        <v>42327.512499999997</v>
      </c>
      <c r="O411" s="33">
        <f t="shared" si="8"/>
        <v>0.60111111105652504</v>
      </c>
      <c r="Q411" s="19" t="s">
        <v>422</v>
      </c>
    </row>
    <row r="412" spans="1:17" s="3" customFormat="1" ht="23.1" customHeight="1" x14ac:dyDescent="0.15">
      <c r="A412" s="17">
        <v>10086</v>
      </c>
      <c r="B412" s="100" t="s">
        <v>2618</v>
      </c>
      <c r="C412" s="22">
        <v>42327.728113425903</v>
      </c>
      <c r="D412" s="18">
        <f t="shared" si="7"/>
        <v>42327.894780092603</v>
      </c>
      <c r="E412" s="2" t="s">
        <v>3456</v>
      </c>
      <c r="F412" s="9">
        <v>15979712086</v>
      </c>
      <c r="G412" s="9">
        <v>15979712086</v>
      </c>
      <c r="H412" s="19" t="s">
        <v>555</v>
      </c>
      <c r="I412" s="34" t="s">
        <v>845</v>
      </c>
      <c r="K412" s="1" t="s">
        <v>557</v>
      </c>
      <c r="L412" s="2" t="s">
        <v>2988</v>
      </c>
      <c r="M412" s="2" t="s">
        <v>30</v>
      </c>
      <c r="N412" s="22">
        <v>42327.811111111099</v>
      </c>
      <c r="O412" s="33">
        <f t="shared" si="8"/>
        <v>1.99194444454042</v>
      </c>
      <c r="Q412" s="19" t="s">
        <v>219</v>
      </c>
    </row>
    <row r="413" spans="1:17" s="3" customFormat="1" ht="23.1" customHeight="1" x14ac:dyDescent="0.15">
      <c r="A413" s="17">
        <v>10086</v>
      </c>
      <c r="B413" s="100" t="s">
        <v>2618</v>
      </c>
      <c r="C413" s="22">
        <v>42327.743831018503</v>
      </c>
      <c r="D413" s="18">
        <f t="shared" si="7"/>
        <v>42327.910497685203</v>
      </c>
      <c r="E413" s="2" t="s">
        <v>3457</v>
      </c>
      <c r="F413" s="9">
        <v>15216112860</v>
      </c>
      <c r="G413" s="9">
        <v>15216112860</v>
      </c>
      <c r="H413" s="19" t="s">
        <v>629</v>
      </c>
      <c r="I413" s="34" t="s">
        <v>3458</v>
      </c>
      <c r="K413" s="1" t="s">
        <v>560</v>
      </c>
      <c r="L413" s="3" t="s">
        <v>789</v>
      </c>
      <c r="M413" s="2" t="s">
        <v>22</v>
      </c>
      <c r="N413" s="22">
        <v>42327.8527777778</v>
      </c>
      <c r="O413" s="33">
        <f t="shared" si="8"/>
        <v>2.61472222226439</v>
      </c>
      <c r="Q413" s="19" t="s">
        <v>41</v>
      </c>
    </row>
    <row r="414" spans="1:17" s="3" customFormat="1" ht="23.1" customHeight="1" x14ac:dyDescent="0.15">
      <c r="A414" s="17">
        <v>10086</v>
      </c>
      <c r="B414" s="100" t="s">
        <v>2618</v>
      </c>
      <c r="C414" s="22">
        <v>42327.824768518498</v>
      </c>
      <c r="D414" s="18">
        <f t="shared" si="7"/>
        <v>42327.991435185198</v>
      </c>
      <c r="E414" s="3" t="s">
        <v>3459</v>
      </c>
      <c r="F414" s="9">
        <v>13879740625</v>
      </c>
      <c r="G414" s="9">
        <v>13879740625</v>
      </c>
      <c r="H414" s="9" t="s">
        <v>555</v>
      </c>
      <c r="I414" s="10" t="s">
        <v>3460</v>
      </c>
      <c r="K414" s="1" t="s">
        <v>557</v>
      </c>
      <c r="L414" s="3" t="s">
        <v>2988</v>
      </c>
      <c r="M414" s="3" t="s">
        <v>25</v>
      </c>
      <c r="N414" s="22">
        <v>42327.836805555598</v>
      </c>
      <c r="O414" s="33">
        <f t="shared" si="8"/>
        <v>0.28888888884102898</v>
      </c>
      <c r="Q414" s="19" t="s">
        <v>219</v>
      </c>
    </row>
    <row r="415" spans="1:17" s="3" customFormat="1" ht="23.1" customHeight="1" x14ac:dyDescent="0.15">
      <c r="A415" s="17">
        <v>10086</v>
      </c>
      <c r="B415" s="100" t="s">
        <v>2618</v>
      </c>
      <c r="C415" s="22">
        <v>42327.792962963002</v>
      </c>
      <c r="D415" s="18">
        <f t="shared" si="7"/>
        <v>42327.9596296296</v>
      </c>
      <c r="E415" s="3" t="s">
        <v>3461</v>
      </c>
      <c r="F415" s="9">
        <v>13677975722</v>
      </c>
      <c r="G415" s="9">
        <v>13677975722</v>
      </c>
      <c r="H415" s="9" t="s">
        <v>71</v>
      </c>
      <c r="I415" s="10" t="s">
        <v>3462</v>
      </c>
      <c r="K415" s="1" t="s">
        <v>553</v>
      </c>
      <c r="L415" s="3" t="s">
        <v>566</v>
      </c>
      <c r="M415" s="3" t="s">
        <v>67</v>
      </c>
      <c r="N415" s="22">
        <v>42327.847222222197</v>
      </c>
      <c r="O415" s="33">
        <f t="shared" si="8"/>
        <v>1.3022222220897699</v>
      </c>
      <c r="Q415" s="19" t="s">
        <v>2622</v>
      </c>
    </row>
    <row r="416" spans="1:17" s="3" customFormat="1" ht="23.1" customHeight="1" x14ac:dyDescent="0.15">
      <c r="A416" s="17">
        <v>10086</v>
      </c>
      <c r="B416" s="100" t="s">
        <v>2618</v>
      </c>
      <c r="C416" s="22">
        <v>42328.4312152778</v>
      </c>
      <c r="D416" s="18">
        <f t="shared" si="7"/>
        <v>42328.597881944399</v>
      </c>
      <c r="E416" s="19" t="s">
        <v>3463</v>
      </c>
      <c r="F416" s="9">
        <v>15879724692</v>
      </c>
      <c r="G416" s="9">
        <v>15879724692</v>
      </c>
      <c r="H416" s="19" t="s">
        <v>555</v>
      </c>
      <c r="I416" s="34" t="s">
        <v>3464</v>
      </c>
      <c r="K416" s="1" t="s">
        <v>646</v>
      </c>
      <c r="L416" s="2" t="s">
        <v>1133</v>
      </c>
      <c r="M416" s="2" t="s">
        <v>32</v>
      </c>
      <c r="N416" s="22">
        <v>42328.722916666702</v>
      </c>
      <c r="O416" s="33">
        <f t="shared" si="8"/>
        <v>7.0008333332952999</v>
      </c>
      <c r="Q416" s="19" t="s">
        <v>2622</v>
      </c>
    </row>
    <row r="417" spans="1:17" s="3" customFormat="1" ht="23.1" customHeight="1" x14ac:dyDescent="0.15">
      <c r="A417" s="17">
        <v>10086</v>
      </c>
      <c r="B417" s="100" t="s">
        <v>2618</v>
      </c>
      <c r="C417" s="22">
        <v>42328.587094907401</v>
      </c>
      <c r="D417" s="18">
        <f t="shared" si="7"/>
        <v>42328.753761574102</v>
      </c>
      <c r="E417" s="2" t="s">
        <v>3465</v>
      </c>
      <c r="F417" s="9">
        <v>15079777600</v>
      </c>
      <c r="G417" s="9">
        <v>15079777600</v>
      </c>
      <c r="H417" s="19" t="s">
        <v>555</v>
      </c>
      <c r="I417" s="34" t="s">
        <v>3466</v>
      </c>
      <c r="K417" s="1" t="s">
        <v>557</v>
      </c>
      <c r="L417" s="2" t="s">
        <v>2988</v>
      </c>
      <c r="M417" s="2" t="s">
        <v>25</v>
      </c>
      <c r="N417" s="22">
        <v>42328.704861111102</v>
      </c>
      <c r="O417" s="33">
        <f t="shared" si="8"/>
        <v>2.8263888888177502</v>
      </c>
      <c r="Q417" s="19" t="s">
        <v>219</v>
      </c>
    </row>
    <row r="418" spans="1:17" s="3" customFormat="1" ht="23.1" customHeight="1" x14ac:dyDescent="0.15">
      <c r="A418" s="17">
        <v>10086</v>
      </c>
      <c r="B418" s="100" t="s">
        <v>2618</v>
      </c>
      <c r="C418" s="22">
        <v>42328.637766203698</v>
      </c>
      <c r="D418" s="18">
        <f t="shared" si="7"/>
        <v>42328.804432870398</v>
      </c>
      <c r="E418" s="2" t="s">
        <v>3467</v>
      </c>
      <c r="F418" s="9">
        <v>15297850194</v>
      </c>
      <c r="G418" s="9">
        <v>15297850194</v>
      </c>
      <c r="H418" s="19" t="s">
        <v>41</v>
      </c>
      <c r="I418" s="34" t="s">
        <v>3468</v>
      </c>
      <c r="K418" s="1" t="s">
        <v>560</v>
      </c>
      <c r="L418" s="63" t="s">
        <v>789</v>
      </c>
      <c r="M418" s="2" t="s">
        <v>186</v>
      </c>
      <c r="N418" s="22">
        <v>42328.688888888901</v>
      </c>
      <c r="O418" s="33">
        <f t="shared" si="8"/>
        <v>1.22694444435183</v>
      </c>
      <c r="Q418" s="19" t="s">
        <v>41</v>
      </c>
    </row>
    <row r="419" spans="1:17" s="3" customFormat="1" ht="23.1" customHeight="1" x14ac:dyDescent="0.15">
      <c r="A419" s="17">
        <v>10086</v>
      </c>
      <c r="B419" s="17" t="s">
        <v>2618</v>
      </c>
      <c r="C419" s="103">
        <v>42328.625925925902</v>
      </c>
      <c r="D419" s="18">
        <f t="shared" si="7"/>
        <v>42328.792592592603</v>
      </c>
      <c r="E419" s="2" t="s">
        <v>3469</v>
      </c>
      <c r="F419" s="74">
        <v>18270783619</v>
      </c>
      <c r="G419" s="74">
        <v>18270783619</v>
      </c>
      <c r="H419" s="77" t="s">
        <v>3119</v>
      </c>
      <c r="I419" s="34" t="s">
        <v>3470</v>
      </c>
      <c r="K419" s="1" t="s">
        <v>646</v>
      </c>
      <c r="L419" s="2" t="s">
        <v>1133</v>
      </c>
      <c r="M419" s="2" t="s">
        <v>186</v>
      </c>
      <c r="N419" s="22">
        <v>42328.741666666698</v>
      </c>
      <c r="O419" s="33">
        <f t="shared" si="8"/>
        <v>2.7777777778683199</v>
      </c>
      <c r="Q419" s="19" t="s">
        <v>98</v>
      </c>
    </row>
    <row r="420" spans="1:17" s="3" customFormat="1" ht="23.1" customHeight="1" x14ac:dyDescent="0.15">
      <c r="A420" s="17">
        <v>10086</v>
      </c>
      <c r="B420" s="100" t="s">
        <v>2618</v>
      </c>
      <c r="C420" s="22">
        <v>42328.688530092601</v>
      </c>
      <c r="D420" s="18">
        <f t="shared" si="7"/>
        <v>42328.855196759301</v>
      </c>
      <c r="E420" s="2" t="s">
        <v>3471</v>
      </c>
      <c r="F420" s="9">
        <v>13979757129</v>
      </c>
      <c r="G420" s="9">
        <v>13979757129</v>
      </c>
      <c r="H420" s="19" t="s">
        <v>555</v>
      </c>
      <c r="I420" s="34" t="s">
        <v>3472</v>
      </c>
      <c r="K420" s="1" t="s">
        <v>557</v>
      </c>
      <c r="L420" s="2" t="s">
        <v>558</v>
      </c>
      <c r="M420" s="2" t="s">
        <v>20</v>
      </c>
      <c r="N420" s="22">
        <v>42328.704861111102</v>
      </c>
      <c r="O420" s="33">
        <f t="shared" si="8"/>
        <v>0.39194444438908199</v>
      </c>
      <c r="Q420" s="19" t="s">
        <v>219</v>
      </c>
    </row>
    <row r="421" spans="1:17" s="3" customFormat="1" ht="23.1" customHeight="1" x14ac:dyDescent="0.15">
      <c r="A421" s="100">
        <v>10086</v>
      </c>
      <c r="B421" s="100" t="s">
        <v>2618</v>
      </c>
      <c r="C421" s="72">
        <v>42328.708182870403</v>
      </c>
      <c r="D421" s="18">
        <f t="shared" si="7"/>
        <v>42328.874849537002</v>
      </c>
      <c r="E421" s="104" t="s">
        <v>3473</v>
      </c>
      <c r="F421" s="78">
        <v>13879740039</v>
      </c>
      <c r="G421" s="78">
        <v>13879740039</v>
      </c>
      <c r="H421" s="19" t="s">
        <v>555</v>
      </c>
      <c r="I421" s="34" t="s">
        <v>3474</v>
      </c>
      <c r="K421" s="1" t="s">
        <v>550</v>
      </c>
      <c r="L421" s="3" t="s">
        <v>2979</v>
      </c>
      <c r="M421" s="2" t="s">
        <v>18</v>
      </c>
      <c r="N421" s="22">
        <v>42328.815277777801</v>
      </c>
      <c r="O421" s="33">
        <f t="shared" si="8"/>
        <v>2.5702777777332799</v>
      </c>
      <c r="Q421" s="19" t="s">
        <v>422</v>
      </c>
    </row>
    <row r="422" spans="1:17" s="3" customFormat="1" ht="23.1" customHeight="1" x14ac:dyDescent="0.15">
      <c r="A422" s="17">
        <v>10086</v>
      </c>
      <c r="B422" s="100" t="s">
        <v>2618</v>
      </c>
      <c r="C422" s="22">
        <v>42328.7566435185</v>
      </c>
      <c r="D422" s="18">
        <f t="shared" si="7"/>
        <v>42328.923310185201</v>
      </c>
      <c r="E422" s="2" t="s">
        <v>3475</v>
      </c>
      <c r="F422" s="9">
        <v>13767793300</v>
      </c>
      <c r="G422" s="9">
        <v>13767793300</v>
      </c>
      <c r="H422" s="19" t="s">
        <v>141</v>
      </c>
      <c r="I422" s="34" t="s">
        <v>3476</v>
      </c>
      <c r="K422" s="1" t="s">
        <v>560</v>
      </c>
      <c r="L422" s="2" t="s">
        <v>789</v>
      </c>
      <c r="M422" s="2" t="s">
        <v>18</v>
      </c>
      <c r="N422" s="22">
        <v>42329.423611111102</v>
      </c>
      <c r="O422" s="33">
        <f t="shared" si="8"/>
        <v>16.007222222106101</v>
      </c>
      <c r="Q422" s="19" t="s">
        <v>41</v>
      </c>
    </row>
    <row r="423" spans="1:17" s="3" customFormat="1" ht="23.1" customHeight="1" x14ac:dyDescent="0.15">
      <c r="A423" s="17">
        <v>10086</v>
      </c>
      <c r="B423" s="100" t="s">
        <v>2618</v>
      </c>
      <c r="C423" s="22">
        <v>42328.800648148099</v>
      </c>
      <c r="D423" s="18">
        <f t="shared" si="7"/>
        <v>42328.967314814799</v>
      </c>
      <c r="E423" s="2" t="s">
        <v>3477</v>
      </c>
      <c r="F423" s="9">
        <v>15970175967</v>
      </c>
      <c r="G423" s="9">
        <v>15970175967</v>
      </c>
      <c r="H423" s="19" t="s">
        <v>555</v>
      </c>
      <c r="I423" s="34" t="s">
        <v>1153</v>
      </c>
      <c r="K423" s="1" t="s">
        <v>553</v>
      </c>
      <c r="L423" s="3" t="s">
        <v>566</v>
      </c>
      <c r="M423" s="3" t="s">
        <v>30</v>
      </c>
      <c r="N423" s="22">
        <v>42328.836111111101</v>
      </c>
      <c r="O423" s="33">
        <f t="shared" si="8"/>
        <v>0.85111111099831804</v>
      </c>
      <c r="Q423" s="19" t="s">
        <v>219</v>
      </c>
    </row>
    <row r="424" spans="1:17" s="3" customFormat="1" ht="23.1" customHeight="1" x14ac:dyDescent="0.15">
      <c r="A424" s="17">
        <v>10086</v>
      </c>
      <c r="B424" s="100" t="s">
        <v>2618</v>
      </c>
      <c r="C424" s="22">
        <v>42329.431851851798</v>
      </c>
      <c r="D424" s="18">
        <f t="shared" si="7"/>
        <v>42329.598518518498</v>
      </c>
      <c r="E424" s="2" t="s">
        <v>3478</v>
      </c>
      <c r="F424" s="9">
        <v>18317978578</v>
      </c>
      <c r="G424" s="9">
        <v>18317978578</v>
      </c>
      <c r="H424" s="9">
        <v>651</v>
      </c>
      <c r="I424" s="34" t="s">
        <v>902</v>
      </c>
      <c r="K424" s="1" t="s">
        <v>550</v>
      </c>
      <c r="L424" s="3" t="s">
        <v>1704</v>
      </c>
      <c r="M424" s="2" t="s">
        <v>28</v>
      </c>
      <c r="N424" s="22">
        <v>42329.483333333301</v>
      </c>
      <c r="O424" s="33">
        <f t="shared" si="8"/>
        <v>1.2355555555550399</v>
      </c>
      <c r="Q424" s="19" t="s">
        <v>219</v>
      </c>
    </row>
    <row r="425" spans="1:17" s="3" customFormat="1" ht="23.1" customHeight="1" x14ac:dyDescent="0.15">
      <c r="A425" s="17">
        <v>10086</v>
      </c>
      <c r="B425" s="100" t="s">
        <v>2618</v>
      </c>
      <c r="C425" s="22">
        <v>42329.506134259304</v>
      </c>
      <c r="D425" s="18">
        <f t="shared" si="7"/>
        <v>42329.672800925902</v>
      </c>
      <c r="E425" s="2" t="s">
        <v>3479</v>
      </c>
      <c r="F425" s="9">
        <v>15070198266</v>
      </c>
      <c r="G425" s="9">
        <v>15070198266</v>
      </c>
      <c r="H425" s="19" t="s">
        <v>71</v>
      </c>
      <c r="I425" s="34" t="s">
        <v>3480</v>
      </c>
      <c r="K425" s="1" t="s">
        <v>553</v>
      </c>
      <c r="L425" s="2" t="s">
        <v>3481</v>
      </c>
      <c r="M425" s="2" t="s">
        <v>3482</v>
      </c>
      <c r="N425" s="22">
        <v>42329.637499999997</v>
      </c>
      <c r="O425" s="33">
        <f t="shared" si="8"/>
        <v>3.1527777776937</v>
      </c>
      <c r="Q425" s="19" t="s">
        <v>2629</v>
      </c>
    </row>
    <row r="426" spans="1:17" s="3" customFormat="1" ht="23.1" customHeight="1" x14ac:dyDescent="0.15">
      <c r="A426" s="17">
        <v>10086</v>
      </c>
      <c r="B426" s="100" t="s">
        <v>2618</v>
      </c>
      <c r="C426" s="22">
        <v>42329.569976851897</v>
      </c>
      <c r="D426" s="18">
        <f t="shared" si="7"/>
        <v>42329.736643518503</v>
      </c>
      <c r="E426" s="2" t="s">
        <v>3483</v>
      </c>
      <c r="F426" s="9">
        <v>15297800800</v>
      </c>
      <c r="G426" s="9">
        <v>15083707058</v>
      </c>
      <c r="H426" s="19" t="s">
        <v>555</v>
      </c>
      <c r="I426" s="34" t="s">
        <v>3484</v>
      </c>
      <c r="K426" s="1" t="s">
        <v>557</v>
      </c>
      <c r="L426" s="2" t="s">
        <v>2466</v>
      </c>
      <c r="M426" s="2" t="s">
        <v>15</v>
      </c>
      <c r="N426" s="22">
        <v>42329.7055555556</v>
      </c>
      <c r="O426" s="33">
        <f t="shared" si="8"/>
        <v>3.2538888888666402</v>
      </c>
      <c r="Q426" s="19" t="s">
        <v>14</v>
      </c>
    </row>
    <row r="427" spans="1:17" s="3" customFormat="1" ht="23.1" customHeight="1" x14ac:dyDescent="0.15">
      <c r="A427" s="17">
        <v>10086</v>
      </c>
      <c r="B427" s="100" t="s">
        <v>2618</v>
      </c>
      <c r="C427" s="22">
        <v>42329.7200115741</v>
      </c>
      <c r="D427" s="18">
        <f t="shared" si="7"/>
        <v>42329.886678240699</v>
      </c>
      <c r="E427" s="2" t="s">
        <v>3485</v>
      </c>
      <c r="F427" s="9">
        <v>13707970712</v>
      </c>
      <c r="G427" s="9">
        <v>13707970712</v>
      </c>
      <c r="H427" s="19" t="s">
        <v>555</v>
      </c>
      <c r="I427" s="34" t="s">
        <v>1456</v>
      </c>
      <c r="K427" s="1" t="s">
        <v>646</v>
      </c>
      <c r="L427" s="2" t="s">
        <v>1157</v>
      </c>
      <c r="M427" s="2" t="s">
        <v>105</v>
      </c>
      <c r="N427" s="22">
        <v>42330.364583333299</v>
      </c>
      <c r="O427" s="33">
        <f t="shared" si="8"/>
        <v>15.469722222362201</v>
      </c>
      <c r="Q427" s="19" t="s">
        <v>145</v>
      </c>
    </row>
    <row r="428" spans="1:17" s="3" customFormat="1" ht="23.1" customHeight="1" x14ac:dyDescent="0.15">
      <c r="A428" s="17">
        <v>10086</v>
      </c>
      <c r="B428" s="100" t="s">
        <v>2618</v>
      </c>
      <c r="C428" s="22">
        <v>42329.817824074104</v>
      </c>
      <c r="D428" s="18">
        <f t="shared" si="7"/>
        <v>42329.984490740702</v>
      </c>
      <c r="E428" s="2" t="s">
        <v>3028</v>
      </c>
      <c r="F428" s="9">
        <v>13437979789</v>
      </c>
      <c r="G428" s="9">
        <v>13437979789</v>
      </c>
      <c r="H428" s="19" t="s">
        <v>555</v>
      </c>
      <c r="I428" s="34" t="s">
        <v>3486</v>
      </c>
      <c r="K428" s="1" t="s">
        <v>557</v>
      </c>
      <c r="L428" s="2" t="s">
        <v>2194</v>
      </c>
      <c r="M428" s="2" t="s">
        <v>53</v>
      </c>
      <c r="N428" s="22">
        <v>42330.412499999999</v>
      </c>
      <c r="O428" s="33">
        <f t="shared" si="8"/>
        <v>14.2722222221782</v>
      </c>
      <c r="Q428" s="19" t="s">
        <v>14</v>
      </c>
    </row>
    <row r="429" spans="1:17" s="3" customFormat="1" ht="23.1" customHeight="1" x14ac:dyDescent="0.15">
      <c r="A429" s="17">
        <v>10086</v>
      </c>
      <c r="B429" s="100" t="s">
        <v>2618</v>
      </c>
      <c r="C429" s="22">
        <v>42329.906932870399</v>
      </c>
      <c r="D429" s="18">
        <f t="shared" si="7"/>
        <v>42330.073599536998</v>
      </c>
      <c r="E429" s="2" t="s">
        <v>3487</v>
      </c>
      <c r="F429" s="9">
        <v>13870759450</v>
      </c>
      <c r="G429" s="9">
        <v>13870759450</v>
      </c>
      <c r="H429" s="19" t="s">
        <v>555</v>
      </c>
      <c r="I429" s="34" t="s">
        <v>3488</v>
      </c>
      <c r="K429" s="1" t="s">
        <v>557</v>
      </c>
      <c r="L429" s="3" t="s">
        <v>590</v>
      </c>
      <c r="M429" s="2" t="s">
        <v>745</v>
      </c>
      <c r="N429" s="22">
        <v>42330.495138888902</v>
      </c>
      <c r="O429" s="33">
        <f t="shared" si="8"/>
        <v>14.116944444424</v>
      </c>
      <c r="Q429" s="19" t="s">
        <v>2629</v>
      </c>
    </row>
    <row r="430" spans="1:17" s="3" customFormat="1" ht="23.1" customHeight="1" x14ac:dyDescent="0.15">
      <c r="A430" s="17">
        <v>10086</v>
      </c>
      <c r="B430" s="100" t="s">
        <v>2618</v>
      </c>
      <c r="C430" s="22">
        <v>42330.350462962997</v>
      </c>
      <c r="D430" s="18">
        <f t="shared" si="7"/>
        <v>42330.517129629603</v>
      </c>
      <c r="E430" s="2" t="s">
        <v>3489</v>
      </c>
      <c r="F430" s="9">
        <v>15083943080</v>
      </c>
      <c r="G430" s="9">
        <v>15083943080</v>
      </c>
      <c r="H430" s="9">
        <v>651</v>
      </c>
      <c r="I430" s="34" t="s">
        <v>3490</v>
      </c>
      <c r="K430" s="1" t="s">
        <v>560</v>
      </c>
      <c r="L430" s="113" t="s">
        <v>564</v>
      </c>
      <c r="M430" s="2" t="s">
        <v>186</v>
      </c>
      <c r="N430" s="22">
        <v>42330.40625</v>
      </c>
      <c r="O430" s="33">
        <f t="shared" si="8"/>
        <v>1.3388888889457999</v>
      </c>
      <c r="Q430" s="19" t="s">
        <v>98</v>
      </c>
    </row>
    <row r="431" spans="1:17" s="3" customFormat="1" ht="23.1" customHeight="1" x14ac:dyDescent="0.15">
      <c r="A431" s="17">
        <v>10086</v>
      </c>
      <c r="B431" s="100" t="s">
        <v>2618</v>
      </c>
      <c r="C431" s="22">
        <v>42330.447881944398</v>
      </c>
      <c r="D431" s="18">
        <f t="shared" si="7"/>
        <v>42330.614548611098</v>
      </c>
      <c r="E431" s="2" t="s">
        <v>3491</v>
      </c>
      <c r="F431" s="9">
        <v>13879796718</v>
      </c>
      <c r="G431" s="9">
        <v>15170705321</v>
      </c>
      <c r="H431" s="19" t="s">
        <v>555</v>
      </c>
      <c r="I431" s="34" t="s">
        <v>3492</v>
      </c>
      <c r="K431" s="1" t="s">
        <v>550</v>
      </c>
      <c r="L431" s="2" t="s">
        <v>3493</v>
      </c>
      <c r="M431" s="2" t="s">
        <v>32</v>
      </c>
      <c r="N431" s="22">
        <v>42330.473611111098</v>
      </c>
      <c r="O431" s="33">
        <f t="shared" si="8"/>
        <v>0.61750000010942996</v>
      </c>
      <c r="Q431" s="19" t="s">
        <v>2622</v>
      </c>
    </row>
    <row r="432" spans="1:17" s="3" customFormat="1" ht="23.1" customHeight="1" x14ac:dyDescent="0.15">
      <c r="A432" s="17">
        <v>10086</v>
      </c>
      <c r="B432" s="100" t="s">
        <v>2618</v>
      </c>
      <c r="C432" s="22">
        <v>42330.517025462999</v>
      </c>
      <c r="D432" s="18">
        <f t="shared" si="7"/>
        <v>42330.683692129598</v>
      </c>
      <c r="E432" s="2" t="s">
        <v>3494</v>
      </c>
      <c r="F432" s="9">
        <v>18370415785</v>
      </c>
      <c r="G432" s="9">
        <v>18370415785</v>
      </c>
      <c r="H432" s="19" t="s">
        <v>3119</v>
      </c>
      <c r="I432" s="34" t="s">
        <v>3495</v>
      </c>
      <c r="K432" s="1" t="s">
        <v>646</v>
      </c>
      <c r="L432" s="2" t="s">
        <v>3496</v>
      </c>
      <c r="M432" s="2" t="s">
        <v>37</v>
      </c>
      <c r="N432" s="22">
        <v>42330.666666666701</v>
      </c>
      <c r="O432" s="33">
        <f t="shared" si="8"/>
        <v>3.59138888883172</v>
      </c>
      <c r="Q432" s="19" t="s">
        <v>145</v>
      </c>
    </row>
    <row r="433" spans="1:17" s="3" customFormat="1" ht="23.1" customHeight="1" x14ac:dyDescent="0.15">
      <c r="A433" s="17">
        <v>10086</v>
      </c>
      <c r="B433" s="100" t="s">
        <v>2618</v>
      </c>
      <c r="C433" s="22">
        <v>42330.567453703698</v>
      </c>
      <c r="D433" s="18">
        <f t="shared" si="7"/>
        <v>42330.734120370398</v>
      </c>
      <c r="E433" s="2" t="s">
        <v>3497</v>
      </c>
      <c r="F433" s="9">
        <v>15970191899</v>
      </c>
      <c r="G433" s="9">
        <v>15970191899</v>
      </c>
      <c r="H433" s="19" t="s">
        <v>555</v>
      </c>
      <c r="I433" s="34" t="s">
        <v>3498</v>
      </c>
      <c r="K433" s="1" t="s">
        <v>557</v>
      </c>
      <c r="L433" s="2" t="s">
        <v>2194</v>
      </c>
      <c r="M433" s="2" t="s">
        <v>35</v>
      </c>
      <c r="N433" s="22">
        <v>42330.710416666698</v>
      </c>
      <c r="O433" s="33">
        <f t="shared" si="8"/>
        <v>3.4311111111310302</v>
      </c>
      <c r="Q433" s="19" t="s">
        <v>422</v>
      </c>
    </row>
    <row r="434" spans="1:17" s="3" customFormat="1" ht="23.1" customHeight="1" x14ac:dyDescent="0.15">
      <c r="A434" s="17">
        <v>10086</v>
      </c>
      <c r="B434" s="100" t="s">
        <v>2618</v>
      </c>
      <c r="C434" s="22">
        <v>42330.5854398148</v>
      </c>
      <c r="D434" s="18">
        <f t="shared" si="7"/>
        <v>42330.752106481501</v>
      </c>
      <c r="E434" s="2" t="s">
        <v>3499</v>
      </c>
      <c r="F434" s="9">
        <v>13426554266</v>
      </c>
      <c r="G434" s="9">
        <v>13426554266</v>
      </c>
      <c r="H434" s="19" t="s">
        <v>555</v>
      </c>
      <c r="I434" s="34" t="s">
        <v>3500</v>
      </c>
      <c r="K434" s="1" t="s">
        <v>646</v>
      </c>
      <c r="L434" s="2" t="s">
        <v>3501</v>
      </c>
      <c r="M434" s="2" t="s">
        <v>22</v>
      </c>
      <c r="N434" s="22">
        <v>42330.742361111101</v>
      </c>
      <c r="O434" s="33">
        <f t="shared" si="8"/>
        <v>3.7661111110355701</v>
      </c>
      <c r="Q434" s="19" t="s">
        <v>83</v>
      </c>
    </row>
    <row r="435" spans="1:17" s="3" customFormat="1" ht="23.1" customHeight="1" x14ac:dyDescent="0.15">
      <c r="A435" s="17">
        <v>10086</v>
      </c>
      <c r="B435" s="100" t="s">
        <v>2618</v>
      </c>
      <c r="C435" s="22">
        <v>42330.646377314799</v>
      </c>
      <c r="D435" s="18">
        <f t="shared" ref="D435:D498" si="9">(4+24*C435)/24</f>
        <v>42330.8130439815</v>
      </c>
      <c r="E435" s="2" t="s">
        <v>3502</v>
      </c>
      <c r="F435" s="9">
        <v>13870723312</v>
      </c>
      <c r="G435" s="9">
        <v>13870723312</v>
      </c>
      <c r="H435" s="19" t="s">
        <v>141</v>
      </c>
      <c r="I435" s="34" t="s">
        <v>3503</v>
      </c>
      <c r="K435" s="1" t="s">
        <v>560</v>
      </c>
      <c r="L435" s="63" t="s">
        <v>789</v>
      </c>
      <c r="M435" s="2" t="s">
        <v>30</v>
      </c>
      <c r="N435" s="22">
        <v>42330.676388888904</v>
      </c>
      <c r="O435" s="33">
        <f t="shared" si="8"/>
        <v>0.72027777781477198</v>
      </c>
      <c r="Q435" s="19" t="s">
        <v>41</v>
      </c>
    </row>
    <row r="436" spans="1:17" s="3" customFormat="1" ht="23.1" customHeight="1" x14ac:dyDescent="0.15">
      <c r="A436" s="17">
        <v>10086</v>
      </c>
      <c r="B436" s="100" t="s">
        <v>2618</v>
      </c>
      <c r="C436" s="22">
        <v>42330.682268518503</v>
      </c>
      <c r="D436" s="18">
        <f t="shared" si="9"/>
        <v>42330.848935185197</v>
      </c>
      <c r="E436" s="2" t="s">
        <v>3504</v>
      </c>
      <c r="F436" s="9">
        <v>15207973539</v>
      </c>
      <c r="G436" s="9">
        <v>15207973539</v>
      </c>
      <c r="H436" s="19" t="s">
        <v>555</v>
      </c>
      <c r="I436" s="34" t="s">
        <v>2218</v>
      </c>
      <c r="K436" s="1" t="s">
        <v>550</v>
      </c>
      <c r="L436" s="3" t="s">
        <v>2776</v>
      </c>
      <c r="M436" s="2" t="s">
        <v>186</v>
      </c>
      <c r="N436" s="114">
        <v>42330.781944444403</v>
      </c>
      <c r="O436" s="33">
        <f t="shared" si="8"/>
        <v>2.39222222229</v>
      </c>
      <c r="Q436" s="19" t="s">
        <v>98</v>
      </c>
    </row>
    <row r="437" spans="1:17" s="3" customFormat="1" ht="23.1" customHeight="1" x14ac:dyDescent="0.15">
      <c r="A437" s="17">
        <v>10086</v>
      </c>
      <c r="B437" s="100" t="s">
        <v>2618</v>
      </c>
      <c r="C437" s="22">
        <v>42330.807997685202</v>
      </c>
      <c r="D437" s="18">
        <f t="shared" si="9"/>
        <v>42330.974664351903</v>
      </c>
      <c r="E437" s="2" t="s">
        <v>3505</v>
      </c>
      <c r="F437" s="9">
        <v>15879733166</v>
      </c>
      <c r="G437" s="9">
        <v>15879733166</v>
      </c>
      <c r="H437" s="19" t="s">
        <v>555</v>
      </c>
      <c r="I437" s="34" t="s">
        <v>3506</v>
      </c>
      <c r="K437" s="1" t="s">
        <v>557</v>
      </c>
      <c r="L437" s="2" t="s">
        <v>3507</v>
      </c>
      <c r="M437" s="2" t="s">
        <v>37</v>
      </c>
      <c r="N437" s="22">
        <v>42331.483333333301</v>
      </c>
      <c r="O437" s="33">
        <f t="shared" si="8"/>
        <v>16.208055555413001</v>
      </c>
      <c r="Q437" s="19" t="s">
        <v>145</v>
      </c>
    </row>
    <row r="438" spans="1:17" s="3" customFormat="1" ht="23.1" customHeight="1" x14ac:dyDescent="0.15">
      <c r="A438" s="17">
        <v>10086</v>
      </c>
      <c r="B438" s="100" t="s">
        <v>2618</v>
      </c>
      <c r="C438" s="22">
        <v>42330.902615740699</v>
      </c>
      <c r="D438" s="18">
        <f t="shared" si="9"/>
        <v>42331.069282407399</v>
      </c>
      <c r="E438" s="2" t="s">
        <v>3508</v>
      </c>
      <c r="F438" s="9">
        <v>15870746665</v>
      </c>
      <c r="G438" s="9">
        <v>15297724563</v>
      </c>
      <c r="H438" s="19" t="s">
        <v>71</v>
      </c>
      <c r="I438" s="34" t="s">
        <v>2239</v>
      </c>
      <c r="K438" s="1" t="s">
        <v>550</v>
      </c>
      <c r="L438" s="3" t="s">
        <v>2776</v>
      </c>
      <c r="M438" s="2" t="s">
        <v>18</v>
      </c>
      <c r="N438" s="22">
        <v>42331.559722222199</v>
      </c>
      <c r="O438" s="33">
        <f t="shared" si="8"/>
        <v>15.7705555554712</v>
      </c>
      <c r="Q438" s="19" t="s">
        <v>422</v>
      </c>
    </row>
    <row r="439" spans="1:17" s="3" customFormat="1" ht="23.1" customHeight="1" x14ac:dyDescent="0.15">
      <c r="A439" s="17">
        <v>10086</v>
      </c>
      <c r="B439" s="100" t="s">
        <v>2618</v>
      </c>
      <c r="C439" s="22">
        <v>42331.377500000002</v>
      </c>
      <c r="D439" s="18">
        <f t="shared" si="9"/>
        <v>42331.544166666703</v>
      </c>
      <c r="E439" s="2" t="s">
        <v>3509</v>
      </c>
      <c r="F439" s="9">
        <v>15107972440</v>
      </c>
      <c r="G439" s="9">
        <v>15970971163</v>
      </c>
      <c r="H439" s="19" t="s">
        <v>555</v>
      </c>
      <c r="I439" s="34" t="s">
        <v>2018</v>
      </c>
      <c r="K439" s="1" t="s">
        <v>557</v>
      </c>
      <c r="L439" s="2" t="s">
        <v>2194</v>
      </c>
      <c r="M439" s="2" t="s">
        <v>22</v>
      </c>
      <c r="N439" s="22">
        <v>42331.392361111102</v>
      </c>
      <c r="O439" s="33">
        <f t="shared" si="8"/>
        <v>0.35666666657198198</v>
      </c>
      <c r="P439" s="3" t="s">
        <v>3510</v>
      </c>
      <c r="Q439" s="19" t="s">
        <v>83</v>
      </c>
    </row>
    <row r="440" spans="1:17" s="3" customFormat="1" ht="23.1" customHeight="1" x14ac:dyDescent="0.15">
      <c r="A440" s="17">
        <v>10086</v>
      </c>
      <c r="B440" s="100" t="s">
        <v>2618</v>
      </c>
      <c r="C440" s="22">
        <v>42331.378090277802</v>
      </c>
      <c r="D440" s="18">
        <f t="shared" si="9"/>
        <v>42331.5447569444</v>
      </c>
      <c r="E440" s="2" t="s">
        <v>3511</v>
      </c>
      <c r="F440" s="9">
        <v>15970949519</v>
      </c>
      <c r="G440" s="9">
        <v>15970949519</v>
      </c>
      <c r="H440" s="19" t="s">
        <v>555</v>
      </c>
      <c r="I440" s="34" t="s">
        <v>3512</v>
      </c>
      <c r="K440" s="1" t="s">
        <v>595</v>
      </c>
      <c r="L440" s="2" t="s">
        <v>623</v>
      </c>
      <c r="M440" s="2" t="s">
        <v>186</v>
      </c>
      <c r="N440" s="22">
        <v>42331.609722222202</v>
      </c>
      <c r="O440" s="33">
        <f t="shared" si="8"/>
        <v>5.5591666666441597</v>
      </c>
      <c r="Q440" s="19" t="s">
        <v>98</v>
      </c>
    </row>
    <row r="441" spans="1:17" s="3" customFormat="1" ht="23.1" customHeight="1" x14ac:dyDescent="0.15">
      <c r="A441" s="17">
        <v>10086</v>
      </c>
      <c r="B441" s="100" t="s">
        <v>2618</v>
      </c>
      <c r="C441" s="22">
        <v>42331.379699074103</v>
      </c>
      <c r="D441" s="18">
        <f t="shared" si="9"/>
        <v>42331.546365740702</v>
      </c>
      <c r="E441" s="2" t="s">
        <v>3513</v>
      </c>
      <c r="F441" s="9">
        <v>13907970752</v>
      </c>
      <c r="G441" s="9">
        <v>13907970752</v>
      </c>
      <c r="H441" s="19" t="s">
        <v>555</v>
      </c>
      <c r="I441" s="34" t="s">
        <v>3514</v>
      </c>
      <c r="K441" s="1" t="s">
        <v>560</v>
      </c>
      <c r="L441" s="3" t="s">
        <v>554</v>
      </c>
      <c r="M441" s="2" t="s">
        <v>18</v>
      </c>
      <c r="N441" s="22">
        <v>42331.493055555598</v>
      </c>
      <c r="O441" s="33">
        <f t="shared" si="8"/>
        <v>2.7205555555410701</v>
      </c>
      <c r="Q441" s="19" t="s">
        <v>422</v>
      </c>
    </row>
    <row r="442" spans="1:17" s="3" customFormat="1" ht="23.1" customHeight="1" x14ac:dyDescent="0.15">
      <c r="A442" s="17">
        <v>10086</v>
      </c>
      <c r="B442" s="100" t="s">
        <v>2618</v>
      </c>
      <c r="C442" s="22">
        <v>42331.447048611102</v>
      </c>
      <c r="D442" s="18">
        <f t="shared" si="9"/>
        <v>42331.613715277803</v>
      </c>
      <c r="E442" s="2" t="s">
        <v>3515</v>
      </c>
      <c r="F442" s="9">
        <v>15279727269</v>
      </c>
      <c r="G442" s="9">
        <v>15279727269</v>
      </c>
      <c r="H442" s="19" t="s">
        <v>555</v>
      </c>
      <c r="I442" s="34" t="s">
        <v>3516</v>
      </c>
      <c r="K442" s="1" t="s">
        <v>560</v>
      </c>
      <c r="L442" s="2" t="s">
        <v>1647</v>
      </c>
      <c r="M442" s="2" t="s">
        <v>15</v>
      </c>
      <c r="N442" s="22">
        <v>42331.704861111102</v>
      </c>
      <c r="O442" s="33">
        <f t="shared" si="8"/>
        <v>6.1875</v>
      </c>
      <c r="Q442" s="19" t="s">
        <v>14</v>
      </c>
    </row>
    <row r="443" spans="1:17" s="3" customFormat="1" ht="23.1" customHeight="1" x14ac:dyDescent="0.15">
      <c r="A443" s="17">
        <v>10086</v>
      </c>
      <c r="B443" s="100" t="s">
        <v>2618</v>
      </c>
      <c r="C443" s="48">
        <v>42331.448946759301</v>
      </c>
      <c r="D443" s="18">
        <f t="shared" si="9"/>
        <v>42331.6156134259</v>
      </c>
      <c r="E443" s="2" t="s">
        <v>3517</v>
      </c>
      <c r="F443" s="9">
        <v>15979774853</v>
      </c>
      <c r="G443" s="9">
        <v>15979774853</v>
      </c>
      <c r="H443" s="9">
        <v>678</v>
      </c>
      <c r="I443" s="34" t="s">
        <v>1140</v>
      </c>
      <c r="K443" s="1" t="s">
        <v>646</v>
      </c>
      <c r="L443" s="3" t="s">
        <v>1133</v>
      </c>
      <c r="M443" s="2" t="s">
        <v>32</v>
      </c>
      <c r="N443" s="22">
        <v>42331.734027777798</v>
      </c>
      <c r="O443" s="33">
        <f t="shared" si="8"/>
        <v>6.8419444444589299</v>
      </c>
      <c r="Q443" s="19" t="s">
        <v>2622</v>
      </c>
    </row>
    <row r="444" spans="1:17" s="3" customFormat="1" ht="23.1" customHeight="1" x14ac:dyDescent="0.15">
      <c r="A444" s="17">
        <v>10086</v>
      </c>
      <c r="B444" s="100" t="s">
        <v>2618</v>
      </c>
      <c r="C444" s="48">
        <v>42331.4668171296</v>
      </c>
      <c r="D444" s="18">
        <f t="shared" si="9"/>
        <v>42331.6334837963</v>
      </c>
      <c r="E444" s="105" t="s">
        <v>3518</v>
      </c>
      <c r="F444" s="9">
        <v>15870739196</v>
      </c>
      <c r="G444" s="9">
        <v>15870739196</v>
      </c>
      <c r="H444" s="19" t="s">
        <v>555</v>
      </c>
      <c r="I444" s="71" t="s">
        <v>3519</v>
      </c>
      <c r="K444" s="1" t="s">
        <v>646</v>
      </c>
      <c r="L444" s="3" t="s">
        <v>1133</v>
      </c>
      <c r="M444" s="2" t="s">
        <v>32</v>
      </c>
      <c r="N444" s="22">
        <v>42331.484722222202</v>
      </c>
      <c r="O444" s="33">
        <f t="shared" si="8"/>
        <v>0.42972222226671902</v>
      </c>
      <c r="Q444" s="19" t="s">
        <v>2622</v>
      </c>
    </row>
    <row r="445" spans="1:17" s="3" customFormat="1" ht="23.1" customHeight="1" x14ac:dyDescent="0.15">
      <c r="A445" s="17">
        <v>10086</v>
      </c>
      <c r="B445" s="100" t="s">
        <v>2618</v>
      </c>
      <c r="C445" s="22">
        <v>42331.497685185197</v>
      </c>
      <c r="D445" s="18">
        <f t="shared" si="9"/>
        <v>42331.664351851803</v>
      </c>
      <c r="E445" s="2" t="s">
        <v>3520</v>
      </c>
      <c r="F445" s="9">
        <v>15179733824</v>
      </c>
      <c r="G445" s="9">
        <v>15979757998</v>
      </c>
      <c r="H445" s="19" t="s">
        <v>71</v>
      </c>
      <c r="I445" s="34" t="s">
        <v>3521</v>
      </c>
      <c r="K445" s="1" t="s">
        <v>553</v>
      </c>
      <c r="L445" s="3" t="s">
        <v>708</v>
      </c>
      <c r="M445" s="2" t="s">
        <v>53</v>
      </c>
      <c r="N445" s="22">
        <v>42331.6430555556</v>
      </c>
      <c r="O445" s="33">
        <f t="shared" si="8"/>
        <v>3.4888888889690901</v>
      </c>
      <c r="Q445" s="19" t="s">
        <v>14</v>
      </c>
    </row>
    <row r="446" spans="1:17" s="3" customFormat="1" ht="23.1" customHeight="1" x14ac:dyDescent="0.15">
      <c r="A446" s="17">
        <v>10086</v>
      </c>
      <c r="B446" s="100" t="s">
        <v>2618</v>
      </c>
      <c r="C446" s="22">
        <v>42331.543969907398</v>
      </c>
      <c r="D446" s="18">
        <f t="shared" si="9"/>
        <v>42331.710636574098</v>
      </c>
      <c r="E446" s="2" t="s">
        <v>3522</v>
      </c>
      <c r="F446" s="9">
        <v>15007066135</v>
      </c>
      <c r="G446" s="9">
        <v>18370810820</v>
      </c>
      <c r="H446" s="9">
        <v>691</v>
      </c>
      <c r="I446" s="34" t="s">
        <v>2516</v>
      </c>
      <c r="K446" s="1" t="s">
        <v>557</v>
      </c>
      <c r="L446" s="2" t="s">
        <v>3523</v>
      </c>
      <c r="M446" s="2" t="s">
        <v>40</v>
      </c>
      <c r="N446" s="22">
        <v>42331.7097222222</v>
      </c>
      <c r="O446" s="33">
        <f t="shared" si="8"/>
        <v>3.97805555560626</v>
      </c>
      <c r="Q446" s="19" t="s">
        <v>219</v>
      </c>
    </row>
    <row r="447" spans="1:17" s="3" customFormat="1" ht="23.1" customHeight="1" x14ac:dyDescent="0.15">
      <c r="A447" s="17">
        <v>10086</v>
      </c>
      <c r="B447" s="100" t="s">
        <v>2618</v>
      </c>
      <c r="C447" s="22">
        <v>42331.605949074103</v>
      </c>
      <c r="D447" s="18">
        <f t="shared" si="9"/>
        <v>42331.772615740701</v>
      </c>
      <c r="E447" s="2" t="s">
        <v>3524</v>
      </c>
      <c r="F447" s="9">
        <v>15170155460</v>
      </c>
      <c r="G447" s="9">
        <v>15170155460</v>
      </c>
      <c r="H447" s="19" t="s">
        <v>555</v>
      </c>
      <c r="I447" s="34" t="s">
        <v>3525</v>
      </c>
      <c r="K447" s="1" t="s">
        <v>557</v>
      </c>
      <c r="L447" s="2" t="s">
        <v>558</v>
      </c>
      <c r="M447" s="2" t="s">
        <v>938</v>
      </c>
      <c r="N447" s="22">
        <v>42331.690972222197</v>
      </c>
      <c r="O447" s="33">
        <f t="shared" si="8"/>
        <v>2.04055555548985</v>
      </c>
      <c r="Q447" s="19" t="s">
        <v>2629</v>
      </c>
    </row>
    <row r="448" spans="1:17" s="3" customFormat="1" ht="23.1" customHeight="1" x14ac:dyDescent="0.15">
      <c r="A448" s="17">
        <v>10086</v>
      </c>
      <c r="B448" s="100" t="s">
        <v>2618</v>
      </c>
      <c r="C448" s="22">
        <v>42331.645706018498</v>
      </c>
      <c r="D448" s="18">
        <f t="shared" si="9"/>
        <v>42331.812372685199</v>
      </c>
      <c r="E448" s="2" t="s">
        <v>3526</v>
      </c>
      <c r="F448" s="9">
        <v>13576708176</v>
      </c>
      <c r="G448" s="9">
        <v>13576708176</v>
      </c>
      <c r="H448" s="19" t="s">
        <v>577</v>
      </c>
      <c r="I448" s="34" t="s">
        <v>3527</v>
      </c>
      <c r="K448" s="1" t="s">
        <v>553</v>
      </c>
      <c r="L448" s="2" t="s">
        <v>3528</v>
      </c>
      <c r="M448" s="2" t="s">
        <v>22</v>
      </c>
      <c r="N448" s="22">
        <v>42331.661805555603</v>
      </c>
      <c r="O448" s="33">
        <f t="shared" si="8"/>
        <v>0.38638888893183299</v>
      </c>
      <c r="Q448" s="19" t="s">
        <v>41</v>
      </c>
    </row>
    <row r="449" spans="1:17" s="3" customFormat="1" ht="23.1" customHeight="1" x14ac:dyDescent="0.15">
      <c r="A449" s="17">
        <v>10086</v>
      </c>
      <c r="B449" s="100" t="s">
        <v>2618</v>
      </c>
      <c r="C449" s="22">
        <v>42332.6501041667</v>
      </c>
      <c r="D449" s="18">
        <f t="shared" si="9"/>
        <v>42332.816770833299</v>
      </c>
      <c r="E449" s="2" t="s">
        <v>3529</v>
      </c>
      <c r="F449" s="9">
        <v>13879740443</v>
      </c>
      <c r="G449" s="9">
        <v>13879740443</v>
      </c>
      <c r="H449" s="9">
        <v>651</v>
      </c>
      <c r="I449" s="34" t="s">
        <v>3530</v>
      </c>
      <c r="K449" s="1" t="s">
        <v>595</v>
      </c>
      <c r="L449" s="2" t="s">
        <v>961</v>
      </c>
      <c r="M449" s="2" t="s">
        <v>895</v>
      </c>
      <c r="N449" s="22">
        <v>42332.7277777778</v>
      </c>
      <c r="O449" s="33">
        <f t="shared" si="8"/>
        <v>1.8641666667535901</v>
      </c>
      <c r="Q449" s="19" t="s">
        <v>2629</v>
      </c>
    </row>
    <row r="450" spans="1:17" s="3" customFormat="1" ht="23.1" customHeight="1" x14ac:dyDescent="0.15">
      <c r="A450" s="17">
        <v>10086</v>
      </c>
      <c r="B450" s="100" t="s">
        <v>2618</v>
      </c>
      <c r="C450" s="22">
        <v>42332.663854166698</v>
      </c>
      <c r="D450" s="18">
        <f t="shared" si="9"/>
        <v>42332.830520833297</v>
      </c>
      <c r="E450" s="2" t="s">
        <v>3531</v>
      </c>
      <c r="F450" s="9">
        <v>15270626659</v>
      </c>
      <c r="G450" s="9">
        <v>15270626659</v>
      </c>
      <c r="H450" s="19" t="s">
        <v>555</v>
      </c>
      <c r="I450" s="34" t="s">
        <v>3532</v>
      </c>
      <c r="K450" s="1" t="s">
        <v>560</v>
      </c>
      <c r="L450" s="63" t="s">
        <v>558</v>
      </c>
      <c r="M450" s="2" t="s">
        <v>895</v>
      </c>
      <c r="N450" s="22">
        <v>42333.400694444397</v>
      </c>
      <c r="O450" s="33">
        <f t="shared" ref="O450:O513" si="10">(N450-C450)*24</f>
        <v>17.684166666527702</v>
      </c>
      <c r="Q450" s="19" t="s">
        <v>2629</v>
      </c>
    </row>
    <row r="451" spans="1:17" s="3" customFormat="1" ht="23.1" customHeight="1" x14ac:dyDescent="0.15">
      <c r="A451" s="17">
        <v>10086</v>
      </c>
      <c r="B451" s="100" t="s">
        <v>2618</v>
      </c>
      <c r="C451" s="22">
        <v>42332.718923611101</v>
      </c>
      <c r="D451" s="18">
        <f t="shared" si="9"/>
        <v>42332.885590277801</v>
      </c>
      <c r="E451" s="2" t="s">
        <v>3533</v>
      </c>
      <c r="F451" s="9">
        <v>15970778631</v>
      </c>
      <c r="G451" s="115">
        <v>13870756990</v>
      </c>
      <c r="H451" s="19" t="s">
        <v>141</v>
      </c>
      <c r="I451" s="34" t="s">
        <v>3534</v>
      </c>
      <c r="K451" s="1" t="s">
        <v>560</v>
      </c>
      <c r="L451" s="63" t="s">
        <v>3535</v>
      </c>
      <c r="M451" s="2" t="s">
        <v>186</v>
      </c>
      <c r="N451" s="22">
        <v>42332.811111111099</v>
      </c>
      <c r="O451" s="33">
        <f t="shared" si="10"/>
        <v>2.2125000001397002</v>
      </c>
      <c r="Q451" s="19" t="s">
        <v>41</v>
      </c>
    </row>
    <row r="452" spans="1:17" s="3" customFormat="1" ht="23.1" customHeight="1" x14ac:dyDescent="0.15">
      <c r="A452" s="17">
        <v>10086</v>
      </c>
      <c r="B452" s="100" t="s">
        <v>2618</v>
      </c>
      <c r="C452" s="22">
        <v>42333.411574074104</v>
      </c>
      <c r="D452" s="18">
        <f t="shared" si="9"/>
        <v>42333.578240740702</v>
      </c>
      <c r="E452" s="2" t="s">
        <v>3536</v>
      </c>
      <c r="F452" s="9">
        <v>15179099884</v>
      </c>
      <c r="G452" s="9">
        <v>15179099884</v>
      </c>
      <c r="H452" s="19" t="s">
        <v>555</v>
      </c>
      <c r="I452" s="34" t="s">
        <v>3537</v>
      </c>
      <c r="K452" s="1" t="s">
        <v>560</v>
      </c>
      <c r="L452" s="63" t="s">
        <v>558</v>
      </c>
      <c r="M452" s="2" t="s">
        <v>745</v>
      </c>
      <c r="N452" s="22">
        <v>42333.487500000003</v>
      </c>
      <c r="O452" s="33">
        <f t="shared" si="10"/>
        <v>1.82222222228302</v>
      </c>
      <c r="Q452" s="19" t="s">
        <v>2629</v>
      </c>
    </row>
    <row r="453" spans="1:17" s="5" customFormat="1" ht="23.1" customHeight="1" x14ac:dyDescent="0.15">
      <c r="A453" s="66">
        <v>10086</v>
      </c>
      <c r="B453" s="116" t="s">
        <v>2618</v>
      </c>
      <c r="C453" s="67">
        <v>42333.441192129598</v>
      </c>
      <c r="D453" s="18">
        <f t="shared" si="9"/>
        <v>42333.607858796298</v>
      </c>
      <c r="E453" s="69" t="s">
        <v>3538</v>
      </c>
      <c r="F453" s="70">
        <v>13879758607</v>
      </c>
      <c r="G453" s="70">
        <v>13879758607</v>
      </c>
      <c r="H453" s="81" t="s">
        <v>555</v>
      </c>
      <c r="I453" s="79" t="s">
        <v>742</v>
      </c>
      <c r="K453" s="122" t="s">
        <v>560</v>
      </c>
      <c r="L453" s="123" t="s">
        <v>558</v>
      </c>
      <c r="M453" s="69" t="s">
        <v>18</v>
      </c>
      <c r="N453" s="67">
        <v>42333.493750000001</v>
      </c>
      <c r="O453" s="80">
        <f t="shared" si="10"/>
        <v>1.26138888899004</v>
      </c>
      <c r="Q453" s="81" t="s">
        <v>422</v>
      </c>
    </row>
    <row r="454" spans="1:17" s="3" customFormat="1" ht="23.1" customHeight="1" x14ac:dyDescent="0.15">
      <c r="A454" s="17">
        <v>10086</v>
      </c>
      <c r="B454" s="100" t="s">
        <v>2618</v>
      </c>
      <c r="C454" s="22">
        <v>42333.615046296298</v>
      </c>
      <c r="D454" s="18">
        <f t="shared" si="9"/>
        <v>42333.781712962998</v>
      </c>
      <c r="E454" s="2" t="s">
        <v>3539</v>
      </c>
      <c r="F454" s="9">
        <v>13657971773</v>
      </c>
      <c r="G454" s="9">
        <v>15970144210</v>
      </c>
      <c r="H454" s="9">
        <v>651</v>
      </c>
      <c r="I454" s="34" t="s">
        <v>2294</v>
      </c>
      <c r="K454" s="122" t="s">
        <v>557</v>
      </c>
      <c r="L454" s="63" t="s">
        <v>933</v>
      </c>
      <c r="M454" s="2" t="s">
        <v>67</v>
      </c>
      <c r="N454" s="22">
        <v>42333.701388888898</v>
      </c>
      <c r="O454" s="33">
        <f t="shared" si="10"/>
        <v>2.0722222222248101</v>
      </c>
      <c r="Q454" s="19" t="s">
        <v>2622</v>
      </c>
    </row>
    <row r="455" spans="1:17" s="3" customFormat="1" ht="23.1" customHeight="1" x14ac:dyDescent="0.15">
      <c r="A455" s="17">
        <v>10086</v>
      </c>
      <c r="B455" s="100" t="s">
        <v>2618</v>
      </c>
      <c r="C455" s="22">
        <v>42333.629675925898</v>
      </c>
      <c r="D455" s="18">
        <f t="shared" si="9"/>
        <v>42333.796342592599</v>
      </c>
      <c r="E455" s="2" t="s">
        <v>3540</v>
      </c>
      <c r="F455" s="9">
        <v>15870715912</v>
      </c>
      <c r="G455" s="9">
        <v>15870715912</v>
      </c>
      <c r="H455" s="19" t="s">
        <v>71</v>
      </c>
      <c r="I455" s="34" t="s">
        <v>3541</v>
      </c>
      <c r="K455" s="122" t="s">
        <v>553</v>
      </c>
      <c r="L455" s="2" t="s">
        <v>3542</v>
      </c>
      <c r="M455" s="69" t="s">
        <v>18</v>
      </c>
      <c r="N455" s="22">
        <v>42334.7097222222</v>
      </c>
      <c r="O455" s="33">
        <f t="shared" si="10"/>
        <v>25.9211111110635</v>
      </c>
      <c r="Q455" s="19" t="s">
        <v>422</v>
      </c>
    </row>
    <row r="456" spans="1:17" s="3" customFormat="1" ht="23.1" customHeight="1" x14ac:dyDescent="0.15">
      <c r="A456" s="17">
        <v>10086</v>
      </c>
      <c r="B456" s="100" t="s">
        <v>2618</v>
      </c>
      <c r="C456" s="22">
        <v>42333.764293981498</v>
      </c>
      <c r="D456" s="18">
        <f t="shared" si="9"/>
        <v>42333.930960648097</v>
      </c>
      <c r="E456" s="3" t="s">
        <v>3543</v>
      </c>
      <c r="F456" s="9">
        <v>13870753673</v>
      </c>
      <c r="G456" s="9">
        <v>13870753673</v>
      </c>
      <c r="H456" s="19" t="s">
        <v>555</v>
      </c>
      <c r="I456" s="10" t="s">
        <v>587</v>
      </c>
      <c r="K456" s="122" t="s">
        <v>553</v>
      </c>
      <c r="L456" s="63" t="s">
        <v>770</v>
      </c>
      <c r="M456" s="3" t="s">
        <v>186</v>
      </c>
      <c r="N456" s="22">
        <v>42333.832638888904</v>
      </c>
      <c r="O456" s="33">
        <f t="shared" si="10"/>
        <v>1.6402777777402699</v>
      </c>
      <c r="Q456" s="19" t="s">
        <v>98</v>
      </c>
    </row>
    <row r="457" spans="1:17" s="3" customFormat="1" ht="23.1" customHeight="1" x14ac:dyDescent="0.15">
      <c r="A457" s="17">
        <v>10086</v>
      </c>
      <c r="B457" s="100" t="s">
        <v>2618</v>
      </c>
      <c r="C457" s="22">
        <v>42333.7756828704</v>
      </c>
      <c r="D457" s="18">
        <f t="shared" si="9"/>
        <v>42333.942349536999</v>
      </c>
      <c r="E457" s="2" t="s">
        <v>3544</v>
      </c>
      <c r="F457" s="9">
        <v>18870143513</v>
      </c>
      <c r="G457" s="9">
        <v>18870143513</v>
      </c>
      <c r="H457" s="19" t="s">
        <v>555</v>
      </c>
      <c r="I457" s="34" t="s">
        <v>3545</v>
      </c>
      <c r="K457" s="122" t="s">
        <v>557</v>
      </c>
      <c r="L457" s="63" t="s">
        <v>3546</v>
      </c>
      <c r="M457" s="2" t="s">
        <v>25</v>
      </c>
      <c r="N457" s="22">
        <v>42334.463888888902</v>
      </c>
      <c r="O457" s="33">
        <f t="shared" si="10"/>
        <v>16.5169444443891</v>
      </c>
      <c r="Q457" s="19" t="s">
        <v>219</v>
      </c>
    </row>
    <row r="458" spans="1:17" s="3" customFormat="1" ht="23.1" customHeight="1" x14ac:dyDescent="0.15">
      <c r="A458" s="17">
        <v>10086</v>
      </c>
      <c r="B458" s="100" t="s">
        <v>2618</v>
      </c>
      <c r="C458" s="22">
        <v>42333.842662037001</v>
      </c>
      <c r="D458" s="18">
        <f t="shared" si="9"/>
        <v>42334.009328703702</v>
      </c>
      <c r="E458" s="2" t="s">
        <v>3547</v>
      </c>
      <c r="F458" s="9">
        <v>18779063608</v>
      </c>
      <c r="G458" s="9">
        <v>13699581970</v>
      </c>
      <c r="H458" s="19" t="s">
        <v>555</v>
      </c>
      <c r="I458" s="34" t="s">
        <v>3548</v>
      </c>
      <c r="K458" s="122" t="s">
        <v>553</v>
      </c>
      <c r="L458" s="2" t="s">
        <v>3549</v>
      </c>
      <c r="M458" s="2" t="s">
        <v>25</v>
      </c>
      <c r="N458" s="22">
        <v>42334.422916666699</v>
      </c>
      <c r="O458" s="33">
        <f t="shared" si="10"/>
        <v>13.9261111111846</v>
      </c>
      <c r="Q458" s="19" t="s">
        <v>219</v>
      </c>
    </row>
    <row r="459" spans="1:17" s="3" customFormat="1" ht="23.1" customHeight="1" x14ac:dyDescent="0.15">
      <c r="A459" s="17">
        <v>10086</v>
      </c>
      <c r="B459" s="100" t="s">
        <v>2618</v>
      </c>
      <c r="C459" s="22">
        <v>42333.8442013889</v>
      </c>
      <c r="D459" s="18">
        <f t="shared" si="9"/>
        <v>42334.010868055499</v>
      </c>
      <c r="E459" s="2" t="s">
        <v>3550</v>
      </c>
      <c r="F459" s="9">
        <v>15270628399</v>
      </c>
      <c r="G459" s="9">
        <v>15270628399</v>
      </c>
      <c r="H459" s="9">
        <v>678</v>
      </c>
      <c r="I459" s="34" t="s">
        <v>3551</v>
      </c>
      <c r="K459" s="122" t="s">
        <v>550</v>
      </c>
      <c r="L459" s="2" t="s">
        <v>2776</v>
      </c>
      <c r="M459" s="2" t="s">
        <v>105</v>
      </c>
      <c r="N459" s="22">
        <v>42334.5625</v>
      </c>
      <c r="O459" s="33">
        <f t="shared" si="10"/>
        <v>17.239166666753601</v>
      </c>
      <c r="Q459" s="19" t="s">
        <v>145</v>
      </c>
    </row>
    <row r="460" spans="1:17" s="3" customFormat="1" ht="23.1" customHeight="1" x14ac:dyDescent="0.15">
      <c r="A460" s="17">
        <v>10086</v>
      </c>
      <c r="B460" s="100" t="s">
        <v>2618</v>
      </c>
      <c r="C460" s="22">
        <v>42333.845659722203</v>
      </c>
      <c r="D460" s="18">
        <f t="shared" si="9"/>
        <v>42334.012326388904</v>
      </c>
      <c r="E460" s="2" t="s">
        <v>3552</v>
      </c>
      <c r="F460" s="9">
        <v>15083720954</v>
      </c>
      <c r="G460" s="9">
        <v>15879756144</v>
      </c>
      <c r="H460" s="19" t="s">
        <v>555</v>
      </c>
      <c r="I460" s="34" t="s">
        <v>3553</v>
      </c>
      <c r="K460" s="122" t="s">
        <v>557</v>
      </c>
      <c r="L460" s="63" t="s">
        <v>590</v>
      </c>
      <c r="M460" s="2" t="s">
        <v>583</v>
      </c>
      <c r="N460" s="22">
        <v>42334.6784722222</v>
      </c>
      <c r="O460" s="33">
        <f t="shared" si="10"/>
        <v>19.987499999930201</v>
      </c>
      <c r="Q460" s="19" t="s">
        <v>2629</v>
      </c>
    </row>
    <row r="461" spans="1:17" s="3" customFormat="1" ht="23.1" customHeight="1" x14ac:dyDescent="0.15">
      <c r="A461" s="98">
        <v>10086</v>
      </c>
      <c r="B461" s="117" t="s">
        <v>2618</v>
      </c>
      <c r="C461" s="82">
        <v>42333.887592592597</v>
      </c>
      <c r="D461" s="18">
        <f t="shared" si="9"/>
        <v>42334.054259259297</v>
      </c>
      <c r="E461" s="83" t="s">
        <v>3554</v>
      </c>
      <c r="F461" s="75">
        <v>15007092450</v>
      </c>
      <c r="G461" s="75">
        <v>15007092450</v>
      </c>
      <c r="H461" s="84" t="s">
        <v>616</v>
      </c>
      <c r="I461" s="96" t="s">
        <v>3555</v>
      </c>
      <c r="K461" s="122" t="s">
        <v>553</v>
      </c>
      <c r="L461" s="2" t="s">
        <v>770</v>
      </c>
      <c r="M461" s="2" t="s">
        <v>37</v>
      </c>
      <c r="N461" s="22">
        <v>42334.487500000003</v>
      </c>
      <c r="O461" s="33">
        <f t="shared" si="10"/>
        <v>14.397777777921901</v>
      </c>
      <c r="Q461" s="19" t="s">
        <v>145</v>
      </c>
    </row>
    <row r="462" spans="1:17" s="3" customFormat="1" ht="23.1" customHeight="1" x14ac:dyDescent="0.15">
      <c r="A462" s="17">
        <v>10086</v>
      </c>
      <c r="B462" s="17" t="s">
        <v>2618</v>
      </c>
      <c r="C462" s="22">
        <v>42333.903622685197</v>
      </c>
      <c r="D462" s="18">
        <f t="shared" si="9"/>
        <v>42334.070289351897</v>
      </c>
      <c r="E462" s="2" t="s">
        <v>3556</v>
      </c>
      <c r="F462" s="9">
        <v>13576718113</v>
      </c>
      <c r="G462" s="9">
        <v>13576718113</v>
      </c>
      <c r="H462" s="19" t="s">
        <v>555</v>
      </c>
      <c r="I462" s="34" t="s">
        <v>3557</v>
      </c>
      <c r="J462" s="94"/>
      <c r="K462" s="122" t="s">
        <v>553</v>
      </c>
      <c r="L462" s="63" t="s">
        <v>770</v>
      </c>
      <c r="M462" s="2" t="s">
        <v>186</v>
      </c>
      <c r="N462" s="22">
        <v>42333.9194444444</v>
      </c>
      <c r="O462" s="33">
        <f t="shared" si="10"/>
        <v>0.37972222227836</v>
      </c>
      <c r="Q462" s="19" t="s">
        <v>98</v>
      </c>
    </row>
    <row r="463" spans="1:17" s="3" customFormat="1" ht="23.1" customHeight="1" x14ac:dyDescent="0.15">
      <c r="A463" s="17">
        <v>10086</v>
      </c>
      <c r="B463" s="100" t="s">
        <v>2618</v>
      </c>
      <c r="C463" s="72">
        <v>42334.405636574098</v>
      </c>
      <c r="D463" s="18">
        <f t="shared" si="9"/>
        <v>42334.572303240697</v>
      </c>
      <c r="E463" s="77" t="s">
        <v>3558</v>
      </c>
      <c r="F463" s="118">
        <v>13767770970</v>
      </c>
      <c r="G463" s="74">
        <v>15727778799</v>
      </c>
      <c r="H463" s="19" t="s">
        <v>555</v>
      </c>
      <c r="I463" s="34" t="s">
        <v>3559</v>
      </c>
      <c r="K463" s="122" t="s">
        <v>557</v>
      </c>
      <c r="L463" s="63" t="s">
        <v>3546</v>
      </c>
      <c r="M463" s="2" t="s">
        <v>28</v>
      </c>
      <c r="N463" s="22">
        <v>42334.672222222202</v>
      </c>
      <c r="O463" s="33">
        <f t="shared" si="10"/>
        <v>6.3980555555317604</v>
      </c>
      <c r="Q463" s="19" t="s">
        <v>219</v>
      </c>
    </row>
    <row r="464" spans="1:17" s="3" customFormat="1" ht="23.1" customHeight="1" x14ac:dyDescent="0.15">
      <c r="A464" s="17">
        <v>10086</v>
      </c>
      <c r="B464" s="17" t="s">
        <v>2618</v>
      </c>
      <c r="C464" s="22">
        <v>42334.440960648099</v>
      </c>
      <c r="D464" s="18">
        <f t="shared" si="9"/>
        <v>42334.607627314799</v>
      </c>
      <c r="E464" s="2" t="s">
        <v>3560</v>
      </c>
      <c r="F464" s="74">
        <v>13699580800</v>
      </c>
      <c r="G464" s="74">
        <v>13699580800</v>
      </c>
      <c r="H464" s="19" t="s">
        <v>1225</v>
      </c>
      <c r="I464" s="34" t="s">
        <v>3561</v>
      </c>
      <c r="J464" s="94"/>
      <c r="K464" s="122" t="s">
        <v>553</v>
      </c>
      <c r="L464" s="2" t="s">
        <v>3562</v>
      </c>
      <c r="M464" s="2" t="s">
        <v>186</v>
      </c>
      <c r="N464" s="22">
        <v>42334.664583333302</v>
      </c>
      <c r="O464" s="33">
        <f t="shared" si="10"/>
        <v>5.3669444443658003</v>
      </c>
      <c r="Q464" s="19" t="s">
        <v>98</v>
      </c>
    </row>
    <row r="465" spans="1:17" s="3" customFormat="1" ht="23.1" customHeight="1" x14ac:dyDescent="0.15">
      <c r="A465" s="100">
        <v>10086</v>
      </c>
      <c r="B465" s="100" t="s">
        <v>2618</v>
      </c>
      <c r="C465" s="88">
        <v>42334.448969907397</v>
      </c>
      <c r="D465" s="18">
        <f t="shared" si="9"/>
        <v>42334.615636574097</v>
      </c>
      <c r="E465" s="89" t="s">
        <v>3563</v>
      </c>
      <c r="F465" s="78">
        <v>15007068813</v>
      </c>
      <c r="G465" s="119">
        <v>15207975173</v>
      </c>
      <c r="H465" s="120" t="s">
        <v>555</v>
      </c>
      <c r="I465" s="124" t="s">
        <v>587</v>
      </c>
      <c r="K465" s="122" t="s">
        <v>557</v>
      </c>
      <c r="L465" s="2" t="s">
        <v>3564</v>
      </c>
      <c r="M465" s="2" t="s">
        <v>186</v>
      </c>
      <c r="N465" s="22">
        <v>42334.501388888901</v>
      </c>
      <c r="O465" s="33">
        <f t="shared" si="10"/>
        <v>1.25805555557599</v>
      </c>
      <c r="Q465" s="19" t="s">
        <v>98</v>
      </c>
    </row>
    <row r="466" spans="1:17" s="3" customFormat="1" ht="23.1" customHeight="1" x14ac:dyDescent="0.15">
      <c r="A466" s="17">
        <v>10086</v>
      </c>
      <c r="B466" s="100" t="s">
        <v>2618</v>
      </c>
      <c r="C466" s="22">
        <v>42334.596828703703</v>
      </c>
      <c r="D466" s="18">
        <f t="shared" si="9"/>
        <v>42334.763495370396</v>
      </c>
      <c r="E466" s="2" t="s">
        <v>3565</v>
      </c>
      <c r="F466" s="118">
        <v>15970007228</v>
      </c>
      <c r="G466" s="9">
        <v>15970007228</v>
      </c>
      <c r="H466" s="19" t="s">
        <v>555</v>
      </c>
      <c r="I466" s="34" t="s">
        <v>1606</v>
      </c>
      <c r="J466" s="94"/>
      <c r="K466" s="122" t="s">
        <v>560</v>
      </c>
      <c r="L466" s="2" t="s">
        <v>698</v>
      </c>
      <c r="M466" s="2" t="s">
        <v>67</v>
      </c>
      <c r="N466" s="22">
        <v>42334.6652777778</v>
      </c>
      <c r="O466" s="33">
        <f t="shared" si="10"/>
        <v>1.6427777778007999</v>
      </c>
      <c r="Q466" s="19" t="s">
        <v>2622</v>
      </c>
    </row>
    <row r="467" spans="1:17" s="3" customFormat="1" ht="23.1" customHeight="1" x14ac:dyDescent="0.15">
      <c r="A467" s="17">
        <v>10086</v>
      </c>
      <c r="B467" s="100" t="s">
        <v>2618</v>
      </c>
      <c r="C467" s="22">
        <v>42334.620115740698</v>
      </c>
      <c r="D467" s="18">
        <f t="shared" si="9"/>
        <v>42334.786782407398</v>
      </c>
      <c r="E467" s="77" t="s">
        <v>3566</v>
      </c>
      <c r="F467" s="118">
        <v>13576778541</v>
      </c>
      <c r="G467" s="74">
        <v>18607531014</v>
      </c>
      <c r="H467" s="19" t="s">
        <v>555</v>
      </c>
      <c r="I467" s="34" t="s">
        <v>3567</v>
      </c>
      <c r="J467" s="94"/>
      <c r="K467" s="122" t="s">
        <v>557</v>
      </c>
      <c r="L467" s="2" t="s">
        <v>3568</v>
      </c>
      <c r="M467" s="2" t="s">
        <v>569</v>
      </c>
      <c r="N467" s="22">
        <v>42334.683333333298</v>
      </c>
      <c r="O467" s="33">
        <f t="shared" si="10"/>
        <v>1.5172222222317899</v>
      </c>
      <c r="Q467" s="19" t="s">
        <v>2629</v>
      </c>
    </row>
    <row r="468" spans="1:17" s="3" customFormat="1" ht="23.1" customHeight="1" x14ac:dyDescent="0.15">
      <c r="A468" s="17">
        <v>10086</v>
      </c>
      <c r="B468" s="100" t="s">
        <v>2618</v>
      </c>
      <c r="C468" s="22">
        <v>42334.722175925897</v>
      </c>
      <c r="D468" s="18">
        <f t="shared" si="9"/>
        <v>42334.888842592598</v>
      </c>
      <c r="E468" s="2" t="s">
        <v>3569</v>
      </c>
      <c r="F468" s="118">
        <v>18397971350</v>
      </c>
      <c r="G468" s="9">
        <v>18397971350</v>
      </c>
      <c r="H468" s="19" t="s">
        <v>555</v>
      </c>
      <c r="I468" s="34" t="s">
        <v>3570</v>
      </c>
      <c r="J468" s="94"/>
      <c r="K468" s="122" t="s">
        <v>557</v>
      </c>
      <c r="L468" s="63" t="s">
        <v>3546</v>
      </c>
      <c r="M468" s="2" t="s">
        <v>461</v>
      </c>
      <c r="N468" s="22">
        <v>42334.7409722222</v>
      </c>
      <c r="O468" s="33">
        <f t="shared" si="10"/>
        <v>0.45111111109145002</v>
      </c>
      <c r="Q468" s="19" t="s">
        <v>2622</v>
      </c>
    </row>
    <row r="469" spans="1:17" s="3" customFormat="1" ht="23.1" customHeight="1" x14ac:dyDescent="0.15">
      <c r="A469" s="17">
        <v>10086</v>
      </c>
      <c r="B469" s="100" t="s">
        <v>2618</v>
      </c>
      <c r="C469" s="22">
        <v>42334.760069444397</v>
      </c>
      <c r="D469" s="18">
        <f t="shared" si="9"/>
        <v>42334.926736111098</v>
      </c>
      <c r="E469" s="3" t="s">
        <v>3571</v>
      </c>
      <c r="F469" s="9">
        <v>13870709336</v>
      </c>
      <c r="G469" s="9">
        <v>15979864988</v>
      </c>
      <c r="H469" s="9">
        <v>651</v>
      </c>
      <c r="I469" s="10" t="s">
        <v>3572</v>
      </c>
      <c r="K469" s="122" t="s">
        <v>560</v>
      </c>
      <c r="L469" s="3" t="s">
        <v>604</v>
      </c>
      <c r="M469" s="3" t="s">
        <v>186</v>
      </c>
      <c r="N469" s="22">
        <v>42334.824305555601</v>
      </c>
      <c r="O469" s="33">
        <f t="shared" si="10"/>
        <v>1.5416666668024801</v>
      </c>
      <c r="Q469" s="19" t="s">
        <v>98</v>
      </c>
    </row>
    <row r="470" spans="1:17" s="3" customFormat="1" ht="23.1" customHeight="1" x14ac:dyDescent="0.15">
      <c r="A470" s="17">
        <v>10086</v>
      </c>
      <c r="B470" s="100" t="s">
        <v>2618</v>
      </c>
      <c r="C470" s="22">
        <v>42334.761064814797</v>
      </c>
      <c r="D470" s="18">
        <f t="shared" si="9"/>
        <v>42334.927731481497</v>
      </c>
      <c r="E470" s="3" t="s">
        <v>3573</v>
      </c>
      <c r="F470" s="9">
        <v>18370765466</v>
      </c>
      <c r="G470" s="9">
        <v>18370765466</v>
      </c>
      <c r="H470" s="19" t="s">
        <v>555</v>
      </c>
      <c r="I470" s="10" t="s">
        <v>3574</v>
      </c>
      <c r="K470" s="122" t="s">
        <v>553</v>
      </c>
      <c r="L470" s="63" t="s">
        <v>770</v>
      </c>
      <c r="M470" s="3" t="s">
        <v>53</v>
      </c>
      <c r="N470" s="22">
        <v>42334.819444444402</v>
      </c>
      <c r="O470" s="33">
        <f t="shared" si="10"/>
        <v>1.40111111104488</v>
      </c>
      <c r="Q470" s="19" t="s">
        <v>14</v>
      </c>
    </row>
    <row r="471" spans="1:17" s="3" customFormat="1" ht="23.1" customHeight="1" x14ac:dyDescent="0.15">
      <c r="A471" s="17">
        <v>10086</v>
      </c>
      <c r="B471" s="100" t="s">
        <v>2618</v>
      </c>
      <c r="C471" s="22">
        <v>42334.8183333333</v>
      </c>
      <c r="D471" s="18">
        <f t="shared" si="9"/>
        <v>42334.985000000001</v>
      </c>
      <c r="E471" s="3" t="s">
        <v>3575</v>
      </c>
      <c r="F471" s="9">
        <v>15083575761</v>
      </c>
      <c r="G471" s="78">
        <v>15083575761</v>
      </c>
      <c r="H471" s="19" t="s">
        <v>555</v>
      </c>
      <c r="I471" s="125" t="s">
        <v>3576</v>
      </c>
      <c r="K471" s="122" t="s">
        <v>553</v>
      </c>
      <c r="L471" s="63" t="s">
        <v>770</v>
      </c>
      <c r="M471" s="3" t="s">
        <v>18</v>
      </c>
      <c r="N471" s="22">
        <v>42335.361111111102</v>
      </c>
      <c r="O471" s="33">
        <f t="shared" si="10"/>
        <v>13.0266666665557</v>
      </c>
      <c r="Q471" s="19" t="s">
        <v>422</v>
      </c>
    </row>
    <row r="472" spans="1:17" s="3" customFormat="1" ht="23.1" customHeight="1" x14ac:dyDescent="0.15">
      <c r="A472" s="17">
        <v>10086</v>
      </c>
      <c r="B472" s="100" t="s">
        <v>2618</v>
      </c>
      <c r="C472" s="22">
        <v>42335.419861111099</v>
      </c>
      <c r="D472" s="18">
        <f t="shared" si="9"/>
        <v>42335.586527777799</v>
      </c>
      <c r="E472" s="2" t="s">
        <v>3577</v>
      </c>
      <c r="F472" s="9">
        <v>13766311633</v>
      </c>
      <c r="G472" s="9">
        <v>13766311633</v>
      </c>
      <c r="H472" s="19" t="s">
        <v>629</v>
      </c>
      <c r="I472" s="34" t="s">
        <v>3578</v>
      </c>
      <c r="K472" s="122" t="s">
        <v>553</v>
      </c>
      <c r="L472" s="2" t="s">
        <v>2786</v>
      </c>
      <c r="M472" s="2" t="s">
        <v>53</v>
      </c>
      <c r="N472" s="22">
        <v>42335.699305555601</v>
      </c>
      <c r="O472" s="33">
        <f t="shared" si="10"/>
        <v>6.70666666666511</v>
      </c>
      <c r="Q472" s="19" t="s">
        <v>41</v>
      </c>
    </row>
    <row r="473" spans="1:17" s="3" customFormat="1" ht="23.1" customHeight="1" x14ac:dyDescent="0.15">
      <c r="A473" s="17">
        <v>10086</v>
      </c>
      <c r="B473" s="100" t="s">
        <v>2618</v>
      </c>
      <c r="C473" s="22">
        <v>42335.488449074102</v>
      </c>
      <c r="D473" s="18">
        <f t="shared" si="9"/>
        <v>42335.655115740701</v>
      </c>
      <c r="E473" s="2" t="s">
        <v>3579</v>
      </c>
      <c r="F473" s="9">
        <v>13907070618</v>
      </c>
      <c r="G473" s="9">
        <v>13907070618</v>
      </c>
      <c r="H473" s="19" t="s">
        <v>41</v>
      </c>
      <c r="I473" s="34" t="s">
        <v>3580</v>
      </c>
      <c r="K473" s="122" t="s">
        <v>560</v>
      </c>
      <c r="L473" s="2" t="s">
        <v>789</v>
      </c>
      <c r="M473" s="2" t="s">
        <v>35</v>
      </c>
      <c r="N473" s="22">
        <v>42335.613888888904</v>
      </c>
      <c r="O473" s="33">
        <f t="shared" si="10"/>
        <v>3.0105555555783199</v>
      </c>
      <c r="Q473" s="19" t="s">
        <v>41</v>
      </c>
    </row>
    <row r="474" spans="1:17" s="3" customFormat="1" ht="23.1" customHeight="1" x14ac:dyDescent="0.15">
      <c r="A474" s="17">
        <v>10086</v>
      </c>
      <c r="B474" s="100" t="s">
        <v>2618</v>
      </c>
      <c r="C474" s="22">
        <v>42335.496423611097</v>
      </c>
      <c r="D474" s="18">
        <f t="shared" si="9"/>
        <v>42335.663090277798</v>
      </c>
      <c r="E474" s="2" t="s">
        <v>3581</v>
      </c>
      <c r="F474" s="9">
        <v>13766375266</v>
      </c>
      <c r="G474" s="9">
        <v>15079734466</v>
      </c>
      <c r="H474" s="19" t="s">
        <v>555</v>
      </c>
      <c r="I474" s="34" t="s">
        <v>1973</v>
      </c>
      <c r="K474" s="122" t="s">
        <v>557</v>
      </c>
      <c r="L474" s="3" t="s">
        <v>558</v>
      </c>
      <c r="M474" s="2" t="s">
        <v>30</v>
      </c>
      <c r="N474" s="22">
        <v>42335.811111111099</v>
      </c>
      <c r="O474" s="33">
        <f t="shared" si="10"/>
        <v>7.55250000004889</v>
      </c>
      <c r="Q474" s="19" t="s">
        <v>219</v>
      </c>
    </row>
    <row r="475" spans="1:17" s="3" customFormat="1" ht="23.1" customHeight="1" x14ac:dyDescent="0.15">
      <c r="A475" s="17">
        <v>10086</v>
      </c>
      <c r="B475" s="100" t="s">
        <v>2618</v>
      </c>
      <c r="C475" s="22">
        <v>42335.507071759297</v>
      </c>
      <c r="D475" s="18">
        <f t="shared" si="9"/>
        <v>42335.673738425903</v>
      </c>
      <c r="E475" s="2" t="s">
        <v>3582</v>
      </c>
      <c r="F475" s="9">
        <v>13879796994</v>
      </c>
      <c r="G475" s="9">
        <v>13879796994</v>
      </c>
      <c r="H475" s="19" t="s">
        <v>555</v>
      </c>
      <c r="I475" s="34" t="s">
        <v>3583</v>
      </c>
      <c r="K475" s="122" t="s">
        <v>557</v>
      </c>
      <c r="L475" s="2" t="s">
        <v>2952</v>
      </c>
      <c r="M475" s="2" t="s">
        <v>186</v>
      </c>
      <c r="N475" s="22">
        <v>42335.675694444399</v>
      </c>
      <c r="O475" s="33">
        <f t="shared" si="10"/>
        <v>4.0469444443588101</v>
      </c>
      <c r="Q475" s="19" t="s">
        <v>98</v>
      </c>
    </row>
    <row r="476" spans="1:17" s="3" customFormat="1" ht="23.1" customHeight="1" x14ac:dyDescent="0.15">
      <c r="A476" s="17">
        <v>10086</v>
      </c>
      <c r="B476" s="100" t="s">
        <v>2618</v>
      </c>
      <c r="C476" s="22">
        <v>42335.524791666699</v>
      </c>
      <c r="D476" s="18">
        <f t="shared" si="9"/>
        <v>42335.691458333298</v>
      </c>
      <c r="E476" s="2" t="s">
        <v>3584</v>
      </c>
      <c r="F476" s="9">
        <v>13870751425</v>
      </c>
      <c r="G476" s="9">
        <v>13870751425</v>
      </c>
      <c r="H476" s="19" t="s">
        <v>555</v>
      </c>
      <c r="I476" s="34" t="s">
        <v>3585</v>
      </c>
      <c r="K476" s="122" t="s">
        <v>557</v>
      </c>
      <c r="L476" s="3" t="s">
        <v>558</v>
      </c>
      <c r="M476" s="2" t="s">
        <v>186</v>
      </c>
      <c r="N476" s="22">
        <v>42335.643750000003</v>
      </c>
      <c r="O476" s="33">
        <f t="shared" si="10"/>
        <v>2.8550000001560001</v>
      </c>
      <c r="Q476" s="19" t="s">
        <v>98</v>
      </c>
    </row>
    <row r="477" spans="1:17" s="3" customFormat="1" ht="23.1" customHeight="1" x14ac:dyDescent="0.15">
      <c r="A477" s="17">
        <v>10086</v>
      </c>
      <c r="B477" s="100" t="s">
        <v>2618</v>
      </c>
      <c r="C477" s="22">
        <v>42335.531307870398</v>
      </c>
      <c r="D477" s="18">
        <f t="shared" si="9"/>
        <v>42335.697974536997</v>
      </c>
      <c r="E477" s="2" t="s">
        <v>3586</v>
      </c>
      <c r="F477" s="9">
        <v>13970131066</v>
      </c>
      <c r="G477" s="9">
        <v>13970131066</v>
      </c>
      <c r="H477" s="19" t="s">
        <v>555</v>
      </c>
      <c r="I477" s="34" t="s">
        <v>3587</v>
      </c>
      <c r="K477" s="122" t="s">
        <v>557</v>
      </c>
      <c r="L477" s="3" t="s">
        <v>558</v>
      </c>
      <c r="M477" s="2" t="s">
        <v>254</v>
      </c>
      <c r="N477" s="22">
        <v>42335.688194444403</v>
      </c>
      <c r="O477" s="33">
        <f t="shared" si="10"/>
        <v>3.7652777778566802</v>
      </c>
      <c r="Q477" s="19" t="s">
        <v>2629</v>
      </c>
    </row>
    <row r="478" spans="1:17" s="3" customFormat="1" ht="23.1" customHeight="1" x14ac:dyDescent="0.15">
      <c r="A478" s="17">
        <v>10086</v>
      </c>
      <c r="B478" s="100" t="s">
        <v>2618</v>
      </c>
      <c r="C478" s="22">
        <v>42335.530057870397</v>
      </c>
      <c r="D478" s="18">
        <f t="shared" si="9"/>
        <v>42335.696724537003</v>
      </c>
      <c r="E478" s="2" t="s">
        <v>3588</v>
      </c>
      <c r="F478" s="9">
        <v>15170727185</v>
      </c>
      <c r="G478" s="9">
        <v>15170727185</v>
      </c>
      <c r="H478" s="9">
        <v>678</v>
      </c>
      <c r="I478" s="34" t="s">
        <v>3589</v>
      </c>
      <c r="K478" s="122" t="s">
        <v>550</v>
      </c>
      <c r="L478" s="2" t="s">
        <v>3590</v>
      </c>
      <c r="M478" s="2" t="s">
        <v>569</v>
      </c>
      <c r="N478" s="22">
        <v>42335.691666666702</v>
      </c>
      <c r="O478" s="33">
        <f t="shared" si="10"/>
        <v>3.8786111111403399</v>
      </c>
      <c r="Q478" s="19" t="s">
        <v>2629</v>
      </c>
    </row>
    <row r="479" spans="1:17" s="3" customFormat="1" ht="23.1" customHeight="1" x14ac:dyDescent="0.15">
      <c r="A479" s="17">
        <v>10086</v>
      </c>
      <c r="B479" s="100" t="s">
        <v>2618</v>
      </c>
      <c r="C479" s="22">
        <v>42335.578090277799</v>
      </c>
      <c r="D479" s="18">
        <f t="shared" si="9"/>
        <v>42335.744756944398</v>
      </c>
      <c r="E479" s="2" t="s">
        <v>3591</v>
      </c>
      <c r="F479" s="9">
        <v>15970009995</v>
      </c>
      <c r="G479" s="9">
        <v>13767777361</v>
      </c>
      <c r="H479" s="19" t="s">
        <v>71</v>
      </c>
      <c r="I479" s="34" t="s">
        <v>2463</v>
      </c>
      <c r="K479" s="122" t="s">
        <v>557</v>
      </c>
      <c r="L479" s="2" t="s">
        <v>3592</v>
      </c>
      <c r="M479" s="2" t="s">
        <v>18</v>
      </c>
      <c r="N479" s="22">
        <v>42335.745138888902</v>
      </c>
      <c r="O479" s="33">
        <f t="shared" si="10"/>
        <v>4.0091666666558003</v>
      </c>
      <c r="Q479" s="19" t="s">
        <v>422</v>
      </c>
    </row>
    <row r="480" spans="1:17" s="3" customFormat="1" ht="23.1" customHeight="1" x14ac:dyDescent="0.15">
      <c r="A480" s="17">
        <v>10086</v>
      </c>
      <c r="B480" s="100" t="s">
        <v>2618</v>
      </c>
      <c r="C480" s="22">
        <v>42335.738831018498</v>
      </c>
      <c r="D480" s="18">
        <f t="shared" si="9"/>
        <v>42335.905497685198</v>
      </c>
      <c r="E480" s="2" t="s">
        <v>3593</v>
      </c>
      <c r="F480" s="9">
        <v>13979719634</v>
      </c>
      <c r="G480" s="9">
        <v>13979719634</v>
      </c>
      <c r="H480" s="19" t="s">
        <v>71</v>
      </c>
      <c r="I480" s="34" t="s">
        <v>3594</v>
      </c>
      <c r="K480" s="122" t="s">
        <v>553</v>
      </c>
      <c r="L480" s="63" t="s">
        <v>770</v>
      </c>
      <c r="M480" s="2" t="s">
        <v>18</v>
      </c>
      <c r="N480" s="22">
        <v>42335.811111111099</v>
      </c>
      <c r="O480" s="33">
        <f t="shared" si="10"/>
        <v>1.7347222222597301</v>
      </c>
      <c r="Q480" s="19" t="s">
        <v>422</v>
      </c>
    </row>
    <row r="481" spans="1:18" s="3" customFormat="1" ht="23.1" customHeight="1" x14ac:dyDescent="0.15">
      <c r="A481" s="17">
        <v>10086</v>
      </c>
      <c r="B481" s="100" t="s">
        <v>2618</v>
      </c>
      <c r="C481" s="22">
        <v>42336.458599537</v>
      </c>
      <c r="D481" s="18">
        <f t="shared" si="9"/>
        <v>42336.6252662037</v>
      </c>
      <c r="E481" s="2" t="s">
        <v>3595</v>
      </c>
      <c r="F481" s="9">
        <v>18720716076</v>
      </c>
      <c r="G481" s="9">
        <v>18720716076</v>
      </c>
      <c r="H481" s="19" t="s">
        <v>555</v>
      </c>
      <c r="I481" s="34" t="s">
        <v>3596</v>
      </c>
      <c r="K481" s="122" t="s">
        <v>560</v>
      </c>
      <c r="L481" s="2" t="s">
        <v>3597</v>
      </c>
      <c r="M481" s="2" t="s">
        <v>18</v>
      </c>
      <c r="N481" s="22">
        <v>42336.641666666699</v>
      </c>
      <c r="O481" s="33">
        <f t="shared" si="10"/>
        <v>4.39361111121252</v>
      </c>
      <c r="Q481" s="19" t="s">
        <v>422</v>
      </c>
    </row>
    <row r="482" spans="1:18" s="3" customFormat="1" ht="23.1" customHeight="1" x14ac:dyDescent="0.15">
      <c r="A482" s="17">
        <v>10086</v>
      </c>
      <c r="B482" s="100" t="s">
        <v>2618</v>
      </c>
      <c r="C482" s="22">
        <v>42336.470601851899</v>
      </c>
      <c r="D482" s="18">
        <f t="shared" si="9"/>
        <v>42336.637268518498</v>
      </c>
      <c r="E482" s="2" t="s">
        <v>3598</v>
      </c>
      <c r="F482" s="9">
        <v>13667071076</v>
      </c>
      <c r="G482" s="9">
        <v>13667071076</v>
      </c>
      <c r="H482" s="9">
        <v>651</v>
      </c>
      <c r="I482" s="34" t="s">
        <v>3599</v>
      </c>
      <c r="K482" s="122" t="s">
        <v>560</v>
      </c>
      <c r="L482" s="2" t="s">
        <v>1647</v>
      </c>
      <c r="M482" s="2" t="s">
        <v>40</v>
      </c>
      <c r="N482" s="22">
        <v>42336.624305555597</v>
      </c>
      <c r="O482" s="33">
        <f t="shared" si="10"/>
        <v>3.6888888887479001</v>
      </c>
      <c r="Q482" s="19" t="s">
        <v>219</v>
      </c>
    </row>
    <row r="483" spans="1:18" s="3" customFormat="1" ht="23.1" customHeight="1" x14ac:dyDescent="0.15">
      <c r="A483" s="17">
        <v>10086</v>
      </c>
      <c r="B483" s="100" t="s">
        <v>2618</v>
      </c>
      <c r="C483" s="22">
        <v>42336.499259259297</v>
      </c>
      <c r="D483" s="18">
        <f t="shared" si="9"/>
        <v>42336.665925925903</v>
      </c>
      <c r="E483" s="3" t="s">
        <v>3600</v>
      </c>
      <c r="F483" s="9">
        <v>13979787658</v>
      </c>
      <c r="G483" s="9">
        <v>13979787658</v>
      </c>
      <c r="H483" s="19">
        <v>651</v>
      </c>
      <c r="I483" s="10" t="s">
        <v>3601</v>
      </c>
      <c r="K483" s="122" t="s">
        <v>557</v>
      </c>
      <c r="L483" s="63" t="s">
        <v>2345</v>
      </c>
      <c r="M483" s="2" t="s">
        <v>186</v>
      </c>
      <c r="N483" s="22">
        <v>42336.601388888899</v>
      </c>
      <c r="O483" s="33">
        <f t="shared" si="10"/>
        <v>2.4511111111496602</v>
      </c>
      <c r="Q483" s="19" t="s">
        <v>98</v>
      </c>
    </row>
    <row r="484" spans="1:18" s="3" customFormat="1" ht="23.1" customHeight="1" x14ac:dyDescent="0.15">
      <c r="A484" s="17">
        <v>10086</v>
      </c>
      <c r="B484" s="100" t="s">
        <v>2618</v>
      </c>
      <c r="C484" s="58">
        <v>42336.511030092603</v>
      </c>
      <c r="D484" s="18">
        <f t="shared" si="9"/>
        <v>42336.677696759303</v>
      </c>
      <c r="E484" s="105" t="s">
        <v>3602</v>
      </c>
      <c r="F484" s="9">
        <v>13767762210</v>
      </c>
      <c r="G484" s="9">
        <v>13767762210</v>
      </c>
      <c r="H484" s="19" t="s">
        <v>555</v>
      </c>
      <c r="I484" s="34" t="s">
        <v>2293</v>
      </c>
      <c r="K484" s="122" t="s">
        <v>560</v>
      </c>
      <c r="L484" s="2" t="s">
        <v>1647</v>
      </c>
      <c r="M484" s="2" t="s">
        <v>28</v>
      </c>
      <c r="N484" s="22">
        <v>42336.583333333299</v>
      </c>
      <c r="O484" s="33">
        <f t="shared" si="10"/>
        <v>1.7352777777705299</v>
      </c>
      <c r="Q484" s="19" t="s">
        <v>219</v>
      </c>
    </row>
    <row r="485" spans="1:18" s="3" customFormat="1" ht="23.1" customHeight="1" x14ac:dyDescent="0.15">
      <c r="A485" s="17">
        <v>10086</v>
      </c>
      <c r="B485" s="100" t="s">
        <v>2618</v>
      </c>
      <c r="C485" s="22">
        <v>42336.513900462996</v>
      </c>
      <c r="D485" s="18">
        <f t="shared" si="9"/>
        <v>42336.680567129602</v>
      </c>
      <c r="E485" s="2" t="s">
        <v>3603</v>
      </c>
      <c r="F485" s="9">
        <v>13870752931</v>
      </c>
      <c r="G485" s="9">
        <v>15083920819</v>
      </c>
      <c r="H485" s="9">
        <v>651</v>
      </c>
      <c r="I485" s="34" t="s">
        <v>2307</v>
      </c>
      <c r="K485" s="122" t="s">
        <v>550</v>
      </c>
      <c r="L485" s="3" t="s">
        <v>2776</v>
      </c>
      <c r="M485" s="2" t="s">
        <v>471</v>
      </c>
      <c r="N485" s="22">
        <v>42336.6340277778</v>
      </c>
      <c r="O485" s="33">
        <f t="shared" si="10"/>
        <v>2.8830555556342001</v>
      </c>
      <c r="Q485" s="19" t="s">
        <v>2622</v>
      </c>
    </row>
    <row r="486" spans="1:18" s="3" customFormat="1" ht="23.1" customHeight="1" x14ac:dyDescent="0.15">
      <c r="A486" s="17">
        <v>10086</v>
      </c>
      <c r="B486" s="100" t="s">
        <v>2618</v>
      </c>
      <c r="C486" s="22">
        <v>42336.5750694444</v>
      </c>
      <c r="D486" s="18">
        <f t="shared" si="9"/>
        <v>42336.7417361111</v>
      </c>
      <c r="E486" s="2" t="s">
        <v>3604</v>
      </c>
      <c r="F486" s="9">
        <v>13870709691</v>
      </c>
      <c r="G486" s="9">
        <v>13870709691</v>
      </c>
      <c r="H486" s="19" t="s">
        <v>555</v>
      </c>
      <c r="I486" s="34" t="s">
        <v>3605</v>
      </c>
      <c r="K486" s="122" t="s">
        <v>557</v>
      </c>
      <c r="L486" s="3" t="s">
        <v>620</v>
      </c>
      <c r="M486" s="2" t="s">
        <v>15</v>
      </c>
      <c r="N486" s="22">
        <v>42336.715972222199</v>
      </c>
      <c r="O486" s="33">
        <f t="shared" si="10"/>
        <v>3.3816666666534698</v>
      </c>
      <c r="Q486" s="19" t="s">
        <v>14</v>
      </c>
    </row>
    <row r="487" spans="1:18" s="3" customFormat="1" ht="23.1" customHeight="1" x14ac:dyDescent="0.15">
      <c r="A487" s="17">
        <v>10086</v>
      </c>
      <c r="B487" s="100" t="s">
        <v>2618</v>
      </c>
      <c r="C487" s="22">
        <v>42336.684398148202</v>
      </c>
      <c r="D487" s="18">
        <f t="shared" si="9"/>
        <v>42336.8510648148</v>
      </c>
      <c r="E487" s="2" t="s">
        <v>3606</v>
      </c>
      <c r="F487" s="9">
        <v>15970855710</v>
      </c>
      <c r="G487" s="9">
        <v>15970855710</v>
      </c>
      <c r="H487" s="19" t="s">
        <v>555</v>
      </c>
      <c r="I487" s="34" t="s">
        <v>3607</v>
      </c>
      <c r="K487" s="122" t="s">
        <v>553</v>
      </c>
      <c r="L487" s="63" t="s">
        <v>770</v>
      </c>
      <c r="M487" s="2" t="s">
        <v>88</v>
      </c>
      <c r="N487" s="22">
        <v>42336.840972222199</v>
      </c>
      <c r="O487" s="33">
        <f t="shared" si="10"/>
        <v>3.75777777767507</v>
      </c>
      <c r="Q487" s="19" t="s">
        <v>2629</v>
      </c>
    </row>
    <row r="488" spans="1:18" s="3" customFormat="1" ht="23.1" customHeight="1" x14ac:dyDescent="0.15">
      <c r="A488" s="17">
        <v>10086</v>
      </c>
      <c r="B488" s="100" t="s">
        <v>2618</v>
      </c>
      <c r="C488" s="22">
        <v>42336.722847222198</v>
      </c>
      <c r="D488" s="18">
        <f t="shared" si="9"/>
        <v>42336.889513888898</v>
      </c>
      <c r="E488" s="2" t="s">
        <v>3608</v>
      </c>
      <c r="F488" s="9">
        <v>15970165332</v>
      </c>
      <c r="G488" s="9">
        <v>15070194191</v>
      </c>
      <c r="H488" s="19" t="s">
        <v>555</v>
      </c>
      <c r="I488" s="34" t="s">
        <v>2459</v>
      </c>
      <c r="K488" s="122" t="s">
        <v>557</v>
      </c>
      <c r="L488" s="3" t="s">
        <v>620</v>
      </c>
      <c r="M488" s="2" t="s">
        <v>67</v>
      </c>
      <c r="N488" s="22">
        <v>42336.770833333299</v>
      </c>
      <c r="O488" s="33">
        <f t="shared" si="10"/>
        <v>1.15166666678851</v>
      </c>
      <c r="Q488" s="19" t="s">
        <v>2622</v>
      </c>
    </row>
    <row r="489" spans="1:18" s="3" customFormat="1" ht="23.1" customHeight="1" x14ac:dyDescent="0.15">
      <c r="A489" s="17">
        <v>10086</v>
      </c>
      <c r="B489" s="100" t="s">
        <v>2618</v>
      </c>
      <c r="C489" s="22">
        <v>42336.764791666697</v>
      </c>
      <c r="D489" s="18">
        <f t="shared" si="9"/>
        <v>42336.931458333303</v>
      </c>
      <c r="E489" s="2" t="s">
        <v>3609</v>
      </c>
      <c r="F489" s="9">
        <v>13766371418</v>
      </c>
      <c r="G489" s="9">
        <v>13766371418</v>
      </c>
      <c r="H489" s="19" t="s">
        <v>555</v>
      </c>
      <c r="I489" s="34" t="s">
        <v>3610</v>
      </c>
      <c r="K489" s="122" t="s">
        <v>595</v>
      </c>
      <c r="L489" s="104" t="s">
        <v>3611</v>
      </c>
      <c r="M489" s="2" t="s">
        <v>88</v>
      </c>
      <c r="N489" s="22">
        <v>42337.425694444399</v>
      </c>
      <c r="O489" s="33">
        <f t="shared" si="10"/>
        <v>15.8616666665766</v>
      </c>
      <c r="Q489" s="19" t="s">
        <v>2629</v>
      </c>
    </row>
    <row r="490" spans="1:18" s="3" customFormat="1" ht="23.1" customHeight="1" x14ac:dyDescent="0.15">
      <c r="A490" s="17">
        <v>10086</v>
      </c>
      <c r="B490" s="100" t="s">
        <v>2618</v>
      </c>
      <c r="C490" s="22">
        <v>42336.764374999999</v>
      </c>
      <c r="D490" s="18">
        <f t="shared" si="9"/>
        <v>42336.931041666699</v>
      </c>
      <c r="E490" s="3" t="s">
        <v>3612</v>
      </c>
      <c r="F490" s="9">
        <v>18370897690</v>
      </c>
      <c r="G490" s="9">
        <v>18370897690</v>
      </c>
      <c r="H490" s="9">
        <v>651</v>
      </c>
      <c r="I490" s="10" t="s">
        <v>3613</v>
      </c>
      <c r="K490" s="122" t="s">
        <v>595</v>
      </c>
      <c r="L490" s="2" t="s">
        <v>623</v>
      </c>
      <c r="M490" s="3" t="s">
        <v>37</v>
      </c>
      <c r="N490" s="22">
        <v>42336.920138888898</v>
      </c>
      <c r="O490" s="33">
        <f t="shared" si="10"/>
        <v>3.7383333334000799</v>
      </c>
      <c r="Q490" s="19" t="s">
        <v>145</v>
      </c>
    </row>
    <row r="491" spans="1:18" s="3" customFormat="1" ht="23.1" customHeight="1" x14ac:dyDescent="0.15">
      <c r="A491" s="17">
        <v>10086</v>
      </c>
      <c r="B491" s="100" t="s">
        <v>2618</v>
      </c>
      <c r="C491" s="22">
        <v>42336.811087962997</v>
      </c>
      <c r="D491" s="18">
        <f t="shared" si="9"/>
        <v>42336.977754629603</v>
      </c>
      <c r="E491" s="2" t="s">
        <v>3614</v>
      </c>
      <c r="F491" s="9">
        <v>13479793243</v>
      </c>
      <c r="G491" s="9">
        <v>13479793243</v>
      </c>
      <c r="H491" s="19" t="s">
        <v>555</v>
      </c>
      <c r="I491" s="34" t="s">
        <v>2358</v>
      </c>
      <c r="K491" s="122" t="s">
        <v>557</v>
      </c>
      <c r="L491" s="2" t="s">
        <v>590</v>
      </c>
      <c r="M491" s="2" t="s">
        <v>471</v>
      </c>
      <c r="N491" s="22">
        <v>42337.432638888902</v>
      </c>
      <c r="O491" s="33">
        <f t="shared" si="10"/>
        <v>14.9172222222551</v>
      </c>
      <c r="Q491" s="19" t="s">
        <v>2622</v>
      </c>
    </row>
    <row r="492" spans="1:18" s="3" customFormat="1" ht="23.1" customHeight="1" x14ac:dyDescent="0.15">
      <c r="A492" s="17">
        <v>10086</v>
      </c>
      <c r="B492" s="100" t="s">
        <v>2618</v>
      </c>
      <c r="C492" s="22">
        <v>42336.823703703703</v>
      </c>
      <c r="D492" s="18">
        <f t="shared" si="9"/>
        <v>42336.990370370397</v>
      </c>
      <c r="E492" s="3" t="s">
        <v>3615</v>
      </c>
      <c r="F492" s="9">
        <v>18879701701</v>
      </c>
      <c r="G492" s="9">
        <v>18879701701</v>
      </c>
      <c r="H492" s="9" t="s">
        <v>555</v>
      </c>
      <c r="I492" s="10" t="s">
        <v>3616</v>
      </c>
      <c r="K492" s="122" t="s">
        <v>595</v>
      </c>
      <c r="L492" s="2" t="s">
        <v>623</v>
      </c>
      <c r="M492" s="3" t="s">
        <v>37</v>
      </c>
      <c r="N492" s="22">
        <v>42336.920138888898</v>
      </c>
      <c r="O492" s="33">
        <f t="shared" si="10"/>
        <v>2.3144444444915302</v>
      </c>
      <c r="Q492" s="19" t="s">
        <v>145</v>
      </c>
    </row>
    <row r="493" spans="1:18" s="3" customFormat="1" ht="23.1" customHeight="1" x14ac:dyDescent="0.15">
      <c r="A493" s="17">
        <v>10086</v>
      </c>
      <c r="B493" s="100" t="s">
        <v>2618</v>
      </c>
      <c r="C493" s="58">
        <v>42336.824942129599</v>
      </c>
      <c r="D493" s="18">
        <f t="shared" si="9"/>
        <v>42336.991608796299</v>
      </c>
      <c r="E493" s="105" t="s">
        <v>3617</v>
      </c>
      <c r="F493" s="9">
        <v>18720857374</v>
      </c>
      <c r="G493" s="9">
        <v>18720857374</v>
      </c>
      <c r="H493" s="9">
        <v>678</v>
      </c>
      <c r="I493" s="10" t="s">
        <v>3618</v>
      </c>
      <c r="K493" s="122" t="s">
        <v>595</v>
      </c>
      <c r="L493" s="2" t="s">
        <v>623</v>
      </c>
      <c r="M493" s="3" t="s">
        <v>37</v>
      </c>
      <c r="N493" s="22">
        <v>42336.920138888898</v>
      </c>
      <c r="O493" s="33">
        <f t="shared" si="10"/>
        <v>2.2847222223063</v>
      </c>
      <c r="Q493" s="19" t="s">
        <v>145</v>
      </c>
    </row>
    <row r="494" spans="1:18" s="3" customFormat="1" ht="23.1" customHeight="1" x14ac:dyDescent="0.15">
      <c r="A494" s="17">
        <v>10086</v>
      </c>
      <c r="B494" s="100" t="s">
        <v>2618</v>
      </c>
      <c r="C494" s="22">
        <v>42337.3386342593</v>
      </c>
      <c r="D494" s="18">
        <f t="shared" si="9"/>
        <v>42337.505300925899</v>
      </c>
      <c r="E494" s="2" t="s">
        <v>3619</v>
      </c>
      <c r="F494" s="9">
        <v>18270066881</v>
      </c>
      <c r="G494" s="9">
        <v>18270066881</v>
      </c>
      <c r="H494" s="19" t="s">
        <v>555</v>
      </c>
      <c r="I494" s="34" t="s">
        <v>2364</v>
      </c>
      <c r="K494" s="122" t="s">
        <v>595</v>
      </c>
      <c r="L494" s="2" t="s">
        <v>623</v>
      </c>
      <c r="M494" s="2" t="s">
        <v>186</v>
      </c>
      <c r="N494" s="22">
        <v>42337.409027777801</v>
      </c>
      <c r="O494" s="33">
        <f t="shared" si="10"/>
        <v>1.6894444445497401</v>
      </c>
      <c r="Q494" s="19" t="s">
        <v>98</v>
      </c>
      <c r="R494" s="2" t="s">
        <v>3620</v>
      </c>
    </row>
    <row r="495" spans="1:18" s="3" customFormat="1" ht="23.1" customHeight="1" x14ac:dyDescent="0.15">
      <c r="A495" s="17">
        <v>10086</v>
      </c>
      <c r="B495" s="100" t="s">
        <v>2618</v>
      </c>
      <c r="C495" s="22">
        <v>42337.3582986111</v>
      </c>
      <c r="D495" s="18">
        <f t="shared" si="9"/>
        <v>42337.5249652778</v>
      </c>
      <c r="E495" s="2" t="s">
        <v>3621</v>
      </c>
      <c r="F495" s="9">
        <v>13979788255</v>
      </c>
      <c r="G495" s="9">
        <v>13979788255</v>
      </c>
      <c r="H495" s="9">
        <v>678</v>
      </c>
      <c r="I495" s="34" t="s">
        <v>3460</v>
      </c>
      <c r="K495" s="122" t="s">
        <v>557</v>
      </c>
      <c r="L495" s="2" t="s">
        <v>3622</v>
      </c>
      <c r="M495" s="2" t="s">
        <v>25</v>
      </c>
      <c r="N495" s="22">
        <v>42337.384722222203</v>
      </c>
      <c r="O495" s="33">
        <f t="shared" si="10"/>
        <v>0.63416666665580101</v>
      </c>
      <c r="Q495" s="19" t="s">
        <v>219</v>
      </c>
    </row>
    <row r="496" spans="1:18" s="3" customFormat="1" ht="23.1" customHeight="1" x14ac:dyDescent="0.15">
      <c r="A496" s="17">
        <v>10086</v>
      </c>
      <c r="B496" s="100" t="s">
        <v>2618</v>
      </c>
      <c r="C496" s="22">
        <v>42337.440289351798</v>
      </c>
      <c r="D496" s="18">
        <f t="shared" si="9"/>
        <v>42337.606956018499</v>
      </c>
      <c r="E496" s="2" t="s">
        <v>3623</v>
      </c>
      <c r="F496" s="9">
        <v>13879738336</v>
      </c>
      <c r="G496" s="9">
        <v>13879738336</v>
      </c>
      <c r="H496" s="19" t="s">
        <v>555</v>
      </c>
      <c r="I496" s="34" t="s">
        <v>2387</v>
      </c>
      <c r="K496" s="122" t="s">
        <v>557</v>
      </c>
      <c r="L496" s="2" t="s">
        <v>3624</v>
      </c>
      <c r="M496" s="2" t="s">
        <v>28</v>
      </c>
      <c r="N496" s="22">
        <v>42337.556944444397</v>
      </c>
      <c r="O496" s="33">
        <f t="shared" si="10"/>
        <v>2.79972222220385</v>
      </c>
      <c r="Q496" s="19" t="s">
        <v>219</v>
      </c>
    </row>
    <row r="497" spans="1:17" s="3" customFormat="1" ht="23.1" customHeight="1" x14ac:dyDescent="0.15">
      <c r="A497" s="17">
        <v>10086</v>
      </c>
      <c r="B497" s="100" t="s">
        <v>2618</v>
      </c>
      <c r="C497" s="22">
        <v>42337.475601851896</v>
      </c>
      <c r="D497" s="18">
        <f t="shared" si="9"/>
        <v>42337.642268518503</v>
      </c>
      <c r="E497" s="2" t="s">
        <v>3625</v>
      </c>
      <c r="F497" s="9">
        <v>15970103448</v>
      </c>
      <c r="G497" s="9">
        <v>13979756885</v>
      </c>
      <c r="H497" s="19" t="s">
        <v>555</v>
      </c>
      <c r="I497" s="34" t="s">
        <v>2424</v>
      </c>
      <c r="K497" s="122" t="s">
        <v>557</v>
      </c>
      <c r="L497" s="2" t="s">
        <v>1288</v>
      </c>
      <c r="M497" s="2" t="s">
        <v>471</v>
      </c>
      <c r="N497" s="22">
        <v>42337.695138888899</v>
      </c>
      <c r="O497" s="33">
        <f t="shared" si="10"/>
        <v>5.2688888889388199</v>
      </c>
      <c r="Q497" s="19" t="s">
        <v>2622</v>
      </c>
    </row>
    <row r="498" spans="1:17" s="3" customFormat="1" ht="23.1" customHeight="1" x14ac:dyDescent="0.15">
      <c r="A498" s="17">
        <v>10086</v>
      </c>
      <c r="B498" s="100" t="s">
        <v>2618</v>
      </c>
      <c r="C498" s="22">
        <v>42337.501539351899</v>
      </c>
      <c r="D498" s="18">
        <f t="shared" si="9"/>
        <v>42337.668206018498</v>
      </c>
      <c r="E498" s="2" t="s">
        <v>3626</v>
      </c>
      <c r="F498" s="9">
        <v>13437078111</v>
      </c>
      <c r="G498" s="9">
        <v>13437078111</v>
      </c>
      <c r="H498" s="19" t="s">
        <v>555</v>
      </c>
      <c r="I498" s="34" t="s">
        <v>2098</v>
      </c>
      <c r="K498" s="122" t="s">
        <v>595</v>
      </c>
      <c r="L498" s="113" t="s">
        <v>623</v>
      </c>
      <c r="M498" s="2" t="s">
        <v>18</v>
      </c>
      <c r="N498" s="22">
        <v>42337.620138888902</v>
      </c>
      <c r="O498" s="33">
        <f t="shared" si="10"/>
        <v>2.8463888887781601</v>
      </c>
      <c r="Q498" s="19" t="s">
        <v>422</v>
      </c>
    </row>
    <row r="499" spans="1:17" s="3" customFormat="1" ht="23.1" customHeight="1" x14ac:dyDescent="0.15">
      <c r="A499" s="17">
        <v>10086</v>
      </c>
      <c r="B499" s="100" t="s">
        <v>2618</v>
      </c>
      <c r="C499" s="22">
        <v>42337.516782407401</v>
      </c>
      <c r="D499" s="18">
        <f t="shared" ref="D499:D562" si="11">(4+24*C499)/24</f>
        <v>42337.683449074102</v>
      </c>
      <c r="E499" s="2" t="s">
        <v>2891</v>
      </c>
      <c r="F499" s="9">
        <v>18870106316</v>
      </c>
      <c r="G499" s="9">
        <v>18870106316</v>
      </c>
      <c r="H499" s="19" t="s">
        <v>555</v>
      </c>
      <c r="I499" s="34" t="s">
        <v>2892</v>
      </c>
      <c r="K499" s="122" t="s">
        <v>553</v>
      </c>
      <c r="L499" s="63" t="s">
        <v>770</v>
      </c>
      <c r="M499" s="2" t="s">
        <v>67</v>
      </c>
      <c r="N499" s="22">
        <v>42337.639583333301</v>
      </c>
      <c r="O499" s="33">
        <f t="shared" si="10"/>
        <v>2.9472222221083899</v>
      </c>
      <c r="Q499" s="19" t="s">
        <v>2622</v>
      </c>
    </row>
    <row r="500" spans="1:17" s="3" customFormat="1" ht="23.1" customHeight="1" x14ac:dyDescent="0.15">
      <c r="A500" s="17">
        <v>10086</v>
      </c>
      <c r="B500" s="100" t="s">
        <v>2618</v>
      </c>
      <c r="C500" s="22">
        <v>42337.557569444398</v>
      </c>
      <c r="D500" s="18">
        <f t="shared" si="11"/>
        <v>42337.724236111098</v>
      </c>
      <c r="E500" s="3" t="s">
        <v>3627</v>
      </c>
      <c r="F500" s="9">
        <v>15979778920</v>
      </c>
      <c r="G500" s="9">
        <v>15979778920</v>
      </c>
      <c r="H500" s="9">
        <v>651</v>
      </c>
      <c r="I500" s="10" t="s">
        <v>3628</v>
      </c>
      <c r="K500" s="122" t="s">
        <v>557</v>
      </c>
      <c r="L500" s="3" t="s">
        <v>2345</v>
      </c>
      <c r="M500" s="3" t="s">
        <v>186</v>
      </c>
      <c r="N500" s="22">
        <v>42337.583333333299</v>
      </c>
      <c r="O500" s="33">
        <f t="shared" si="10"/>
        <v>0.61833333346294195</v>
      </c>
      <c r="Q500" s="19" t="s">
        <v>98</v>
      </c>
    </row>
    <row r="501" spans="1:17" s="3" customFormat="1" ht="23.1" customHeight="1" x14ac:dyDescent="0.15">
      <c r="A501" s="17">
        <v>10086</v>
      </c>
      <c r="B501" s="100" t="s">
        <v>2618</v>
      </c>
      <c r="C501" s="22">
        <v>42337.6479398148</v>
      </c>
      <c r="D501" s="18">
        <f t="shared" si="11"/>
        <v>42337.814606481501</v>
      </c>
      <c r="E501" s="2" t="s">
        <v>3629</v>
      </c>
      <c r="F501" s="9">
        <v>13870735837</v>
      </c>
      <c r="G501" s="9">
        <v>13870735837</v>
      </c>
      <c r="H501" s="19" t="s">
        <v>555</v>
      </c>
      <c r="I501" s="34" t="s">
        <v>3630</v>
      </c>
      <c r="K501" s="122" t="s">
        <v>553</v>
      </c>
      <c r="L501" s="63" t="s">
        <v>770</v>
      </c>
      <c r="M501" s="2" t="s">
        <v>35</v>
      </c>
      <c r="N501" s="22">
        <v>42337.665972222203</v>
      </c>
      <c r="O501" s="33">
        <f t="shared" si="10"/>
        <v>0.43277777783805499</v>
      </c>
      <c r="Q501" s="19" t="s">
        <v>422</v>
      </c>
    </row>
    <row r="502" spans="1:17" s="3" customFormat="1" ht="23.1" customHeight="1" x14ac:dyDescent="0.15">
      <c r="A502" s="17">
        <v>10086</v>
      </c>
      <c r="B502" s="100" t="s">
        <v>2618</v>
      </c>
      <c r="C502" s="22">
        <v>42337.683032407404</v>
      </c>
      <c r="D502" s="18">
        <f t="shared" si="11"/>
        <v>42337.849699074097</v>
      </c>
      <c r="E502" s="2" t="s">
        <v>3631</v>
      </c>
      <c r="F502" s="9">
        <v>15970136245</v>
      </c>
      <c r="G502" s="9">
        <v>15979768895</v>
      </c>
      <c r="H502" s="19" t="s">
        <v>555</v>
      </c>
      <c r="I502" s="34" t="s">
        <v>1021</v>
      </c>
      <c r="K502" s="122" t="s">
        <v>557</v>
      </c>
      <c r="L502" s="2" t="s">
        <v>3632</v>
      </c>
      <c r="M502" s="2" t="s">
        <v>186</v>
      </c>
      <c r="N502" s="22">
        <v>42337.729861111096</v>
      </c>
      <c r="O502" s="33">
        <f t="shared" si="10"/>
        <v>1.1238888888037799</v>
      </c>
      <c r="Q502" s="19" t="s">
        <v>98</v>
      </c>
    </row>
    <row r="503" spans="1:17" s="3" customFormat="1" ht="23.1" customHeight="1" x14ac:dyDescent="0.15">
      <c r="A503" s="17">
        <v>10086</v>
      </c>
      <c r="B503" s="100" t="s">
        <v>2618</v>
      </c>
      <c r="C503" s="22">
        <v>42337.907453703701</v>
      </c>
      <c r="D503" s="18">
        <f t="shared" si="11"/>
        <v>42338.074120370402</v>
      </c>
      <c r="E503" s="2" t="s">
        <v>3633</v>
      </c>
      <c r="F503" s="9">
        <v>13763900979</v>
      </c>
      <c r="G503" s="9">
        <v>13763900979</v>
      </c>
      <c r="H503" s="9">
        <v>678</v>
      </c>
      <c r="I503" s="34" t="s">
        <v>3634</v>
      </c>
      <c r="K503" s="122" t="s">
        <v>553</v>
      </c>
      <c r="L503" s="63" t="s">
        <v>770</v>
      </c>
      <c r="M503" s="2" t="s">
        <v>35</v>
      </c>
      <c r="N503" s="22">
        <v>42338.459027777797</v>
      </c>
      <c r="O503" s="33">
        <f t="shared" si="10"/>
        <v>13.2377777777729</v>
      </c>
      <c r="Q503" s="19" t="s">
        <v>422</v>
      </c>
    </row>
    <row r="504" spans="1:17" s="3" customFormat="1" ht="23.1" customHeight="1" x14ac:dyDescent="0.15">
      <c r="A504" s="17">
        <v>10086</v>
      </c>
      <c r="B504" s="100" t="s">
        <v>2618</v>
      </c>
      <c r="C504" s="22">
        <v>42338.366342592599</v>
      </c>
      <c r="D504" s="18">
        <f t="shared" si="11"/>
        <v>42338.533009259299</v>
      </c>
      <c r="E504" s="2" t="s">
        <v>3635</v>
      </c>
      <c r="F504" s="9">
        <v>13766355599</v>
      </c>
      <c r="G504" s="9">
        <v>13766355599</v>
      </c>
      <c r="H504" s="19" t="s">
        <v>555</v>
      </c>
      <c r="I504" s="34" t="s">
        <v>3636</v>
      </c>
      <c r="K504" s="122" t="s">
        <v>557</v>
      </c>
      <c r="L504" s="2" t="s">
        <v>2466</v>
      </c>
      <c r="M504" s="2" t="s">
        <v>35</v>
      </c>
      <c r="N504" s="22">
        <v>42338.471527777801</v>
      </c>
      <c r="O504" s="33">
        <f t="shared" si="10"/>
        <v>2.5244444445124801</v>
      </c>
      <c r="P504" s="2" t="s">
        <v>2653</v>
      </c>
      <c r="Q504" s="19" t="s">
        <v>422</v>
      </c>
    </row>
    <row r="505" spans="1:17" s="3" customFormat="1" ht="23.1" customHeight="1" x14ac:dyDescent="0.15">
      <c r="A505" s="17">
        <v>10086</v>
      </c>
      <c r="B505" s="100" t="s">
        <v>2618</v>
      </c>
      <c r="C505" s="22">
        <v>42338.399849537003</v>
      </c>
      <c r="D505" s="18">
        <f t="shared" si="11"/>
        <v>42338.566516203697</v>
      </c>
      <c r="E505" s="2" t="s">
        <v>3637</v>
      </c>
      <c r="F505" s="9">
        <v>15970005264</v>
      </c>
      <c r="G505" s="9">
        <v>15970005264</v>
      </c>
      <c r="H505" s="19" t="s">
        <v>555</v>
      </c>
      <c r="I505" s="34" t="s">
        <v>3638</v>
      </c>
      <c r="K505" s="122" t="s">
        <v>553</v>
      </c>
      <c r="L505" s="63" t="s">
        <v>770</v>
      </c>
      <c r="M505" s="2" t="s">
        <v>471</v>
      </c>
      <c r="N505" s="22">
        <v>42338.498611111099</v>
      </c>
      <c r="O505" s="33">
        <f t="shared" si="10"/>
        <v>2.37027777777985</v>
      </c>
      <c r="P505" s="2" t="s">
        <v>2703</v>
      </c>
      <c r="Q505" s="19" t="s">
        <v>2622</v>
      </c>
    </row>
    <row r="506" spans="1:17" s="3" customFormat="1" ht="23.1" customHeight="1" x14ac:dyDescent="0.15">
      <c r="A506" s="17">
        <v>10086</v>
      </c>
      <c r="B506" s="100" t="s">
        <v>2618</v>
      </c>
      <c r="C506" s="22">
        <v>42338.480543981503</v>
      </c>
      <c r="D506" s="18">
        <f t="shared" si="11"/>
        <v>42338.647210648101</v>
      </c>
      <c r="E506" s="2" t="s">
        <v>3639</v>
      </c>
      <c r="F506" s="9">
        <v>13576733239</v>
      </c>
      <c r="G506" s="9">
        <v>13576733239</v>
      </c>
      <c r="H506" s="19" t="s">
        <v>555</v>
      </c>
      <c r="I506" s="34" t="s">
        <v>3640</v>
      </c>
      <c r="K506" s="122" t="s">
        <v>560</v>
      </c>
      <c r="L506" s="63" t="s">
        <v>564</v>
      </c>
      <c r="M506" s="2" t="s">
        <v>745</v>
      </c>
      <c r="N506" s="22">
        <v>42338.672222222202</v>
      </c>
      <c r="O506" s="33">
        <f t="shared" si="10"/>
        <v>4.6002777778194304</v>
      </c>
      <c r="P506" s="2" t="s">
        <v>2653</v>
      </c>
      <c r="Q506" s="19" t="s">
        <v>2629</v>
      </c>
    </row>
    <row r="507" spans="1:17" s="3" customFormat="1" ht="23.1" customHeight="1" x14ac:dyDescent="0.15">
      <c r="A507" s="17">
        <v>10086</v>
      </c>
      <c r="B507" s="100" t="s">
        <v>2618</v>
      </c>
      <c r="C507" s="82">
        <v>42338.511134259301</v>
      </c>
      <c r="D507" s="18">
        <f t="shared" si="11"/>
        <v>42338.6778009259</v>
      </c>
      <c r="E507" s="83" t="s">
        <v>3641</v>
      </c>
      <c r="F507" s="75">
        <v>15970961197</v>
      </c>
      <c r="G507" s="75">
        <v>15970961197</v>
      </c>
      <c r="H507" s="84" t="s">
        <v>555</v>
      </c>
      <c r="I507" s="96" t="s">
        <v>1176</v>
      </c>
      <c r="K507" s="122" t="s">
        <v>560</v>
      </c>
      <c r="L507" s="63" t="s">
        <v>604</v>
      </c>
      <c r="M507" s="2" t="s">
        <v>22</v>
      </c>
      <c r="N507" s="22">
        <v>42338.723611111098</v>
      </c>
      <c r="O507" s="33">
        <f t="shared" si="10"/>
        <v>5.0994444445241198</v>
      </c>
      <c r="P507" s="2" t="s">
        <v>3642</v>
      </c>
      <c r="Q507" s="19" t="s">
        <v>83</v>
      </c>
    </row>
    <row r="508" spans="1:17" s="3" customFormat="1" ht="23.1" customHeight="1" x14ac:dyDescent="0.15">
      <c r="A508" s="17">
        <v>10086</v>
      </c>
      <c r="B508" s="99" t="s">
        <v>2618</v>
      </c>
      <c r="C508" s="51" t="s">
        <v>3643</v>
      </c>
      <c r="D508" s="18">
        <f t="shared" si="11"/>
        <v>42338.754583333299</v>
      </c>
      <c r="E508" s="121" t="s">
        <v>3644</v>
      </c>
      <c r="F508" s="51">
        <v>13697906226</v>
      </c>
      <c r="G508" s="51">
        <v>15279785405</v>
      </c>
      <c r="H508" s="19" t="s">
        <v>555</v>
      </c>
      <c r="I508" s="126" t="s">
        <v>3645</v>
      </c>
      <c r="J508" s="76"/>
      <c r="K508" s="21" t="s">
        <v>557</v>
      </c>
      <c r="L508" s="63" t="s">
        <v>933</v>
      </c>
      <c r="M508" s="2" t="s">
        <v>569</v>
      </c>
      <c r="N508" s="22">
        <v>42338.679861111101</v>
      </c>
      <c r="O508" s="33">
        <f t="shared" si="10"/>
        <v>2.20666666666511</v>
      </c>
      <c r="P508" s="2" t="s">
        <v>3646</v>
      </c>
      <c r="Q508" s="19" t="s">
        <v>2629</v>
      </c>
    </row>
    <row r="509" spans="1:17" s="3" customFormat="1" ht="23.1" customHeight="1" x14ac:dyDescent="0.15">
      <c r="A509" s="17">
        <v>10086</v>
      </c>
      <c r="B509" s="99" t="s">
        <v>2618</v>
      </c>
      <c r="C509" s="22">
        <v>42338.598437499997</v>
      </c>
      <c r="D509" s="18">
        <f t="shared" si="11"/>
        <v>42338.765104166698</v>
      </c>
      <c r="E509" s="1" t="s">
        <v>3647</v>
      </c>
      <c r="F509" s="9">
        <v>15297876500</v>
      </c>
      <c r="G509" s="9">
        <v>15297876500</v>
      </c>
      <c r="H509" s="19" t="s">
        <v>41</v>
      </c>
      <c r="I509" s="34" t="s">
        <v>3648</v>
      </c>
      <c r="J509" s="94"/>
      <c r="K509" s="122" t="s">
        <v>560</v>
      </c>
      <c r="L509" s="63" t="s">
        <v>1841</v>
      </c>
      <c r="M509" s="2" t="s">
        <v>22</v>
      </c>
      <c r="N509" s="22">
        <v>42338.902083333298</v>
      </c>
      <c r="O509" s="33">
        <f t="shared" si="10"/>
        <v>7.2875000000931296</v>
      </c>
      <c r="Q509" s="19" t="s">
        <v>41</v>
      </c>
    </row>
    <row r="510" spans="1:17" s="3" customFormat="1" ht="23.1" customHeight="1" x14ac:dyDescent="0.15">
      <c r="A510" s="17">
        <v>10086</v>
      </c>
      <c r="B510" s="99" t="s">
        <v>2618</v>
      </c>
      <c r="C510" s="22">
        <v>42338.621655092596</v>
      </c>
      <c r="D510" s="18">
        <f t="shared" si="11"/>
        <v>42338.788321759297</v>
      </c>
      <c r="E510" s="1" t="s">
        <v>3649</v>
      </c>
      <c r="F510" s="9">
        <v>13879785238</v>
      </c>
      <c r="G510" s="9">
        <v>13879785238</v>
      </c>
      <c r="H510" s="9">
        <v>651</v>
      </c>
      <c r="I510" s="34" t="s">
        <v>3650</v>
      </c>
      <c r="J510" s="94"/>
      <c r="K510" s="122" t="s">
        <v>560</v>
      </c>
      <c r="L510" s="63" t="s">
        <v>558</v>
      </c>
      <c r="M510" s="2" t="s">
        <v>37</v>
      </c>
      <c r="N510" s="22">
        <v>42338.735416666699</v>
      </c>
      <c r="O510" s="33">
        <f t="shared" si="10"/>
        <v>2.7302777779405001</v>
      </c>
      <c r="P510" s="3" t="s">
        <v>2621</v>
      </c>
      <c r="Q510" s="19" t="s">
        <v>145</v>
      </c>
    </row>
    <row r="511" spans="1:17" s="3" customFormat="1" ht="23.1" customHeight="1" x14ac:dyDescent="0.15">
      <c r="A511" s="17">
        <v>10087</v>
      </c>
      <c r="B511" s="99" t="s">
        <v>2618</v>
      </c>
      <c r="C511" s="51" t="s">
        <v>3651</v>
      </c>
      <c r="D511" s="18">
        <f t="shared" si="11"/>
        <v>42338.989212963003</v>
      </c>
      <c r="E511" s="121" t="s">
        <v>3652</v>
      </c>
      <c r="F511" s="51">
        <v>13576695428</v>
      </c>
      <c r="G511" s="51">
        <v>13576695428</v>
      </c>
      <c r="H511" s="19" t="s">
        <v>555</v>
      </c>
      <c r="I511" s="106" t="s">
        <v>3653</v>
      </c>
      <c r="J511" s="94"/>
      <c r="K511" s="122" t="s">
        <v>560</v>
      </c>
      <c r="L511" s="63" t="s">
        <v>3654</v>
      </c>
      <c r="M511" s="2" t="s">
        <v>25</v>
      </c>
      <c r="N511" s="22">
        <v>42338.902083333298</v>
      </c>
      <c r="O511" s="33">
        <f t="shared" si="10"/>
        <v>1.90888888895279</v>
      </c>
      <c r="Q511" s="19" t="s">
        <v>219</v>
      </c>
    </row>
    <row r="512" spans="1:17" s="3" customFormat="1" ht="23.1" customHeight="1" x14ac:dyDescent="0.15">
      <c r="A512" s="17">
        <v>10086</v>
      </c>
      <c r="B512" s="99" t="s">
        <v>2618</v>
      </c>
      <c r="C512" s="22">
        <v>42339.339050925897</v>
      </c>
      <c r="D512" s="18">
        <f t="shared" si="11"/>
        <v>42339.505717592598</v>
      </c>
      <c r="E512" s="1" t="s">
        <v>3655</v>
      </c>
      <c r="F512" s="9">
        <v>13879747352</v>
      </c>
      <c r="G512" s="9">
        <v>13879747352</v>
      </c>
      <c r="H512" s="19" t="s">
        <v>555</v>
      </c>
      <c r="I512" s="34" t="s">
        <v>3656</v>
      </c>
      <c r="J512" s="94"/>
      <c r="K512" s="122" t="s">
        <v>560</v>
      </c>
      <c r="L512" s="63" t="s">
        <v>558</v>
      </c>
      <c r="M512" s="2" t="s">
        <v>22</v>
      </c>
      <c r="N512" s="22">
        <v>42339.404861111099</v>
      </c>
      <c r="O512" s="33">
        <f t="shared" si="10"/>
        <v>1.5794444445055</v>
      </c>
      <c r="P512" s="3" t="s">
        <v>3657</v>
      </c>
      <c r="Q512" s="19" t="s">
        <v>3658</v>
      </c>
    </row>
    <row r="513" spans="1:17" s="3" customFormat="1" ht="24" customHeight="1" x14ac:dyDescent="0.15">
      <c r="A513" s="17">
        <v>10086</v>
      </c>
      <c r="B513" s="100" t="s">
        <v>2618</v>
      </c>
      <c r="C513" s="88">
        <v>42339.361296296302</v>
      </c>
      <c r="D513" s="18">
        <f t="shared" si="11"/>
        <v>42339.527962963002</v>
      </c>
      <c r="E513" s="89" t="s">
        <v>3659</v>
      </c>
      <c r="F513" s="78">
        <v>15970995275</v>
      </c>
      <c r="G513" s="78">
        <v>15970995275</v>
      </c>
      <c r="H513" s="90" t="s">
        <v>71</v>
      </c>
      <c r="I513" s="38" t="s">
        <v>3660</v>
      </c>
      <c r="K513" s="122" t="s">
        <v>553</v>
      </c>
      <c r="L513" s="63" t="s">
        <v>1596</v>
      </c>
      <c r="M513" s="2" t="s">
        <v>491</v>
      </c>
      <c r="N513" s="22">
        <v>42339.440277777801</v>
      </c>
      <c r="O513" s="33">
        <f t="shared" si="10"/>
        <v>1.8955555556458401</v>
      </c>
      <c r="P513" s="3" t="s">
        <v>3661</v>
      </c>
      <c r="Q513" s="19" t="s">
        <v>2622</v>
      </c>
    </row>
    <row r="514" spans="1:17" s="3" customFormat="1" ht="23.1" customHeight="1" x14ac:dyDescent="0.15">
      <c r="A514" s="17">
        <v>10086</v>
      </c>
      <c r="B514" s="100" t="s">
        <v>2618</v>
      </c>
      <c r="C514" s="22">
        <v>42339.467326388898</v>
      </c>
      <c r="D514" s="18">
        <f t="shared" si="11"/>
        <v>42339.633993055599</v>
      </c>
      <c r="E514" s="2" t="s">
        <v>3662</v>
      </c>
      <c r="F514" s="9">
        <v>15179738829</v>
      </c>
      <c r="G514" s="9">
        <v>15179738829</v>
      </c>
      <c r="H514" s="19" t="s">
        <v>41</v>
      </c>
      <c r="I514" s="34" t="s">
        <v>3663</v>
      </c>
      <c r="K514" s="122" t="s">
        <v>560</v>
      </c>
      <c r="L514" s="63" t="s">
        <v>2786</v>
      </c>
      <c r="M514" s="2" t="s">
        <v>15</v>
      </c>
      <c r="N514" s="22">
        <v>42339.7097222222</v>
      </c>
      <c r="O514" s="33">
        <f t="shared" ref="O514:O577" si="12">(N514-C514)*24</f>
        <v>5.8174999999464498</v>
      </c>
      <c r="Q514" s="19" t="s">
        <v>41</v>
      </c>
    </row>
    <row r="515" spans="1:17" s="3" customFormat="1" ht="23.1" customHeight="1" x14ac:dyDescent="0.15">
      <c r="A515" s="17">
        <v>10086</v>
      </c>
      <c r="B515" s="100" t="s">
        <v>2618</v>
      </c>
      <c r="C515" s="22">
        <v>42339.506226851903</v>
      </c>
      <c r="D515" s="18">
        <f t="shared" si="11"/>
        <v>42339.672893518502</v>
      </c>
      <c r="E515" s="2" t="s">
        <v>3664</v>
      </c>
      <c r="F515" s="9">
        <v>18370438336</v>
      </c>
      <c r="G515" s="9">
        <v>18370438336</v>
      </c>
      <c r="H515" s="9">
        <v>678</v>
      </c>
      <c r="I515" s="34" t="s">
        <v>3665</v>
      </c>
      <c r="K515" s="122" t="s">
        <v>595</v>
      </c>
      <c r="L515" s="2" t="s">
        <v>3429</v>
      </c>
      <c r="M515" s="2" t="s">
        <v>25</v>
      </c>
      <c r="N515" s="22">
        <v>42339.644444444399</v>
      </c>
      <c r="O515" s="33">
        <f t="shared" si="12"/>
        <v>3.3172222221619401</v>
      </c>
      <c r="Q515" s="19" t="s">
        <v>219</v>
      </c>
    </row>
    <row r="516" spans="1:17" s="3" customFormat="1" ht="23.1" customHeight="1" x14ac:dyDescent="0.15">
      <c r="A516" s="17">
        <v>10086</v>
      </c>
      <c r="B516" s="100" t="s">
        <v>2618</v>
      </c>
      <c r="C516" s="22">
        <v>42339.681689814803</v>
      </c>
      <c r="D516" s="18">
        <f t="shared" si="11"/>
        <v>42339.848356481503</v>
      </c>
      <c r="E516" s="2" t="s">
        <v>3666</v>
      </c>
      <c r="F516" s="9">
        <v>13479484362</v>
      </c>
      <c r="G516" s="9">
        <v>13479484362</v>
      </c>
      <c r="H516" s="19" t="s">
        <v>555</v>
      </c>
      <c r="I516" s="34" t="s">
        <v>3667</v>
      </c>
      <c r="K516" s="122" t="s">
        <v>560</v>
      </c>
      <c r="L516" s="2" t="s">
        <v>3668</v>
      </c>
      <c r="M516" s="2" t="s">
        <v>88</v>
      </c>
      <c r="N516" s="22">
        <v>42339.8569444444</v>
      </c>
      <c r="O516" s="33">
        <f t="shared" si="12"/>
        <v>4.2061111110378997</v>
      </c>
      <c r="Q516" s="19" t="s">
        <v>2629</v>
      </c>
    </row>
    <row r="517" spans="1:17" s="3" customFormat="1" ht="23.1" customHeight="1" x14ac:dyDescent="0.15">
      <c r="A517" s="17">
        <v>10086</v>
      </c>
      <c r="B517" s="100" t="s">
        <v>2618</v>
      </c>
      <c r="C517" s="22">
        <v>42339.685601851903</v>
      </c>
      <c r="D517" s="18">
        <f t="shared" si="11"/>
        <v>42339.852268518502</v>
      </c>
      <c r="E517" s="2" t="s">
        <v>3669</v>
      </c>
      <c r="F517" s="9">
        <v>13970741920</v>
      </c>
      <c r="G517" s="9">
        <v>13970741920</v>
      </c>
      <c r="H517" s="19" t="s">
        <v>555</v>
      </c>
      <c r="I517" s="34" t="s">
        <v>3670</v>
      </c>
      <c r="K517" s="122" t="s">
        <v>553</v>
      </c>
      <c r="L517" s="63" t="s">
        <v>912</v>
      </c>
      <c r="M517" s="2" t="s">
        <v>20</v>
      </c>
      <c r="N517" s="22">
        <v>42339.722222222197</v>
      </c>
      <c r="O517" s="33">
        <f t="shared" si="12"/>
        <v>0.87888888880843297</v>
      </c>
      <c r="Q517" s="19" t="s">
        <v>219</v>
      </c>
    </row>
    <row r="518" spans="1:17" s="3" customFormat="1" ht="23.1" customHeight="1" x14ac:dyDescent="0.15">
      <c r="A518" s="17">
        <v>10086</v>
      </c>
      <c r="B518" s="100" t="s">
        <v>2618</v>
      </c>
      <c r="C518" s="22">
        <v>42339.748680555596</v>
      </c>
      <c r="D518" s="18">
        <f t="shared" si="11"/>
        <v>42339.915347222202</v>
      </c>
      <c r="E518" s="3" t="s">
        <v>3151</v>
      </c>
      <c r="F518" s="9">
        <v>13870788520</v>
      </c>
      <c r="G518" s="9">
        <v>13870788520</v>
      </c>
      <c r="H518" s="19" t="s">
        <v>555</v>
      </c>
      <c r="I518" s="137" t="s">
        <v>3671</v>
      </c>
      <c r="K518" s="122" t="s">
        <v>557</v>
      </c>
      <c r="L518" s="63" t="s">
        <v>3672</v>
      </c>
      <c r="M518" s="3" t="s">
        <v>105</v>
      </c>
      <c r="N518" s="22">
        <v>42339.864583333299</v>
      </c>
      <c r="O518" s="33">
        <f t="shared" si="12"/>
        <v>2.78166666679317</v>
      </c>
      <c r="Q518" s="19" t="s">
        <v>145</v>
      </c>
    </row>
    <row r="519" spans="1:17" s="3" customFormat="1" ht="23.1" customHeight="1" x14ac:dyDescent="0.15">
      <c r="A519" s="17">
        <v>10086</v>
      </c>
      <c r="B519" s="100" t="s">
        <v>2618</v>
      </c>
      <c r="C519" s="22">
        <v>42340.364675925899</v>
      </c>
      <c r="D519" s="18">
        <f t="shared" si="11"/>
        <v>42340.5313425926</v>
      </c>
      <c r="E519" s="2" t="s">
        <v>3673</v>
      </c>
      <c r="F519" s="9">
        <v>18214998660</v>
      </c>
      <c r="G519" s="9">
        <v>18214998660</v>
      </c>
      <c r="H519" s="20" t="s">
        <v>1225</v>
      </c>
      <c r="I519" s="47" t="s">
        <v>3674</v>
      </c>
      <c r="J519" s="94"/>
      <c r="K519" s="122" t="s">
        <v>553</v>
      </c>
      <c r="L519" s="39" t="s">
        <v>3675</v>
      </c>
      <c r="M519" s="2" t="s">
        <v>254</v>
      </c>
      <c r="N519" s="22">
        <v>42340.667361111096</v>
      </c>
      <c r="O519" s="33">
        <f t="shared" si="12"/>
        <v>7.2644444443867497</v>
      </c>
      <c r="Q519" s="19" t="s">
        <v>2629</v>
      </c>
    </row>
    <row r="520" spans="1:17" s="3" customFormat="1" ht="23.1" customHeight="1" x14ac:dyDescent="0.15">
      <c r="A520" s="17">
        <v>10086</v>
      </c>
      <c r="B520" s="100" t="s">
        <v>2618</v>
      </c>
      <c r="C520" s="22">
        <v>42340.377222222203</v>
      </c>
      <c r="D520" s="18">
        <f t="shared" si="11"/>
        <v>42340.543888888897</v>
      </c>
      <c r="E520" s="2" t="s">
        <v>3676</v>
      </c>
      <c r="F520" s="9">
        <v>15297760501</v>
      </c>
      <c r="G520" s="9">
        <v>15297760501</v>
      </c>
      <c r="H520" s="20" t="s">
        <v>1225</v>
      </c>
      <c r="I520" s="47" t="s">
        <v>3677</v>
      </c>
      <c r="J520" s="94"/>
      <c r="K520" s="122" t="s">
        <v>560</v>
      </c>
      <c r="L520" s="39" t="s">
        <v>3678</v>
      </c>
      <c r="M520" s="2" t="s">
        <v>18</v>
      </c>
      <c r="N520" s="22">
        <v>42340.704166666699</v>
      </c>
      <c r="O520" s="33">
        <f t="shared" si="12"/>
        <v>7.8466666666790799</v>
      </c>
      <c r="Q520" s="19" t="s">
        <v>422</v>
      </c>
    </row>
    <row r="521" spans="1:17" s="3" customFormat="1" ht="23.1" customHeight="1" x14ac:dyDescent="0.15">
      <c r="A521" s="17">
        <v>10086</v>
      </c>
      <c r="B521" s="100" t="s">
        <v>2618</v>
      </c>
      <c r="C521" s="22">
        <v>42340.3995601852</v>
      </c>
      <c r="D521" s="18">
        <f t="shared" si="11"/>
        <v>42340.566226851901</v>
      </c>
      <c r="E521" s="2" t="s">
        <v>3679</v>
      </c>
      <c r="F521" s="9">
        <v>13870756825</v>
      </c>
      <c r="G521" s="9">
        <v>13870756825</v>
      </c>
      <c r="H521" s="19" t="s">
        <v>555</v>
      </c>
      <c r="I521" s="38" t="s">
        <v>3680</v>
      </c>
      <c r="K521" s="122" t="s">
        <v>557</v>
      </c>
      <c r="L521" s="2" t="s">
        <v>2988</v>
      </c>
      <c r="M521" s="2" t="s">
        <v>745</v>
      </c>
      <c r="N521" s="22">
        <v>42340.470138888901</v>
      </c>
      <c r="O521" s="33">
        <f t="shared" si="12"/>
        <v>1.6938888888107599</v>
      </c>
      <c r="P521" s="2" t="s">
        <v>2621</v>
      </c>
      <c r="Q521" s="19" t="s">
        <v>2629</v>
      </c>
    </row>
    <row r="522" spans="1:17" s="3" customFormat="1" ht="23.1" customHeight="1" x14ac:dyDescent="0.15">
      <c r="A522" s="17">
        <v>10086</v>
      </c>
      <c r="B522" s="100" t="s">
        <v>2618</v>
      </c>
      <c r="C522" s="22">
        <v>42340.406527777799</v>
      </c>
      <c r="D522" s="18">
        <f t="shared" si="11"/>
        <v>42340.573194444398</v>
      </c>
      <c r="E522" s="2" t="s">
        <v>3681</v>
      </c>
      <c r="F522" s="9">
        <v>15270629857</v>
      </c>
      <c r="G522" s="9">
        <v>15270629857</v>
      </c>
      <c r="H522" s="19" t="s">
        <v>41</v>
      </c>
      <c r="I522" s="34" t="s">
        <v>3682</v>
      </c>
      <c r="K522" s="122" t="s">
        <v>557</v>
      </c>
      <c r="L522" s="3" t="s">
        <v>789</v>
      </c>
      <c r="M522" s="2" t="s">
        <v>30</v>
      </c>
      <c r="N522" s="22">
        <v>42340.4243055556</v>
      </c>
      <c r="O522" s="33">
        <f t="shared" si="12"/>
        <v>0.426666666695382</v>
      </c>
      <c r="Q522" s="19" t="s">
        <v>41</v>
      </c>
    </row>
    <row r="523" spans="1:17" s="3" customFormat="1" ht="23.1" customHeight="1" x14ac:dyDescent="0.15">
      <c r="A523" s="17">
        <v>10086</v>
      </c>
      <c r="B523" s="100" t="s">
        <v>2618</v>
      </c>
      <c r="C523" s="22">
        <v>42340.433171296303</v>
      </c>
      <c r="D523" s="18">
        <f t="shared" si="11"/>
        <v>42340.599837962996</v>
      </c>
      <c r="E523" s="2" t="s">
        <v>3683</v>
      </c>
      <c r="F523" s="9">
        <v>15970005129</v>
      </c>
      <c r="G523" s="9">
        <v>15970005129</v>
      </c>
      <c r="H523" s="19" t="s">
        <v>41</v>
      </c>
      <c r="I523" s="34" t="s">
        <v>3684</v>
      </c>
      <c r="K523" s="122" t="s">
        <v>560</v>
      </c>
      <c r="L523" s="63" t="s">
        <v>789</v>
      </c>
      <c r="M523" s="2" t="s">
        <v>938</v>
      </c>
      <c r="N523" s="22">
        <v>42340.459027777797</v>
      </c>
      <c r="O523" s="33">
        <f t="shared" si="12"/>
        <v>0.62055555550614405</v>
      </c>
      <c r="Q523" s="19" t="s">
        <v>41</v>
      </c>
    </row>
    <row r="524" spans="1:17" s="3" customFormat="1" ht="23.1" customHeight="1" x14ac:dyDescent="0.15">
      <c r="A524" s="17">
        <v>10086</v>
      </c>
      <c r="B524" s="100" t="s">
        <v>2618</v>
      </c>
      <c r="C524" s="22">
        <v>42340.555891203701</v>
      </c>
      <c r="D524" s="18">
        <f t="shared" si="11"/>
        <v>42340.722557870402</v>
      </c>
      <c r="E524" s="2" t="s">
        <v>3685</v>
      </c>
      <c r="F524" s="9">
        <v>15216126691</v>
      </c>
      <c r="G524" s="9">
        <v>15216126691</v>
      </c>
      <c r="H524" s="19" t="s">
        <v>629</v>
      </c>
      <c r="I524" s="34" t="s">
        <v>3686</v>
      </c>
      <c r="K524" s="122" t="s">
        <v>557</v>
      </c>
      <c r="L524" s="2" t="s">
        <v>2786</v>
      </c>
      <c r="M524" s="2" t="s">
        <v>569</v>
      </c>
      <c r="N524" s="22">
        <v>42340.713888888902</v>
      </c>
      <c r="O524" s="33">
        <f t="shared" si="12"/>
        <v>3.7919444444705701</v>
      </c>
      <c r="Q524" s="19" t="s">
        <v>41</v>
      </c>
    </row>
    <row r="525" spans="1:17" s="3" customFormat="1" ht="23.1" customHeight="1" x14ac:dyDescent="0.15">
      <c r="A525" s="17">
        <v>10086</v>
      </c>
      <c r="B525" s="100" t="s">
        <v>2618</v>
      </c>
      <c r="C525" s="22">
        <v>42340.678449074097</v>
      </c>
      <c r="D525" s="18">
        <f t="shared" si="11"/>
        <v>42340.845115740703</v>
      </c>
      <c r="E525" s="3" t="s">
        <v>3687</v>
      </c>
      <c r="F525" s="9">
        <v>15870710250</v>
      </c>
      <c r="G525" s="9">
        <v>15870710250</v>
      </c>
      <c r="H525" s="19" t="s">
        <v>555</v>
      </c>
      <c r="I525" s="10" t="s">
        <v>3688</v>
      </c>
      <c r="K525" s="122" t="s">
        <v>550</v>
      </c>
      <c r="L525" s="3" t="s">
        <v>2776</v>
      </c>
      <c r="M525" s="3" t="s">
        <v>30</v>
      </c>
      <c r="N525" s="22">
        <v>42340.743750000001</v>
      </c>
      <c r="O525" s="33">
        <f t="shared" si="12"/>
        <v>1.56722222222015</v>
      </c>
      <c r="Q525" s="19" t="s">
        <v>219</v>
      </c>
    </row>
    <row r="526" spans="1:17" s="3" customFormat="1" ht="23.1" customHeight="1" x14ac:dyDescent="0.15">
      <c r="A526" s="17">
        <v>10086</v>
      </c>
      <c r="B526" s="100" t="s">
        <v>2618</v>
      </c>
      <c r="C526" s="22">
        <v>42340.775567129604</v>
      </c>
      <c r="D526" s="18">
        <f t="shared" si="11"/>
        <v>42340.942233796297</v>
      </c>
      <c r="E526" s="2" t="s">
        <v>3689</v>
      </c>
      <c r="F526" s="9">
        <v>15070721506</v>
      </c>
      <c r="G526" s="9">
        <v>15070721506</v>
      </c>
      <c r="H526" s="19" t="s">
        <v>555</v>
      </c>
      <c r="I526" s="34" t="s">
        <v>3690</v>
      </c>
      <c r="K526" s="122" t="s">
        <v>557</v>
      </c>
      <c r="L526" s="2" t="s">
        <v>620</v>
      </c>
      <c r="M526" s="2" t="s">
        <v>35</v>
      </c>
      <c r="N526" s="22">
        <v>42340.797222222202</v>
      </c>
      <c r="O526" s="33">
        <f t="shared" si="12"/>
        <v>0.51972222217591502</v>
      </c>
      <c r="Q526" s="19" t="s">
        <v>422</v>
      </c>
    </row>
    <row r="527" spans="1:17" s="3" customFormat="1" ht="23.1" customHeight="1" x14ac:dyDescent="0.15">
      <c r="A527" s="17">
        <v>10086</v>
      </c>
      <c r="B527" s="100" t="s">
        <v>2618</v>
      </c>
      <c r="C527" s="22">
        <v>42341.425625000003</v>
      </c>
      <c r="D527" s="18">
        <f t="shared" si="11"/>
        <v>42341.592291666697</v>
      </c>
      <c r="E527" s="2" t="s">
        <v>2681</v>
      </c>
      <c r="F527" s="9">
        <v>18779774729</v>
      </c>
      <c r="G527" s="9">
        <v>18779774729</v>
      </c>
      <c r="H527" s="19" t="s">
        <v>555</v>
      </c>
      <c r="I527" s="34" t="s">
        <v>2682</v>
      </c>
      <c r="K527" s="122" t="s">
        <v>553</v>
      </c>
      <c r="L527" s="63" t="s">
        <v>770</v>
      </c>
      <c r="M527" s="2" t="s">
        <v>25</v>
      </c>
      <c r="N527" s="22">
        <v>42341.465277777803</v>
      </c>
      <c r="O527" s="33">
        <f t="shared" si="12"/>
        <v>0.95166666666045796</v>
      </c>
      <c r="P527" s="2" t="s">
        <v>2653</v>
      </c>
      <c r="Q527" s="19" t="s">
        <v>219</v>
      </c>
    </row>
    <row r="528" spans="1:17" s="3" customFormat="1" ht="23.1" customHeight="1" x14ac:dyDescent="0.15">
      <c r="A528" s="17">
        <v>10086</v>
      </c>
      <c r="B528" s="100" t="s">
        <v>2618</v>
      </c>
      <c r="C528" s="22">
        <v>42341.436215277798</v>
      </c>
      <c r="D528" s="18">
        <f t="shared" si="11"/>
        <v>42341.602881944404</v>
      </c>
      <c r="E528" s="2" t="s">
        <v>3691</v>
      </c>
      <c r="F528" s="9">
        <v>15207971951</v>
      </c>
      <c r="G528" s="9">
        <v>15207971951</v>
      </c>
      <c r="H528" s="19" t="s">
        <v>555</v>
      </c>
      <c r="I528" s="34" t="s">
        <v>3692</v>
      </c>
      <c r="K528" s="122" t="s">
        <v>595</v>
      </c>
      <c r="L528" s="2" t="s">
        <v>2389</v>
      </c>
      <c r="M528" s="2" t="s">
        <v>186</v>
      </c>
      <c r="N528" s="22">
        <v>42341.601388888899</v>
      </c>
      <c r="O528" s="33">
        <f t="shared" si="12"/>
        <v>3.9641666667885098</v>
      </c>
      <c r="P528" s="2" t="s">
        <v>2621</v>
      </c>
      <c r="Q528" s="19" t="s">
        <v>98</v>
      </c>
    </row>
    <row r="529" spans="1:18" s="3" customFormat="1" ht="23.1" customHeight="1" x14ac:dyDescent="0.15">
      <c r="A529" s="17">
        <v>10086</v>
      </c>
      <c r="B529" s="100" t="s">
        <v>2618</v>
      </c>
      <c r="C529" s="22">
        <v>42341.512650463003</v>
      </c>
      <c r="D529" s="18">
        <f t="shared" si="11"/>
        <v>42341.679317129601</v>
      </c>
      <c r="E529" s="2" t="s">
        <v>3693</v>
      </c>
      <c r="F529" s="9">
        <v>13870787130</v>
      </c>
      <c r="G529" s="9">
        <v>13870787130</v>
      </c>
      <c r="H529" s="19" t="s">
        <v>555</v>
      </c>
      <c r="I529" s="34" t="s">
        <v>999</v>
      </c>
      <c r="K529" s="122" t="s">
        <v>557</v>
      </c>
      <c r="L529" s="2" t="s">
        <v>695</v>
      </c>
      <c r="M529" s="2" t="s">
        <v>186</v>
      </c>
      <c r="N529" s="22">
        <v>42341.583333333299</v>
      </c>
      <c r="O529" s="33">
        <f t="shared" si="12"/>
        <v>1.6963888888712999</v>
      </c>
      <c r="P529" s="2" t="s">
        <v>2653</v>
      </c>
      <c r="Q529" s="19" t="s">
        <v>98</v>
      </c>
    </row>
    <row r="530" spans="1:18" s="3" customFormat="1" ht="23.1" customHeight="1" x14ac:dyDescent="0.15">
      <c r="A530" s="17">
        <v>10086</v>
      </c>
      <c r="B530" s="100" t="s">
        <v>2618</v>
      </c>
      <c r="C530" s="22">
        <v>42341.727175925902</v>
      </c>
      <c r="D530" s="18">
        <f t="shared" si="11"/>
        <v>42341.893842592603</v>
      </c>
      <c r="E530" s="3" t="s">
        <v>3276</v>
      </c>
      <c r="F530" s="9">
        <v>15070721384</v>
      </c>
      <c r="G530" s="9">
        <v>15070721384</v>
      </c>
      <c r="H530" s="19" t="s">
        <v>555</v>
      </c>
      <c r="I530" s="10" t="s">
        <v>3694</v>
      </c>
      <c r="K530" s="122" t="s">
        <v>553</v>
      </c>
      <c r="L530" s="63" t="s">
        <v>770</v>
      </c>
      <c r="M530" s="2" t="s">
        <v>186</v>
      </c>
      <c r="N530" s="22">
        <v>42341.8034722222</v>
      </c>
      <c r="O530" s="33">
        <f t="shared" si="12"/>
        <v>1.8311111111543099</v>
      </c>
      <c r="Q530" s="19" t="s">
        <v>98</v>
      </c>
    </row>
    <row r="531" spans="1:18" s="3" customFormat="1" ht="23.1" customHeight="1" x14ac:dyDescent="0.15">
      <c r="A531" s="17">
        <v>10086</v>
      </c>
      <c r="B531" s="100" t="s">
        <v>2618</v>
      </c>
      <c r="C531" s="22">
        <v>42341.723298611098</v>
      </c>
      <c r="D531" s="18">
        <f t="shared" si="11"/>
        <v>42341.889965277798</v>
      </c>
      <c r="E531" s="2" t="s">
        <v>3695</v>
      </c>
      <c r="F531" s="9">
        <v>13970760410</v>
      </c>
      <c r="G531" s="9">
        <v>13970760410</v>
      </c>
      <c r="H531" s="19" t="s">
        <v>41</v>
      </c>
      <c r="I531" s="34" t="s">
        <v>3696</v>
      </c>
      <c r="J531" s="10"/>
      <c r="K531" s="122" t="s">
        <v>560</v>
      </c>
      <c r="L531" s="63" t="s">
        <v>789</v>
      </c>
      <c r="M531" s="2" t="s">
        <v>491</v>
      </c>
      <c r="N531" s="22">
        <v>42342.505555555603</v>
      </c>
      <c r="O531" s="33">
        <f t="shared" si="12"/>
        <v>18.774166666728</v>
      </c>
      <c r="Q531" s="19" t="s">
        <v>41</v>
      </c>
    </row>
    <row r="532" spans="1:18" s="3" customFormat="1" ht="23.1" customHeight="1" x14ac:dyDescent="0.15">
      <c r="A532" s="17">
        <v>10086</v>
      </c>
      <c r="B532" s="100" t="s">
        <v>2618</v>
      </c>
      <c r="C532" s="22">
        <v>42341.894895833299</v>
      </c>
      <c r="D532" s="18">
        <f t="shared" si="11"/>
        <v>42342.061562499999</v>
      </c>
      <c r="E532" s="2" t="s">
        <v>3697</v>
      </c>
      <c r="F532" s="9">
        <v>15879735569</v>
      </c>
      <c r="G532" s="9">
        <v>15879735569</v>
      </c>
      <c r="H532" s="19" t="s">
        <v>555</v>
      </c>
      <c r="I532" s="34" t="s">
        <v>3698</v>
      </c>
      <c r="K532" s="122" t="s">
        <v>560</v>
      </c>
      <c r="L532" s="2" t="s">
        <v>1213</v>
      </c>
      <c r="M532" s="2" t="s">
        <v>18</v>
      </c>
      <c r="N532" s="22">
        <v>42342.370833333298</v>
      </c>
      <c r="O532" s="33">
        <f t="shared" si="12"/>
        <v>11.422499999986</v>
      </c>
      <c r="Q532" s="19" t="s">
        <v>422</v>
      </c>
    </row>
    <row r="533" spans="1:18" s="3" customFormat="1" ht="23.1" customHeight="1" x14ac:dyDescent="0.15">
      <c r="A533" s="17">
        <v>10086</v>
      </c>
      <c r="B533" s="100" t="s">
        <v>2618</v>
      </c>
      <c r="C533" s="22">
        <v>42341.9050347222</v>
      </c>
      <c r="D533" s="18">
        <f t="shared" si="11"/>
        <v>42342.071701388901</v>
      </c>
      <c r="E533" s="105" t="s">
        <v>3699</v>
      </c>
      <c r="F533" s="9">
        <v>18370734015</v>
      </c>
      <c r="G533" s="9">
        <v>18370734015</v>
      </c>
      <c r="H533" s="19" t="s">
        <v>71</v>
      </c>
      <c r="I533" s="105" t="s">
        <v>3700</v>
      </c>
      <c r="K533" s="122" t="s">
        <v>560</v>
      </c>
      <c r="L533" s="3" t="s">
        <v>2466</v>
      </c>
      <c r="M533" s="3" t="s">
        <v>32</v>
      </c>
      <c r="N533" s="22">
        <v>42341.958333333299</v>
      </c>
      <c r="O533" s="33">
        <f t="shared" si="12"/>
        <v>1.27916666673264</v>
      </c>
      <c r="Q533" s="19" t="s">
        <v>2622</v>
      </c>
    </row>
    <row r="534" spans="1:18" s="3" customFormat="1" ht="23.1" customHeight="1" x14ac:dyDescent="0.15">
      <c r="A534" s="17">
        <v>10086</v>
      </c>
      <c r="B534" s="100" t="s">
        <v>2618</v>
      </c>
      <c r="C534" s="22">
        <v>42342.4272569444</v>
      </c>
      <c r="D534" s="18">
        <f t="shared" si="11"/>
        <v>42342.593923611101</v>
      </c>
      <c r="E534" s="2" t="s">
        <v>3701</v>
      </c>
      <c r="F534" s="9">
        <v>15170721388</v>
      </c>
      <c r="G534" s="9">
        <v>15170721388</v>
      </c>
      <c r="H534" s="19" t="s">
        <v>555</v>
      </c>
      <c r="I534" s="34" t="s">
        <v>1394</v>
      </c>
      <c r="K534" s="122" t="s">
        <v>553</v>
      </c>
      <c r="L534" s="63" t="s">
        <v>770</v>
      </c>
      <c r="M534" s="2" t="s">
        <v>15</v>
      </c>
      <c r="N534" s="22">
        <v>42342.475694444402</v>
      </c>
      <c r="O534" s="33">
        <f t="shared" si="12"/>
        <v>1.1625000000349199</v>
      </c>
      <c r="P534" s="2" t="s">
        <v>2653</v>
      </c>
      <c r="Q534" s="19" t="s">
        <v>3658</v>
      </c>
    </row>
    <row r="535" spans="1:18" s="3" customFormat="1" ht="23.1" customHeight="1" x14ac:dyDescent="0.15">
      <c r="A535" s="17">
        <v>10086</v>
      </c>
      <c r="B535" s="100" t="s">
        <v>2618</v>
      </c>
      <c r="C535" s="22">
        <v>42342.4508333333</v>
      </c>
      <c r="D535" s="18">
        <f t="shared" si="11"/>
        <v>42342.6175</v>
      </c>
      <c r="E535" s="2" t="s">
        <v>3702</v>
      </c>
      <c r="F535" s="9">
        <v>15070763985</v>
      </c>
      <c r="G535" s="9">
        <v>15070763985</v>
      </c>
      <c r="H535" s="19" t="s">
        <v>71</v>
      </c>
      <c r="I535" s="34" t="s">
        <v>3703</v>
      </c>
      <c r="K535" s="122" t="s">
        <v>553</v>
      </c>
      <c r="L535" s="2" t="s">
        <v>3704</v>
      </c>
      <c r="M535" s="2" t="s">
        <v>18</v>
      </c>
      <c r="N535" s="22">
        <v>42342.488194444399</v>
      </c>
      <c r="O535" s="33">
        <f t="shared" si="12"/>
        <v>0.896666666551027</v>
      </c>
      <c r="P535" s="2" t="s">
        <v>3705</v>
      </c>
      <c r="Q535" s="19" t="s">
        <v>422</v>
      </c>
    </row>
    <row r="536" spans="1:18" s="3" customFormat="1" ht="23.1" customHeight="1" x14ac:dyDescent="0.15">
      <c r="A536" s="17">
        <v>10086</v>
      </c>
      <c r="B536" s="100" t="s">
        <v>2618</v>
      </c>
      <c r="C536" s="22">
        <v>42342.459432870397</v>
      </c>
      <c r="D536" s="18">
        <f t="shared" si="11"/>
        <v>42342.626099537003</v>
      </c>
      <c r="E536" s="2" t="s">
        <v>3706</v>
      </c>
      <c r="F536" s="9">
        <v>18779093866</v>
      </c>
      <c r="G536" s="9">
        <v>18779093866</v>
      </c>
      <c r="H536" s="19" t="s">
        <v>555</v>
      </c>
      <c r="I536" s="34" t="s">
        <v>2459</v>
      </c>
      <c r="K536" s="122" t="s">
        <v>550</v>
      </c>
      <c r="L536" s="2" t="s">
        <v>3707</v>
      </c>
      <c r="M536" s="2" t="s">
        <v>491</v>
      </c>
      <c r="N536" s="22">
        <v>42342.672222222202</v>
      </c>
      <c r="O536" s="33">
        <f t="shared" si="12"/>
        <v>5.1069444445311101</v>
      </c>
      <c r="P536" s="2" t="s">
        <v>2653</v>
      </c>
      <c r="Q536" s="19" t="s">
        <v>2622</v>
      </c>
    </row>
    <row r="537" spans="1:18" s="3" customFormat="1" ht="23.1" customHeight="1" x14ac:dyDescent="0.15">
      <c r="A537" s="17">
        <v>10086</v>
      </c>
      <c r="B537" s="100" t="s">
        <v>2618</v>
      </c>
      <c r="C537" s="22">
        <v>42342.468113425901</v>
      </c>
      <c r="D537" s="18">
        <f t="shared" si="11"/>
        <v>42342.634780092601</v>
      </c>
      <c r="E537" s="2" t="s">
        <v>3708</v>
      </c>
      <c r="F537" s="9">
        <v>15297705527</v>
      </c>
      <c r="G537" s="9">
        <v>15297705527</v>
      </c>
      <c r="H537" s="19" t="s">
        <v>41</v>
      </c>
      <c r="I537" s="34" t="s">
        <v>3709</v>
      </c>
      <c r="K537" s="122" t="s">
        <v>553</v>
      </c>
      <c r="L537" s="2" t="s">
        <v>3710</v>
      </c>
      <c r="M537" s="2" t="s">
        <v>18</v>
      </c>
      <c r="N537" s="22">
        <v>42343.452083333301</v>
      </c>
      <c r="O537" s="33">
        <f t="shared" si="12"/>
        <v>23.615277777775201</v>
      </c>
      <c r="Q537" s="19" t="s">
        <v>41</v>
      </c>
      <c r="R537" s="2" t="s">
        <v>3711</v>
      </c>
    </row>
    <row r="538" spans="1:18" s="3" customFormat="1" ht="23.1" customHeight="1" x14ac:dyDescent="0.15">
      <c r="A538" s="17">
        <v>10086</v>
      </c>
      <c r="B538" s="100" t="s">
        <v>2618</v>
      </c>
      <c r="C538" s="22">
        <v>42342.495879629598</v>
      </c>
      <c r="D538" s="18">
        <f t="shared" si="11"/>
        <v>42342.662546296298</v>
      </c>
      <c r="E538" s="2" t="s">
        <v>3712</v>
      </c>
      <c r="F538" s="9">
        <v>13627976995</v>
      </c>
      <c r="G538" s="9">
        <v>15207971186</v>
      </c>
      <c r="H538" s="19" t="s">
        <v>555</v>
      </c>
      <c r="I538" s="34" t="s">
        <v>3713</v>
      </c>
      <c r="K538" s="122" t="s">
        <v>557</v>
      </c>
      <c r="L538" s="2" t="s">
        <v>3622</v>
      </c>
      <c r="M538" s="2" t="s">
        <v>25</v>
      </c>
      <c r="N538" s="22">
        <v>42342.645138888904</v>
      </c>
      <c r="O538" s="33">
        <f t="shared" si="12"/>
        <v>3.5822222222923301</v>
      </c>
      <c r="P538" s="3" t="s">
        <v>2621</v>
      </c>
      <c r="Q538" s="19" t="s">
        <v>219</v>
      </c>
    </row>
    <row r="539" spans="1:18" s="3" customFormat="1" ht="23.1" customHeight="1" x14ac:dyDescent="0.15">
      <c r="A539" s="17">
        <v>10086</v>
      </c>
      <c r="B539" s="100" t="s">
        <v>2618</v>
      </c>
      <c r="C539" s="22">
        <v>42342.516944444404</v>
      </c>
      <c r="D539" s="18">
        <f t="shared" si="11"/>
        <v>42342.683611111097</v>
      </c>
      <c r="E539" s="2" t="s">
        <v>3714</v>
      </c>
      <c r="F539" s="9">
        <v>13879732788</v>
      </c>
      <c r="G539" s="9">
        <v>13879732788</v>
      </c>
      <c r="H539" s="19" t="s">
        <v>629</v>
      </c>
      <c r="I539" s="34" t="s">
        <v>3715</v>
      </c>
      <c r="K539" s="122" t="s">
        <v>627</v>
      </c>
      <c r="L539" s="2" t="s">
        <v>3716</v>
      </c>
      <c r="M539" s="2" t="s">
        <v>28</v>
      </c>
      <c r="N539" s="22">
        <v>42342.6965277778</v>
      </c>
      <c r="O539" s="33">
        <f t="shared" si="12"/>
        <v>4.3099999999394596</v>
      </c>
      <c r="Q539" s="19" t="s">
        <v>41</v>
      </c>
    </row>
    <row r="540" spans="1:18" s="3" customFormat="1" ht="23.1" customHeight="1" x14ac:dyDescent="0.15">
      <c r="A540" s="17">
        <v>10086</v>
      </c>
      <c r="B540" s="100" t="s">
        <v>2618</v>
      </c>
      <c r="C540" s="22">
        <v>42342.672349537002</v>
      </c>
      <c r="D540" s="18">
        <f t="shared" si="11"/>
        <v>42342.839016203703</v>
      </c>
      <c r="E540" s="2" t="s">
        <v>2887</v>
      </c>
      <c r="F540" s="9">
        <v>15070708740</v>
      </c>
      <c r="G540" s="9">
        <v>15070708740</v>
      </c>
      <c r="H540" s="9">
        <v>651</v>
      </c>
      <c r="I540" s="34" t="s">
        <v>3717</v>
      </c>
      <c r="K540" s="122" t="s">
        <v>595</v>
      </c>
      <c r="L540" s="3" t="s">
        <v>623</v>
      </c>
      <c r="M540" s="2" t="s">
        <v>88</v>
      </c>
      <c r="N540" s="22">
        <v>42342.8215277778</v>
      </c>
      <c r="O540" s="33">
        <f t="shared" si="12"/>
        <v>3.58027777774259</v>
      </c>
      <c r="P540" s="2" t="s">
        <v>2653</v>
      </c>
      <c r="Q540" s="19" t="s">
        <v>2629</v>
      </c>
    </row>
    <row r="541" spans="1:18" s="3" customFormat="1" ht="23.1" customHeight="1" x14ac:dyDescent="0.15">
      <c r="A541" s="17">
        <v>10086</v>
      </c>
      <c r="B541" s="100" t="s">
        <v>2618</v>
      </c>
      <c r="C541" s="58">
        <v>42342.877546296302</v>
      </c>
      <c r="D541" s="18">
        <f t="shared" si="11"/>
        <v>42343.044212963003</v>
      </c>
      <c r="E541" s="3" t="s">
        <v>3718</v>
      </c>
      <c r="F541" s="9">
        <v>15879726633</v>
      </c>
      <c r="G541" s="9">
        <v>15879726633</v>
      </c>
      <c r="H541" s="9" t="s">
        <v>71</v>
      </c>
      <c r="I541" s="10" t="s">
        <v>3719</v>
      </c>
      <c r="K541" s="122" t="s">
        <v>557</v>
      </c>
      <c r="L541" s="3" t="s">
        <v>695</v>
      </c>
      <c r="M541" s="3" t="s">
        <v>25</v>
      </c>
      <c r="N541" s="22">
        <v>42342.920138888898</v>
      </c>
      <c r="O541" s="33">
        <f t="shared" si="12"/>
        <v>1.02222222229466</v>
      </c>
      <c r="Q541" s="19" t="s">
        <v>219</v>
      </c>
    </row>
    <row r="542" spans="1:18" s="3" customFormat="1" ht="23.1" customHeight="1" x14ac:dyDescent="0.15">
      <c r="A542" s="17">
        <v>10086</v>
      </c>
      <c r="B542" s="100" t="s">
        <v>2618</v>
      </c>
      <c r="C542" s="22">
        <v>42343.3389930556</v>
      </c>
      <c r="D542" s="18">
        <f t="shared" si="11"/>
        <v>42343.505659722199</v>
      </c>
      <c r="E542" s="2" t="s">
        <v>3720</v>
      </c>
      <c r="F542" s="9">
        <v>13407977531</v>
      </c>
      <c r="G542" s="9">
        <v>13407977531</v>
      </c>
      <c r="H542" s="19" t="s">
        <v>555</v>
      </c>
      <c r="I542" s="34" t="s">
        <v>3721</v>
      </c>
      <c r="K542" s="122" t="s">
        <v>557</v>
      </c>
      <c r="L542" s="3" t="s">
        <v>695</v>
      </c>
      <c r="M542" s="2" t="s">
        <v>745</v>
      </c>
      <c r="N542" s="22">
        <v>42343.590972222199</v>
      </c>
      <c r="O542" s="33">
        <f t="shared" si="12"/>
        <v>6.0474999999278198</v>
      </c>
      <c r="P542" s="2" t="s">
        <v>3722</v>
      </c>
      <c r="Q542" s="19" t="s">
        <v>2629</v>
      </c>
    </row>
    <row r="543" spans="1:18" s="3" customFormat="1" ht="23.1" customHeight="1" x14ac:dyDescent="0.15">
      <c r="A543" s="17">
        <v>10086</v>
      </c>
      <c r="B543" s="100" t="s">
        <v>2618</v>
      </c>
      <c r="C543" s="22">
        <v>42343.378402777802</v>
      </c>
      <c r="D543" s="18">
        <f t="shared" si="11"/>
        <v>42343.545069444503</v>
      </c>
      <c r="E543" s="2" t="s">
        <v>3723</v>
      </c>
      <c r="F543" s="9">
        <v>13755812870</v>
      </c>
      <c r="G543" s="9">
        <v>13755812870</v>
      </c>
      <c r="H543" s="19" t="s">
        <v>555</v>
      </c>
      <c r="I543" s="34" t="s">
        <v>3724</v>
      </c>
      <c r="K543" s="122" t="s">
        <v>557</v>
      </c>
      <c r="L543" s="2" t="s">
        <v>590</v>
      </c>
      <c r="M543" s="2" t="s">
        <v>30</v>
      </c>
      <c r="N543" s="22">
        <v>42343.417361111096</v>
      </c>
      <c r="O543" s="33">
        <f t="shared" si="12"/>
        <v>0.93499999993946403</v>
      </c>
      <c r="P543" s="2" t="s">
        <v>3725</v>
      </c>
      <c r="Q543" s="19" t="s">
        <v>219</v>
      </c>
    </row>
    <row r="544" spans="1:18" s="3" customFormat="1" ht="23.1" customHeight="1" x14ac:dyDescent="0.15">
      <c r="A544" s="17">
        <v>10086</v>
      </c>
      <c r="B544" s="100" t="s">
        <v>2618</v>
      </c>
      <c r="C544" s="22">
        <v>42343.725150462997</v>
      </c>
      <c r="D544" s="18">
        <f t="shared" si="11"/>
        <v>42343.891817129603</v>
      </c>
      <c r="E544" s="2" t="s">
        <v>3726</v>
      </c>
      <c r="F544" s="9">
        <v>15970088250</v>
      </c>
      <c r="G544" s="9">
        <v>15970088250</v>
      </c>
      <c r="H544" s="19" t="s">
        <v>555</v>
      </c>
      <c r="I544" s="34" t="s">
        <v>3727</v>
      </c>
      <c r="K544" s="122" t="s">
        <v>557</v>
      </c>
      <c r="L544" s="3" t="s">
        <v>558</v>
      </c>
      <c r="M544" s="2" t="s">
        <v>491</v>
      </c>
      <c r="N544" s="22">
        <v>42343.885416666701</v>
      </c>
      <c r="O544" s="33">
        <f t="shared" si="12"/>
        <v>3.8463888888945799</v>
      </c>
      <c r="P544" s="2" t="s">
        <v>2621</v>
      </c>
      <c r="Q544" s="19" t="s">
        <v>2622</v>
      </c>
    </row>
    <row r="545" spans="1:17" s="3" customFormat="1" ht="23.1" customHeight="1" x14ac:dyDescent="0.15">
      <c r="A545" s="17">
        <v>10086</v>
      </c>
      <c r="B545" s="100" t="s">
        <v>2618</v>
      </c>
      <c r="C545" s="22">
        <v>42343.819085648101</v>
      </c>
      <c r="D545" s="18">
        <f t="shared" si="11"/>
        <v>42343.985752314802</v>
      </c>
      <c r="E545" s="2" t="s">
        <v>3728</v>
      </c>
      <c r="F545" s="9">
        <v>15083902651</v>
      </c>
      <c r="G545" s="9">
        <v>15083902651</v>
      </c>
      <c r="H545" s="9">
        <v>651</v>
      </c>
      <c r="I545" s="34" t="s">
        <v>1834</v>
      </c>
      <c r="K545" s="122" t="s">
        <v>553</v>
      </c>
      <c r="L545" s="2" t="s">
        <v>3729</v>
      </c>
      <c r="M545" s="2" t="s">
        <v>18</v>
      </c>
      <c r="N545" s="22">
        <v>42344.381944444402</v>
      </c>
      <c r="O545" s="33">
        <f t="shared" si="12"/>
        <v>13.5086111112032</v>
      </c>
      <c r="P545" s="2" t="s">
        <v>2621</v>
      </c>
      <c r="Q545" s="19" t="s">
        <v>422</v>
      </c>
    </row>
    <row r="546" spans="1:17" s="3" customFormat="1" ht="23.1" customHeight="1" x14ac:dyDescent="0.15">
      <c r="A546" s="17">
        <v>10086</v>
      </c>
      <c r="B546" s="100" t="s">
        <v>2618</v>
      </c>
      <c r="C546" s="22">
        <v>42344.349606481497</v>
      </c>
      <c r="D546" s="18">
        <f t="shared" si="11"/>
        <v>42344.516273148103</v>
      </c>
      <c r="E546" s="2" t="s">
        <v>3730</v>
      </c>
      <c r="F546" s="9">
        <v>18720786293</v>
      </c>
      <c r="G546" s="9">
        <v>18720786293</v>
      </c>
      <c r="H546" s="19" t="s">
        <v>555</v>
      </c>
      <c r="I546" s="34" t="s">
        <v>1575</v>
      </c>
      <c r="K546" s="122" t="s">
        <v>557</v>
      </c>
      <c r="L546" s="2" t="s">
        <v>2988</v>
      </c>
      <c r="M546" s="2" t="s">
        <v>186</v>
      </c>
      <c r="N546" s="22">
        <v>42344.502083333296</v>
      </c>
      <c r="O546" s="33">
        <f t="shared" si="12"/>
        <v>3.6594444444053802</v>
      </c>
      <c r="P546" s="2" t="s">
        <v>3731</v>
      </c>
      <c r="Q546" s="19" t="s">
        <v>98</v>
      </c>
    </row>
    <row r="547" spans="1:17" s="3" customFormat="1" ht="23.1" customHeight="1" x14ac:dyDescent="0.15">
      <c r="A547" s="17">
        <v>10086</v>
      </c>
      <c r="B547" s="100" t="s">
        <v>2618</v>
      </c>
      <c r="C547" s="22">
        <v>42344.383287037002</v>
      </c>
      <c r="D547" s="18">
        <f t="shared" si="11"/>
        <v>42344.549953703703</v>
      </c>
      <c r="E547" s="2" t="s">
        <v>3732</v>
      </c>
      <c r="F547" s="9">
        <v>13763991616</v>
      </c>
      <c r="G547" s="9">
        <v>13763991616</v>
      </c>
      <c r="H547" s="19" t="s">
        <v>555</v>
      </c>
      <c r="I547" s="34" t="s">
        <v>2092</v>
      </c>
      <c r="K547" s="122" t="s">
        <v>595</v>
      </c>
      <c r="L547" s="2" t="s">
        <v>1105</v>
      </c>
      <c r="M547" s="2" t="s">
        <v>40</v>
      </c>
      <c r="N547" s="22">
        <v>42344.431250000001</v>
      </c>
      <c r="O547" s="33">
        <f t="shared" si="12"/>
        <v>1.1511111111030901</v>
      </c>
      <c r="P547" s="2" t="s">
        <v>2653</v>
      </c>
      <c r="Q547" s="19" t="s">
        <v>219</v>
      </c>
    </row>
    <row r="548" spans="1:17" s="3" customFormat="1" ht="23.1" customHeight="1" x14ac:dyDescent="0.15">
      <c r="A548" s="17">
        <v>10086</v>
      </c>
      <c r="B548" s="100" t="s">
        <v>2618</v>
      </c>
      <c r="C548" s="22">
        <v>42344.4834722222</v>
      </c>
      <c r="D548" s="18">
        <f t="shared" si="11"/>
        <v>42344.650138888901</v>
      </c>
      <c r="E548" s="2" t="s">
        <v>3733</v>
      </c>
      <c r="F548" s="9">
        <v>13970108067</v>
      </c>
      <c r="G548" s="9">
        <v>18370415916</v>
      </c>
      <c r="H548" s="19" t="s">
        <v>555</v>
      </c>
      <c r="I548" s="34" t="s">
        <v>3734</v>
      </c>
      <c r="K548" s="122" t="s">
        <v>595</v>
      </c>
      <c r="L548" s="2" t="s">
        <v>1105</v>
      </c>
      <c r="M548" s="2" t="s">
        <v>25</v>
      </c>
      <c r="N548" s="22">
        <v>42344.622222222199</v>
      </c>
      <c r="O548" s="33">
        <f t="shared" si="12"/>
        <v>3.32999999995809</v>
      </c>
      <c r="P548" s="2" t="s">
        <v>2621</v>
      </c>
      <c r="Q548" s="19" t="s">
        <v>219</v>
      </c>
    </row>
    <row r="549" spans="1:17" s="3" customFormat="1" ht="23.1" customHeight="1" x14ac:dyDescent="0.15">
      <c r="A549" s="17">
        <v>10086</v>
      </c>
      <c r="B549" s="100" t="s">
        <v>2618</v>
      </c>
      <c r="C549" s="22">
        <v>42344.509004629603</v>
      </c>
      <c r="D549" s="18">
        <f t="shared" si="11"/>
        <v>42344.675671296303</v>
      </c>
      <c r="E549" s="2" t="s">
        <v>3673</v>
      </c>
      <c r="F549" s="9">
        <v>13879740141</v>
      </c>
      <c r="G549" s="9">
        <v>13879740141</v>
      </c>
      <c r="H549" s="19" t="s">
        <v>555</v>
      </c>
      <c r="I549" s="34" t="s">
        <v>3735</v>
      </c>
      <c r="K549" s="122" t="s">
        <v>595</v>
      </c>
      <c r="L549" s="2" t="s">
        <v>961</v>
      </c>
      <c r="M549" s="2" t="s">
        <v>30</v>
      </c>
      <c r="N549" s="22">
        <v>42344.619444444397</v>
      </c>
      <c r="O549" s="33">
        <f t="shared" si="12"/>
        <v>2.6505555554176699</v>
      </c>
      <c r="P549" s="2" t="s">
        <v>2650</v>
      </c>
      <c r="Q549" s="19" t="s">
        <v>219</v>
      </c>
    </row>
    <row r="550" spans="1:17" s="3" customFormat="1" ht="23.1" customHeight="1" x14ac:dyDescent="0.15">
      <c r="A550" s="17">
        <v>10086</v>
      </c>
      <c r="B550" s="100" t="s">
        <v>2618</v>
      </c>
      <c r="C550" s="22">
        <v>42344.580636574101</v>
      </c>
      <c r="D550" s="18">
        <f t="shared" si="11"/>
        <v>42344.7473032407</v>
      </c>
      <c r="E550" s="2" t="s">
        <v>3736</v>
      </c>
      <c r="F550" s="9">
        <v>13766311818</v>
      </c>
      <c r="G550" s="9">
        <v>13766311818</v>
      </c>
      <c r="H550" s="19" t="s">
        <v>555</v>
      </c>
      <c r="I550" s="34" t="s">
        <v>3737</v>
      </c>
      <c r="K550" s="122" t="s">
        <v>560</v>
      </c>
      <c r="L550" s="3" t="s">
        <v>604</v>
      </c>
      <c r="M550" s="2" t="s">
        <v>186</v>
      </c>
      <c r="N550" s="22">
        <v>42344.619444444397</v>
      </c>
      <c r="O550" s="33">
        <f t="shared" si="12"/>
        <v>0.93138888885732696</v>
      </c>
      <c r="P550" s="7" t="s">
        <v>2621</v>
      </c>
      <c r="Q550" s="19" t="s">
        <v>98</v>
      </c>
    </row>
    <row r="551" spans="1:17" s="3" customFormat="1" ht="23.1" customHeight="1" x14ac:dyDescent="0.15">
      <c r="A551" s="17">
        <v>10086</v>
      </c>
      <c r="B551" s="100" t="s">
        <v>2618</v>
      </c>
      <c r="C551" s="22">
        <v>42344.673599537004</v>
      </c>
      <c r="D551" s="18">
        <f t="shared" si="11"/>
        <v>42344.840266203697</v>
      </c>
      <c r="E551" s="2" t="s">
        <v>3738</v>
      </c>
      <c r="F551" s="9">
        <v>13979725863</v>
      </c>
      <c r="G551" s="9">
        <v>13979725863</v>
      </c>
      <c r="H551" s="19" t="s">
        <v>577</v>
      </c>
      <c r="I551" s="34" t="s">
        <v>3739</v>
      </c>
      <c r="K551" s="122" t="s">
        <v>553</v>
      </c>
      <c r="L551" s="3" t="s">
        <v>3740</v>
      </c>
      <c r="M551" s="2" t="s">
        <v>583</v>
      </c>
      <c r="N551" s="22">
        <v>42344.918055555601</v>
      </c>
      <c r="O551" s="33">
        <f t="shared" si="12"/>
        <v>5.8669444444240098</v>
      </c>
      <c r="Q551" s="19" t="s">
        <v>2629</v>
      </c>
    </row>
    <row r="552" spans="1:17" s="3" customFormat="1" ht="23.1" customHeight="1" x14ac:dyDescent="0.15">
      <c r="A552" s="17">
        <v>10086</v>
      </c>
      <c r="B552" s="100" t="s">
        <v>2618</v>
      </c>
      <c r="C552" s="22">
        <v>42344.753888888903</v>
      </c>
      <c r="D552" s="18">
        <f t="shared" si="11"/>
        <v>42344.920555555596</v>
      </c>
      <c r="E552" s="2" t="s">
        <v>3741</v>
      </c>
      <c r="F552" s="9">
        <v>13677971109</v>
      </c>
      <c r="G552" s="9">
        <v>13677971109</v>
      </c>
      <c r="H552" s="19" t="s">
        <v>41</v>
      </c>
      <c r="I552" s="34" t="s">
        <v>3742</v>
      </c>
      <c r="K552" s="122" t="s">
        <v>560</v>
      </c>
      <c r="L552" s="3" t="s">
        <v>789</v>
      </c>
      <c r="M552" s="2" t="s">
        <v>18</v>
      </c>
      <c r="N552" s="22">
        <v>42345.422916666699</v>
      </c>
      <c r="O552" s="33">
        <f t="shared" si="12"/>
        <v>16.056666666758201</v>
      </c>
      <c r="Q552" s="19" t="s">
        <v>41</v>
      </c>
    </row>
    <row r="553" spans="1:17" s="3" customFormat="1" ht="23.1" customHeight="1" x14ac:dyDescent="0.15">
      <c r="A553" s="17">
        <v>10086</v>
      </c>
      <c r="B553" s="100" t="s">
        <v>2618</v>
      </c>
      <c r="C553" s="22">
        <v>42344.8726157407</v>
      </c>
      <c r="D553" s="18">
        <f t="shared" si="11"/>
        <v>42345.039282407401</v>
      </c>
      <c r="E553" s="3" t="s">
        <v>3743</v>
      </c>
      <c r="F553" s="9">
        <v>18720858838</v>
      </c>
      <c r="G553" s="9">
        <v>18720858838</v>
      </c>
      <c r="H553" s="9" t="s">
        <v>555</v>
      </c>
      <c r="I553" s="10" t="s">
        <v>3744</v>
      </c>
      <c r="K553" s="122" t="s">
        <v>557</v>
      </c>
      <c r="L553" s="3" t="s">
        <v>620</v>
      </c>
      <c r="M553" s="3" t="s">
        <v>25</v>
      </c>
      <c r="N553" s="22">
        <v>42344.8972222222</v>
      </c>
      <c r="O553" s="33">
        <f t="shared" si="12"/>
        <v>0.59055555547820404</v>
      </c>
      <c r="Q553" s="19" t="s">
        <v>219</v>
      </c>
    </row>
    <row r="554" spans="1:17" s="3" customFormat="1" ht="23.1" customHeight="1" x14ac:dyDescent="0.15">
      <c r="A554" s="17">
        <v>10086</v>
      </c>
      <c r="B554" s="100" t="s">
        <v>2618</v>
      </c>
      <c r="C554" s="22">
        <v>42345.3500810185</v>
      </c>
      <c r="D554" s="127">
        <f t="shared" si="11"/>
        <v>42345.5167476852</v>
      </c>
      <c r="E554" s="83" t="s">
        <v>3745</v>
      </c>
      <c r="F554" s="75">
        <v>13970771686</v>
      </c>
      <c r="G554" s="75">
        <v>13970771686</v>
      </c>
      <c r="H554" s="75">
        <v>678</v>
      </c>
      <c r="I554" s="34" t="s">
        <v>3746</v>
      </c>
      <c r="J554" s="10"/>
      <c r="K554" s="122" t="s">
        <v>595</v>
      </c>
      <c r="L554" s="2" t="s">
        <v>3747</v>
      </c>
      <c r="M554" s="2" t="s">
        <v>1207</v>
      </c>
      <c r="N554" s="22">
        <v>42345.734027777798</v>
      </c>
      <c r="O554" s="33">
        <f t="shared" si="12"/>
        <v>9.2147222221246903</v>
      </c>
      <c r="P554" s="2" t="s">
        <v>2621</v>
      </c>
      <c r="Q554" s="19" t="s">
        <v>2629</v>
      </c>
    </row>
    <row r="555" spans="1:17" s="3" customFormat="1" ht="23.1" customHeight="1" x14ac:dyDescent="0.15">
      <c r="A555" s="17">
        <v>10086</v>
      </c>
      <c r="B555" s="100" t="s">
        <v>2618</v>
      </c>
      <c r="C555" s="128">
        <v>42345.472800925898</v>
      </c>
      <c r="D555" s="18">
        <f t="shared" si="11"/>
        <v>42345.639467592599</v>
      </c>
      <c r="E555" s="19" t="s">
        <v>3748</v>
      </c>
      <c r="F555" s="9">
        <v>13870707884</v>
      </c>
      <c r="G555" s="9">
        <v>13870707884</v>
      </c>
      <c r="H555" s="19" t="s">
        <v>555</v>
      </c>
      <c r="I555" s="95" t="s">
        <v>3749</v>
      </c>
      <c r="K555" s="122" t="s">
        <v>557</v>
      </c>
      <c r="L555" s="3" t="s">
        <v>2345</v>
      </c>
      <c r="M555" s="2" t="s">
        <v>18</v>
      </c>
      <c r="N555" s="22">
        <v>42345.526388888902</v>
      </c>
      <c r="O555" s="33">
        <f t="shared" si="12"/>
        <v>1.2861111110542001</v>
      </c>
      <c r="P555" s="2" t="s">
        <v>3750</v>
      </c>
      <c r="Q555" s="19" t="s">
        <v>422</v>
      </c>
    </row>
    <row r="556" spans="1:17" s="3" customFormat="1" ht="23.1" customHeight="1" x14ac:dyDescent="0.15">
      <c r="A556" s="17">
        <v>10086</v>
      </c>
      <c r="B556" s="100" t="s">
        <v>2618</v>
      </c>
      <c r="C556" s="128">
        <v>42345.586377314801</v>
      </c>
      <c r="D556" s="18">
        <f t="shared" si="11"/>
        <v>42345.753043981502</v>
      </c>
      <c r="E556" s="19" t="s">
        <v>3751</v>
      </c>
      <c r="F556" s="9">
        <v>15007068716</v>
      </c>
      <c r="G556" s="9">
        <v>15170189938</v>
      </c>
      <c r="H556" s="9">
        <v>651</v>
      </c>
      <c r="I556" s="95" t="s">
        <v>2117</v>
      </c>
      <c r="K556" s="122" t="s">
        <v>557</v>
      </c>
      <c r="L556" s="63" t="s">
        <v>558</v>
      </c>
      <c r="M556" s="2" t="s">
        <v>35</v>
      </c>
      <c r="N556" s="22">
        <v>42345.859722222202</v>
      </c>
      <c r="O556" s="33">
        <f t="shared" si="12"/>
        <v>6.5602777777821801</v>
      </c>
      <c r="P556" s="2" t="s">
        <v>2621</v>
      </c>
      <c r="Q556" s="19" t="s">
        <v>422</v>
      </c>
    </row>
    <row r="557" spans="1:17" s="3" customFormat="1" ht="23.1" customHeight="1" x14ac:dyDescent="0.15">
      <c r="A557" s="17">
        <v>10086</v>
      </c>
      <c r="B557" s="100" t="s">
        <v>2618</v>
      </c>
      <c r="C557" s="128">
        <v>42345.598321759302</v>
      </c>
      <c r="D557" s="18">
        <f t="shared" si="11"/>
        <v>42345.764988425901</v>
      </c>
      <c r="E557" s="19" t="s">
        <v>3752</v>
      </c>
      <c r="F557" s="9">
        <v>18779714816</v>
      </c>
      <c r="G557" s="9">
        <v>18779714816</v>
      </c>
      <c r="H557" s="19" t="s">
        <v>616</v>
      </c>
      <c r="I557" s="95" t="s">
        <v>1245</v>
      </c>
      <c r="K557" s="122" t="s">
        <v>557</v>
      </c>
      <c r="L557" s="2" t="s">
        <v>620</v>
      </c>
      <c r="M557" s="2" t="s">
        <v>30</v>
      </c>
      <c r="N557" s="22">
        <v>42345.631249999999</v>
      </c>
      <c r="O557" s="33">
        <f t="shared" si="12"/>
        <v>0.79027777776354902</v>
      </c>
      <c r="P557" s="2" t="s">
        <v>2621</v>
      </c>
      <c r="Q557" s="19" t="s">
        <v>219</v>
      </c>
    </row>
    <row r="558" spans="1:17" s="3" customFormat="1" ht="23.1" customHeight="1" x14ac:dyDescent="0.15">
      <c r="A558" s="17">
        <v>10086</v>
      </c>
      <c r="B558" s="100" t="s">
        <v>2618</v>
      </c>
      <c r="C558" s="128">
        <v>42345.743483796301</v>
      </c>
      <c r="D558" s="18">
        <f t="shared" si="11"/>
        <v>42345.910150463002</v>
      </c>
      <c r="E558" s="19" t="s">
        <v>3753</v>
      </c>
      <c r="F558" s="9">
        <v>18270710824</v>
      </c>
      <c r="G558" s="9">
        <v>18270710824</v>
      </c>
      <c r="H558" s="9">
        <v>651</v>
      </c>
      <c r="I558" s="95" t="s">
        <v>3754</v>
      </c>
      <c r="K558" s="122" t="s">
        <v>553</v>
      </c>
      <c r="L558" s="63" t="s">
        <v>770</v>
      </c>
      <c r="M558" s="2" t="s">
        <v>895</v>
      </c>
      <c r="N558" s="22">
        <v>42346.397916666698</v>
      </c>
      <c r="O558" s="33">
        <f t="shared" si="12"/>
        <v>15.706388888996999</v>
      </c>
      <c r="Q558" s="19" t="s">
        <v>2629</v>
      </c>
    </row>
    <row r="559" spans="1:17" s="3" customFormat="1" ht="23.1" customHeight="1" x14ac:dyDescent="0.15">
      <c r="A559" s="17">
        <v>10086</v>
      </c>
      <c r="B559" s="100" t="s">
        <v>2618</v>
      </c>
      <c r="C559" s="128">
        <v>42345.8342708333</v>
      </c>
      <c r="D559" s="18">
        <f t="shared" si="11"/>
        <v>42346.000937500001</v>
      </c>
      <c r="E559" s="51" t="s">
        <v>3755</v>
      </c>
      <c r="F559" s="51">
        <v>15297797659</v>
      </c>
      <c r="G559" s="51">
        <v>15297797659</v>
      </c>
      <c r="H559" s="9" t="s">
        <v>555</v>
      </c>
      <c r="I559" s="138" t="s">
        <v>3756</v>
      </c>
      <c r="K559" s="122" t="s">
        <v>557</v>
      </c>
      <c r="L559" s="63" t="s">
        <v>558</v>
      </c>
      <c r="M559" s="2" t="s">
        <v>186</v>
      </c>
      <c r="N559" s="22">
        <v>42345.877083333296</v>
      </c>
      <c r="O559" s="33">
        <f t="shared" si="12"/>
        <v>1.0274999999092</v>
      </c>
      <c r="Q559" s="19" t="s">
        <v>98</v>
      </c>
    </row>
    <row r="560" spans="1:17" s="3" customFormat="1" ht="23.1" customHeight="1" x14ac:dyDescent="0.15">
      <c r="A560" s="17">
        <v>10086</v>
      </c>
      <c r="B560" s="100" t="s">
        <v>2618</v>
      </c>
      <c r="C560" s="128">
        <v>42345.875937500001</v>
      </c>
      <c r="D560" s="18">
        <f t="shared" si="11"/>
        <v>42346.042604166701</v>
      </c>
      <c r="E560" s="19" t="s">
        <v>3757</v>
      </c>
      <c r="F560" s="9">
        <v>13766339830</v>
      </c>
      <c r="G560" s="9">
        <v>13766339830</v>
      </c>
      <c r="H560" s="19" t="s">
        <v>71</v>
      </c>
      <c r="I560" s="95" t="s">
        <v>3758</v>
      </c>
      <c r="K560" s="122" t="s">
        <v>553</v>
      </c>
      <c r="L560" s="63" t="s">
        <v>770</v>
      </c>
      <c r="M560" s="2" t="s">
        <v>952</v>
      </c>
      <c r="N560" s="22">
        <v>42346.375</v>
      </c>
      <c r="O560" s="33">
        <f t="shared" si="12"/>
        <v>11.977499999979001</v>
      </c>
      <c r="Q560" s="19" t="s">
        <v>2629</v>
      </c>
    </row>
    <row r="561" spans="1:17" s="3" customFormat="1" ht="23.1" customHeight="1" x14ac:dyDescent="0.15">
      <c r="A561" s="17">
        <v>10086</v>
      </c>
      <c r="B561" s="100" t="s">
        <v>2618</v>
      </c>
      <c r="C561" s="22">
        <v>42345.887488425898</v>
      </c>
      <c r="D561" s="129">
        <f t="shared" si="11"/>
        <v>42346.054155092599</v>
      </c>
      <c r="E561" s="89" t="s">
        <v>3759</v>
      </c>
      <c r="F561" s="78">
        <v>18370719242</v>
      </c>
      <c r="G561" s="78">
        <v>18370719242</v>
      </c>
      <c r="H561" s="90" t="s">
        <v>555</v>
      </c>
      <c r="I561" s="34" t="s">
        <v>3760</v>
      </c>
      <c r="K561" s="122" t="s">
        <v>553</v>
      </c>
      <c r="L561" s="63" t="s">
        <v>3761</v>
      </c>
      <c r="M561" s="2" t="s">
        <v>35</v>
      </c>
      <c r="N561" s="22">
        <v>42346.425000000003</v>
      </c>
      <c r="O561" s="33">
        <f t="shared" si="12"/>
        <v>12.900277777807799</v>
      </c>
      <c r="Q561" s="19" t="s">
        <v>422</v>
      </c>
    </row>
    <row r="562" spans="1:17" s="3" customFormat="1" ht="23.1" customHeight="1" x14ac:dyDescent="0.15">
      <c r="A562" s="17">
        <v>10086</v>
      </c>
      <c r="B562" s="100" t="s">
        <v>2618</v>
      </c>
      <c r="C562" s="22">
        <v>42346.402662036999</v>
      </c>
      <c r="D562" s="18">
        <f t="shared" si="11"/>
        <v>42346.569328703699</v>
      </c>
      <c r="E562" s="2" t="s">
        <v>3762</v>
      </c>
      <c r="F562" s="9">
        <v>15879726599</v>
      </c>
      <c r="G562" s="9">
        <v>15879726599</v>
      </c>
      <c r="H562" s="19" t="s">
        <v>555</v>
      </c>
      <c r="I562" s="34" t="s">
        <v>3763</v>
      </c>
      <c r="K562" s="122" t="s">
        <v>560</v>
      </c>
      <c r="L562" s="39" t="s">
        <v>1213</v>
      </c>
      <c r="M562" s="2" t="s">
        <v>15</v>
      </c>
      <c r="N562" s="22">
        <v>42346.465277777803</v>
      </c>
      <c r="O562" s="33">
        <f t="shared" si="12"/>
        <v>1.5027777779032501</v>
      </c>
      <c r="P562" s="2" t="s">
        <v>2621</v>
      </c>
      <c r="Q562" s="19" t="s">
        <v>3658</v>
      </c>
    </row>
    <row r="563" spans="1:17" s="3" customFormat="1" ht="23.1" customHeight="1" x14ac:dyDescent="0.15">
      <c r="A563" s="17">
        <v>10086</v>
      </c>
      <c r="B563" s="100" t="s">
        <v>2618</v>
      </c>
      <c r="C563" s="22">
        <v>42346.426064814797</v>
      </c>
      <c r="D563" s="18">
        <f t="shared" ref="D563:D582" si="13">(4+24*C563)/24</f>
        <v>42346.592731481498</v>
      </c>
      <c r="E563" s="2" t="s">
        <v>3764</v>
      </c>
      <c r="F563" s="9">
        <v>18279786512</v>
      </c>
      <c r="G563" s="9">
        <v>15879756182</v>
      </c>
      <c r="H563" s="19" t="s">
        <v>555</v>
      </c>
      <c r="I563" s="34" t="s">
        <v>836</v>
      </c>
      <c r="K563" s="122" t="s">
        <v>557</v>
      </c>
      <c r="L563" s="63" t="s">
        <v>590</v>
      </c>
      <c r="M563" s="2" t="s">
        <v>158</v>
      </c>
      <c r="N563" s="22">
        <v>42346.487500000003</v>
      </c>
      <c r="O563" s="33">
        <f t="shared" si="12"/>
        <v>1.4744444445823299</v>
      </c>
      <c r="P563" s="2" t="s">
        <v>2736</v>
      </c>
      <c r="Q563" s="19" t="s">
        <v>145</v>
      </c>
    </row>
    <row r="564" spans="1:17" s="3" customFormat="1" ht="23.1" customHeight="1" x14ac:dyDescent="0.15">
      <c r="A564" s="17">
        <v>10086</v>
      </c>
      <c r="B564" s="100" t="s">
        <v>2618</v>
      </c>
      <c r="C564" s="58">
        <v>42346.514039351903</v>
      </c>
      <c r="D564" s="18">
        <f t="shared" si="13"/>
        <v>42346.680706018502</v>
      </c>
      <c r="E564" s="2" t="s">
        <v>3765</v>
      </c>
      <c r="F564" s="9">
        <v>13766375532</v>
      </c>
      <c r="G564" s="9">
        <v>13766375532</v>
      </c>
      <c r="H564" s="19" t="s">
        <v>2643</v>
      </c>
      <c r="I564" s="34" t="s">
        <v>3766</v>
      </c>
      <c r="K564" s="122" t="s">
        <v>557</v>
      </c>
      <c r="L564" s="2" t="s">
        <v>558</v>
      </c>
      <c r="M564" s="2" t="s">
        <v>35</v>
      </c>
      <c r="N564" s="22">
        <v>42346.570833333302</v>
      </c>
      <c r="O564" s="33">
        <f t="shared" si="12"/>
        <v>1.3630555554991599</v>
      </c>
      <c r="P564" s="2" t="s">
        <v>2653</v>
      </c>
      <c r="Q564" s="19" t="s">
        <v>422</v>
      </c>
    </row>
    <row r="565" spans="1:17" s="3" customFormat="1" ht="23.1" customHeight="1" x14ac:dyDescent="0.15">
      <c r="A565" s="17">
        <v>10086</v>
      </c>
      <c r="B565" s="100" t="s">
        <v>2618</v>
      </c>
      <c r="C565" s="22">
        <v>42346.556319444397</v>
      </c>
      <c r="D565" s="18">
        <f t="shared" si="13"/>
        <v>42346.722986111097</v>
      </c>
      <c r="E565" s="2" t="s">
        <v>3767</v>
      </c>
      <c r="F565" s="9">
        <v>15979727381</v>
      </c>
      <c r="G565" s="9">
        <v>15979727381</v>
      </c>
      <c r="H565" s="19" t="s">
        <v>555</v>
      </c>
      <c r="I565" s="34" t="s">
        <v>3768</v>
      </c>
      <c r="K565" s="122" t="s">
        <v>557</v>
      </c>
      <c r="L565" s="2" t="s">
        <v>3769</v>
      </c>
      <c r="M565" s="2" t="s">
        <v>40</v>
      </c>
      <c r="N565" s="22">
        <v>42346.727083333302</v>
      </c>
      <c r="O565" s="33">
        <f t="shared" si="12"/>
        <v>4.0983333332114897</v>
      </c>
      <c r="P565" s="2" t="s">
        <v>2621</v>
      </c>
      <c r="Q565" s="19" t="s">
        <v>219</v>
      </c>
    </row>
    <row r="566" spans="1:17" s="3" customFormat="1" ht="23.1" customHeight="1" x14ac:dyDescent="0.15">
      <c r="A566" s="17">
        <v>10086</v>
      </c>
      <c r="B566" s="100" t="s">
        <v>2618</v>
      </c>
      <c r="C566" s="22">
        <v>42346.600243055596</v>
      </c>
      <c r="D566" s="18">
        <f t="shared" si="13"/>
        <v>42346.766909722202</v>
      </c>
      <c r="E566" s="2" t="s">
        <v>3770</v>
      </c>
      <c r="F566" s="9">
        <v>15180219828</v>
      </c>
      <c r="G566" s="9">
        <v>15070725032</v>
      </c>
      <c r="H566" s="19" t="s">
        <v>3771</v>
      </c>
      <c r="I566" s="34" t="s">
        <v>3772</v>
      </c>
      <c r="K566" s="122" t="s">
        <v>557</v>
      </c>
      <c r="L566" s="2" t="s">
        <v>3773</v>
      </c>
      <c r="M566" s="2" t="s">
        <v>3482</v>
      </c>
      <c r="N566" s="22">
        <v>42346.661111111098</v>
      </c>
      <c r="O566" s="33">
        <f t="shared" si="12"/>
        <v>1.46083333343267</v>
      </c>
      <c r="P566" s="3" t="s">
        <v>3774</v>
      </c>
      <c r="Q566" s="19" t="s">
        <v>2629</v>
      </c>
    </row>
    <row r="567" spans="1:17" s="3" customFormat="1" ht="23.1" customHeight="1" x14ac:dyDescent="0.15">
      <c r="A567" s="17">
        <v>10086</v>
      </c>
      <c r="B567" s="100" t="s">
        <v>2618</v>
      </c>
      <c r="C567" s="22">
        <v>42346.7563310185</v>
      </c>
      <c r="D567" s="18">
        <f t="shared" si="13"/>
        <v>42346.9229976852</v>
      </c>
      <c r="E567" s="2" t="s">
        <v>3775</v>
      </c>
      <c r="F567" s="9">
        <v>13437078882</v>
      </c>
      <c r="G567" s="9">
        <v>13437076099</v>
      </c>
      <c r="H567" s="9">
        <v>678</v>
      </c>
      <c r="I567" s="34" t="s">
        <v>3776</v>
      </c>
      <c r="K567" s="122" t="s">
        <v>557</v>
      </c>
      <c r="L567" s="2" t="s">
        <v>558</v>
      </c>
      <c r="M567" s="2" t="s">
        <v>37</v>
      </c>
      <c r="N567" s="22">
        <v>42347.442361111098</v>
      </c>
      <c r="O567" s="33">
        <f t="shared" si="12"/>
        <v>16.4647222221829</v>
      </c>
      <c r="Q567" s="19" t="s">
        <v>145</v>
      </c>
    </row>
    <row r="568" spans="1:17" s="3" customFormat="1" ht="23.1" customHeight="1" x14ac:dyDescent="0.15">
      <c r="A568" s="17">
        <v>10086</v>
      </c>
      <c r="B568" s="100" t="s">
        <v>2618</v>
      </c>
      <c r="C568" s="22">
        <v>42346.760902777802</v>
      </c>
      <c r="D568" s="18">
        <f t="shared" si="13"/>
        <v>42346.9275694444</v>
      </c>
      <c r="E568" s="2" t="s">
        <v>3777</v>
      </c>
      <c r="F568" s="9">
        <v>13879796121</v>
      </c>
      <c r="G568" s="9">
        <v>13879796121</v>
      </c>
      <c r="H568" s="19" t="s">
        <v>555</v>
      </c>
      <c r="I568" s="34" t="s">
        <v>3778</v>
      </c>
      <c r="K568" s="122" t="s">
        <v>560</v>
      </c>
      <c r="L568" s="2" t="s">
        <v>604</v>
      </c>
      <c r="M568" s="2" t="s">
        <v>18</v>
      </c>
      <c r="N568" s="22">
        <v>42347.435416666704</v>
      </c>
      <c r="O568" s="33">
        <f t="shared" si="12"/>
        <v>16.188333333295301</v>
      </c>
      <c r="Q568" s="19" t="s">
        <v>422</v>
      </c>
    </row>
    <row r="569" spans="1:17" s="6" customFormat="1" ht="23.1" customHeight="1" x14ac:dyDescent="0.15">
      <c r="A569" s="130">
        <v>10086</v>
      </c>
      <c r="B569" s="131" t="s">
        <v>2618</v>
      </c>
      <c r="C569" s="132">
        <v>42346.7999305556</v>
      </c>
      <c r="D569" s="133">
        <f t="shared" si="13"/>
        <v>42346.966597222199</v>
      </c>
      <c r="E569" s="52" t="s">
        <v>3370</v>
      </c>
      <c r="F569" s="134">
        <v>13879711340</v>
      </c>
      <c r="G569" s="134">
        <v>13879711340</v>
      </c>
      <c r="H569" s="135" t="s">
        <v>555</v>
      </c>
      <c r="I569" s="139" t="s">
        <v>3779</v>
      </c>
      <c r="K569" s="140" t="s">
        <v>553</v>
      </c>
      <c r="L569" s="6" t="s">
        <v>3780</v>
      </c>
      <c r="M569" s="6" t="s">
        <v>569</v>
      </c>
      <c r="N569" s="132">
        <v>42347.490277777797</v>
      </c>
      <c r="O569" s="141">
        <f t="shared" si="12"/>
        <v>16.568333333241799</v>
      </c>
      <c r="Q569" s="135" t="s">
        <v>2629</v>
      </c>
    </row>
    <row r="570" spans="1:17" s="3" customFormat="1" ht="23.1" customHeight="1" x14ac:dyDescent="0.15">
      <c r="A570" s="17">
        <v>10086</v>
      </c>
      <c r="B570" s="100" t="s">
        <v>2618</v>
      </c>
      <c r="C570" s="22">
        <v>42347.410925925898</v>
      </c>
      <c r="D570" s="18">
        <f t="shared" si="13"/>
        <v>42347.577592592599</v>
      </c>
      <c r="E570" s="2" t="s">
        <v>3781</v>
      </c>
      <c r="F570" s="9">
        <v>15879767118</v>
      </c>
      <c r="G570" s="9">
        <v>15879767118</v>
      </c>
      <c r="H570" s="19" t="s">
        <v>71</v>
      </c>
      <c r="I570" s="34" t="s">
        <v>3782</v>
      </c>
      <c r="K570" s="122" t="s">
        <v>553</v>
      </c>
      <c r="L570" s="2" t="s">
        <v>2988</v>
      </c>
      <c r="M570" s="2" t="s">
        <v>569</v>
      </c>
      <c r="N570" s="22">
        <v>42347.443055555603</v>
      </c>
      <c r="O570" s="33">
        <f t="shared" si="12"/>
        <v>0.77111111115664199</v>
      </c>
      <c r="P570" s="3" t="s">
        <v>2653</v>
      </c>
      <c r="Q570" s="19" t="s">
        <v>2629</v>
      </c>
    </row>
    <row r="571" spans="1:17" s="3" customFormat="1" ht="23.1" customHeight="1" x14ac:dyDescent="0.15">
      <c r="A571" s="17">
        <v>10086</v>
      </c>
      <c r="B571" s="100" t="s">
        <v>2618</v>
      </c>
      <c r="C571" s="22">
        <v>42347.496597222198</v>
      </c>
      <c r="D571" s="18">
        <f t="shared" si="13"/>
        <v>42347.663263888899</v>
      </c>
      <c r="E571" s="3" t="s">
        <v>2863</v>
      </c>
      <c r="F571" s="9">
        <v>15179052710</v>
      </c>
      <c r="G571" s="9">
        <v>13117889936</v>
      </c>
      <c r="H571" s="9">
        <v>651</v>
      </c>
      <c r="I571" s="10" t="s">
        <v>3783</v>
      </c>
      <c r="K571" s="122" t="s">
        <v>560</v>
      </c>
      <c r="L571" s="3" t="s">
        <v>649</v>
      </c>
      <c r="M571" s="3" t="s">
        <v>18</v>
      </c>
      <c r="N571" s="22">
        <v>42347.592361111099</v>
      </c>
      <c r="O571" s="33">
        <f t="shared" si="12"/>
        <v>2.2983333334559601</v>
      </c>
      <c r="P571" s="3" t="s">
        <v>2621</v>
      </c>
      <c r="Q571" s="19" t="s">
        <v>422</v>
      </c>
    </row>
    <row r="572" spans="1:17" s="3" customFormat="1" ht="23.1" customHeight="1" x14ac:dyDescent="0.15">
      <c r="A572" s="17">
        <v>10086</v>
      </c>
      <c r="B572" s="100" t="s">
        <v>2618</v>
      </c>
      <c r="C572" s="22">
        <v>42347.512800925899</v>
      </c>
      <c r="D572" s="18">
        <f t="shared" si="13"/>
        <v>42347.679467592599</v>
      </c>
      <c r="E572" s="2" t="s">
        <v>3784</v>
      </c>
      <c r="F572" s="75">
        <v>15879725433</v>
      </c>
      <c r="G572" s="75">
        <v>15879725433</v>
      </c>
      <c r="H572" s="19" t="s">
        <v>555</v>
      </c>
      <c r="I572" s="34" t="s">
        <v>3785</v>
      </c>
      <c r="K572" s="122" t="s">
        <v>550</v>
      </c>
      <c r="L572" s="2" t="s">
        <v>3786</v>
      </c>
      <c r="M572" s="2" t="s">
        <v>158</v>
      </c>
      <c r="N572" s="22">
        <v>42347.651388888902</v>
      </c>
      <c r="O572" s="33">
        <f t="shared" si="12"/>
        <v>3.32611111103324</v>
      </c>
      <c r="P572" s="2" t="s">
        <v>2653</v>
      </c>
      <c r="Q572" s="19" t="s">
        <v>145</v>
      </c>
    </row>
    <row r="573" spans="1:17" s="3" customFormat="1" ht="23.1" customHeight="1" x14ac:dyDescent="0.15">
      <c r="A573" s="17">
        <v>10086</v>
      </c>
      <c r="B573" s="100" t="s">
        <v>2618</v>
      </c>
      <c r="C573" s="22">
        <v>42347.525393518503</v>
      </c>
      <c r="D573" s="18">
        <f t="shared" si="13"/>
        <v>42347.692060185203</v>
      </c>
      <c r="E573" s="20" t="s">
        <v>3787</v>
      </c>
      <c r="F573" s="74">
        <v>13479953045</v>
      </c>
      <c r="G573" s="74">
        <v>13479953045</v>
      </c>
      <c r="H573" s="77" t="s">
        <v>555</v>
      </c>
      <c r="I573" s="34" t="s">
        <v>3788</v>
      </c>
      <c r="K573" s="122" t="s">
        <v>560</v>
      </c>
      <c r="L573" s="3" t="s">
        <v>3425</v>
      </c>
      <c r="M573" s="2" t="s">
        <v>158</v>
      </c>
      <c r="N573" s="22">
        <v>42347.642361111102</v>
      </c>
      <c r="O573" s="33">
        <f t="shared" si="12"/>
        <v>2.8072222222108398</v>
      </c>
      <c r="P573" s="2" t="s">
        <v>2703</v>
      </c>
      <c r="Q573" s="19" t="s">
        <v>145</v>
      </c>
    </row>
    <row r="574" spans="1:17" s="3" customFormat="1" ht="23.1" customHeight="1" x14ac:dyDescent="0.15">
      <c r="A574" s="17">
        <v>10086</v>
      </c>
      <c r="B574" s="100" t="s">
        <v>2618</v>
      </c>
      <c r="C574" s="22">
        <v>42347.560636574097</v>
      </c>
      <c r="D574" s="18">
        <f t="shared" si="13"/>
        <v>42347.727303240703</v>
      </c>
      <c r="E574" s="136" t="s">
        <v>3789</v>
      </c>
      <c r="F574" s="78">
        <v>18770737861</v>
      </c>
      <c r="G574" s="78">
        <v>18770737861</v>
      </c>
      <c r="H574" s="19" t="s">
        <v>71</v>
      </c>
      <c r="I574" s="34" t="s">
        <v>3790</v>
      </c>
      <c r="K574" s="122" t="s">
        <v>560</v>
      </c>
      <c r="L574" s="3" t="s">
        <v>3425</v>
      </c>
      <c r="M574" s="2" t="s">
        <v>158</v>
      </c>
      <c r="N574" s="22">
        <v>42347.729166666701</v>
      </c>
      <c r="O574" s="33">
        <f t="shared" si="12"/>
        <v>4.0447222221409902</v>
      </c>
      <c r="P574" s="2" t="s">
        <v>2650</v>
      </c>
      <c r="Q574" s="19" t="s">
        <v>145</v>
      </c>
    </row>
    <row r="575" spans="1:17" s="3" customFormat="1" ht="23.1" customHeight="1" x14ac:dyDescent="0.15">
      <c r="A575" s="17">
        <v>10086</v>
      </c>
      <c r="B575" s="100" t="s">
        <v>2618</v>
      </c>
      <c r="C575" s="22">
        <v>42347.720567129603</v>
      </c>
      <c r="D575" s="18">
        <f t="shared" si="13"/>
        <v>42347.887233796297</v>
      </c>
      <c r="E575" s="2" t="s">
        <v>3791</v>
      </c>
      <c r="F575" s="9">
        <v>15297879880</v>
      </c>
      <c r="G575" s="9">
        <v>15297879880</v>
      </c>
      <c r="H575" s="77" t="s">
        <v>555</v>
      </c>
      <c r="I575" s="34" t="s">
        <v>3792</v>
      </c>
      <c r="K575" s="122" t="s">
        <v>560</v>
      </c>
      <c r="L575" s="2" t="s">
        <v>3793</v>
      </c>
      <c r="M575" s="2" t="s">
        <v>32</v>
      </c>
      <c r="N575" s="22">
        <v>42347.7319444444</v>
      </c>
      <c r="O575" s="33">
        <f t="shared" si="12"/>
        <v>0.27305555547354698</v>
      </c>
      <c r="P575" s="2" t="s">
        <v>2755</v>
      </c>
      <c r="Q575" s="19" t="s">
        <v>2622</v>
      </c>
    </row>
    <row r="576" spans="1:17" s="3" customFormat="1" ht="23.1" customHeight="1" x14ac:dyDescent="0.15">
      <c r="A576" s="17">
        <v>10086</v>
      </c>
      <c r="B576" s="100" t="s">
        <v>2618</v>
      </c>
      <c r="C576" s="22">
        <v>42347.802638888897</v>
      </c>
      <c r="D576" s="18">
        <f t="shared" si="13"/>
        <v>42347.969305555598</v>
      </c>
      <c r="E576" s="2" t="s">
        <v>3794</v>
      </c>
      <c r="F576" s="9">
        <v>13970733283</v>
      </c>
      <c r="G576" s="9">
        <v>13970733283</v>
      </c>
      <c r="H576" s="19" t="s">
        <v>616</v>
      </c>
      <c r="I576" s="34" t="s">
        <v>3795</v>
      </c>
      <c r="K576" s="122" t="s">
        <v>553</v>
      </c>
      <c r="L576" s="2" t="s">
        <v>770</v>
      </c>
      <c r="M576" s="2" t="s">
        <v>683</v>
      </c>
      <c r="N576" s="22">
        <v>42348.479861111096</v>
      </c>
      <c r="O576" s="33">
        <f t="shared" si="12"/>
        <v>16.253333333297601</v>
      </c>
      <c r="Q576" s="19" t="s">
        <v>2629</v>
      </c>
    </row>
    <row r="577" spans="1:17" s="3" customFormat="1" ht="23.1" customHeight="1" x14ac:dyDescent="0.15">
      <c r="A577" s="17">
        <v>10086</v>
      </c>
      <c r="B577" s="100" t="s">
        <v>2618</v>
      </c>
      <c r="C577" s="22">
        <v>42347.869293981501</v>
      </c>
      <c r="D577" s="18">
        <f t="shared" si="13"/>
        <v>42348.0359606481</v>
      </c>
      <c r="E577" s="2" t="s">
        <v>3796</v>
      </c>
      <c r="F577" s="9">
        <v>15970930139</v>
      </c>
      <c r="G577" s="9">
        <v>15979746393</v>
      </c>
      <c r="H577" s="19" t="s">
        <v>71</v>
      </c>
      <c r="I577" s="34" t="s">
        <v>3797</v>
      </c>
      <c r="K577" s="122" t="s">
        <v>553</v>
      </c>
      <c r="L577" s="2" t="s">
        <v>770</v>
      </c>
      <c r="M577" s="2" t="s">
        <v>40</v>
      </c>
      <c r="N577" s="22">
        <v>42348.399305555598</v>
      </c>
      <c r="O577" s="33">
        <f t="shared" si="12"/>
        <v>12.7202777778148</v>
      </c>
      <c r="Q577" s="19" t="s">
        <v>219</v>
      </c>
    </row>
    <row r="578" spans="1:17" s="3" customFormat="1" ht="23.1" customHeight="1" x14ac:dyDescent="0.15">
      <c r="A578" s="17">
        <v>10086</v>
      </c>
      <c r="B578" s="100" t="s">
        <v>2618</v>
      </c>
      <c r="C578" s="22">
        <v>42347.882615740702</v>
      </c>
      <c r="D578" s="18">
        <f t="shared" si="13"/>
        <v>42348.049282407403</v>
      </c>
      <c r="E578" s="105" t="s">
        <v>3798</v>
      </c>
      <c r="F578" s="75">
        <v>13507075802</v>
      </c>
      <c r="G578" s="75">
        <v>13507075802</v>
      </c>
      <c r="H578" s="9" t="s">
        <v>555</v>
      </c>
      <c r="I578" s="10" t="s">
        <v>3799</v>
      </c>
      <c r="K578" s="122" t="s">
        <v>553</v>
      </c>
      <c r="L578" s="2" t="s">
        <v>770</v>
      </c>
      <c r="M578" s="3" t="s">
        <v>186</v>
      </c>
      <c r="N578" s="22">
        <v>42347.898611111101</v>
      </c>
      <c r="O578" s="33">
        <f t="shared" ref="O578:O619" si="14">(N578-C578)*24</f>
        <v>0.38388888887129702</v>
      </c>
      <c r="Q578" s="19" t="s">
        <v>98</v>
      </c>
    </row>
    <row r="579" spans="1:17" s="3" customFormat="1" ht="23.1" customHeight="1" x14ac:dyDescent="0.15">
      <c r="A579" s="17">
        <v>10086</v>
      </c>
      <c r="B579" s="100" t="s">
        <v>2618</v>
      </c>
      <c r="C579" s="82">
        <v>42347.916400463</v>
      </c>
      <c r="D579" s="127">
        <f t="shared" si="13"/>
        <v>42348.083067129599</v>
      </c>
      <c r="E579" s="73" t="s">
        <v>3800</v>
      </c>
      <c r="F579" s="9">
        <v>15079735597</v>
      </c>
      <c r="G579" s="9">
        <v>15079735597</v>
      </c>
      <c r="H579" s="77" t="s">
        <v>555</v>
      </c>
      <c r="I579" s="34" t="s">
        <v>805</v>
      </c>
      <c r="K579" s="122" t="s">
        <v>560</v>
      </c>
      <c r="L579" s="2" t="s">
        <v>564</v>
      </c>
      <c r="M579" s="2" t="s">
        <v>186</v>
      </c>
      <c r="N579" s="22">
        <v>42348.433333333298</v>
      </c>
      <c r="O579" s="33">
        <f t="shared" si="14"/>
        <v>12.4063888888923</v>
      </c>
      <c r="Q579" s="19" t="s">
        <v>98</v>
      </c>
    </row>
    <row r="580" spans="1:17" s="3" customFormat="1" ht="23.1" customHeight="1" x14ac:dyDescent="0.15">
      <c r="A580" s="17">
        <v>10086</v>
      </c>
      <c r="B580" s="99" t="s">
        <v>2618</v>
      </c>
      <c r="C580" s="142">
        <v>42348.459421296298</v>
      </c>
      <c r="D580" s="18">
        <f t="shared" si="13"/>
        <v>42348.626087962999</v>
      </c>
      <c r="E580" s="143" t="s">
        <v>3801</v>
      </c>
      <c r="F580" s="144">
        <v>15970959363</v>
      </c>
      <c r="G580" s="144">
        <v>15970959363</v>
      </c>
      <c r="H580" s="77" t="s">
        <v>1225</v>
      </c>
      <c r="I580" s="34" t="s">
        <v>3802</v>
      </c>
      <c r="K580" s="122" t="s">
        <v>553</v>
      </c>
      <c r="L580" s="2" t="s">
        <v>3803</v>
      </c>
      <c r="M580" s="2" t="s">
        <v>572</v>
      </c>
      <c r="N580" s="22">
        <v>42348.668749999997</v>
      </c>
      <c r="O580" s="33">
        <f t="shared" si="14"/>
        <v>5.02388888876885</v>
      </c>
      <c r="Q580" s="19"/>
    </row>
    <row r="581" spans="1:17" s="3" customFormat="1" ht="23.1" customHeight="1" x14ac:dyDescent="0.15">
      <c r="A581" s="17">
        <v>10086</v>
      </c>
      <c r="B581" s="99" t="s">
        <v>2618</v>
      </c>
      <c r="C581" s="142">
        <v>42348.562731481499</v>
      </c>
      <c r="D581" s="18">
        <f t="shared" si="13"/>
        <v>42348.7293981482</v>
      </c>
      <c r="E581" s="143" t="s">
        <v>3804</v>
      </c>
      <c r="F581" s="145">
        <v>15070153581</v>
      </c>
      <c r="G581" s="145">
        <v>15070153581</v>
      </c>
      <c r="H581" s="77" t="s">
        <v>577</v>
      </c>
      <c r="I581" s="34" t="s">
        <v>3805</v>
      </c>
      <c r="K581" s="122" t="s">
        <v>553</v>
      </c>
      <c r="L581" s="2" t="s">
        <v>579</v>
      </c>
      <c r="M581" s="2" t="s">
        <v>491</v>
      </c>
      <c r="N581" s="22">
        <v>42348.6694444444</v>
      </c>
      <c r="O581" s="33">
        <f t="shared" si="14"/>
        <v>2.5611111110192701</v>
      </c>
      <c r="Q581" s="19"/>
    </row>
    <row r="582" spans="1:17" s="7" customFormat="1" ht="23.1" customHeight="1" x14ac:dyDescent="0.15">
      <c r="A582" s="146">
        <v>10086</v>
      </c>
      <c r="B582" s="147" t="s">
        <v>2618</v>
      </c>
      <c r="C582" s="148">
        <v>42348.680636574099</v>
      </c>
      <c r="D582" s="149">
        <f t="shared" si="13"/>
        <v>42348.847303240698</v>
      </c>
      <c r="E582" s="150" t="s">
        <v>3806</v>
      </c>
      <c r="F582" s="151">
        <v>15297879275</v>
      </c>
      <c r="G582" s="151">
        <v>15170644929</v>
      </c>
      <c r="H582" s="152">
        <v>678</v>
      </c>
      <c r="I582" s="36" t="s">
        <v>1662</v>
      </c>
      <c r="K582" s="154"/>
      <c r="M582" s="7" t="s">
        <v>491</v>
      </c>
      <c r="N582" s="151"/>
      <c r="O582" s="155">
        <f t="shared" si="14"/>
        <v>-1016368.33527778</v>
      </c>
      <c r="P582" s="7" t="s">
        <v>2621</v>
      </c>
      <c r="Q582" s="156"/>
    </row>
    <row r="583" spans="1:17" ht="23.1" customHeight="1" x14ac:dyDescent="0.15">
      <c r="A583" s="153">
        <v>10086</v>
      </c>
      <c r="B583" s="147" t="s">
        <v>2618</v>
      </c>
      <c r="F583" s="78"/>
      <c r="G583" s="78"/>
      <c r="K583" s="122"/>
      <c r="O583" s="33">
        <f t="shared" si="14"/>
        <v>0</v>
      </c>
      <c r="Q583" s="19"/>
    </row>
    <row r="584" spans="1:17" ht="23.1" customHeight="1" x14ac:dyDescent="0.15">
      <c r="A584" s="146">
        <v>10086</v>
      </c>
      <c r="B584" s="147" t="s">
        <v>2618</v>
      </c>
      <c r="K584" s="122"/>
      <c r="O584" s="33">
        <f t="shared" si="14"/>
        <v>0</v>
      </c>
      <c r="Q584" s="19"/>
    </row>
    <row r="585" spans="1:17" ht="23.1" customHeight="1" x14ac:dyDescent="0.15">
      <c r="A585" s="146">
        <v>10086</v>
      </c>
      <c r="B585" s="147" t="s">
        <v>2618</v>
      </c>
      <c r="K585" s="122"/>
      <c r="O585" s="33">
        <f t="shared" si="14"/>
        <v>0</v>
      </c>
      <c r="Q585" s="19"/>
    </row>
    <row r="586" spans="1:17" ht="23.1" customHeight="1" x14ac:dyDescent="0.15">
      <c r="A586" s="146">
        <v>10086</v>
      </c>
      <c r="B586" s="147" t="s">
        <v>2618</v>
      </c>
      <c r="K586" s="122"/>
      <c r="O586" s="33">
        <f t="shared" si="14"/>
        <v>0</v>
      </c>
      <c r="Q586" s="19"/>
    </row>
    <row r="587" spans="1:17" ht="23.1" customHeight="1" x14ac:dyDescent="0.15">
      <c r="A587" s="146">
        <v>10086</v>
      </c>
      <c r="B587" s="147" t="s">
        <v>2618</v>
      </c>
      <c r="K587" s="122"/>
      <c r="O587" s="33">
        <f t="shared" si="14"/>
        <v>0</v>
      </c>
      <c r="Q587" s="19"/>
    </row>
    <row r="588" spans="1:17" ht="23.1" customHeight="1" x14ac:dyDescent="0.15">
      <c r="A588" s="146">
        <v>10086</v>
      </c>
      <c r="B588" s="147" t="s">
        <v>2618</v>
      </c>
      <c r="K588" s="122"/>
      <c r="O588" s="33">
        <f t="shared" si="14"/>
        <v>0</v>
      </c>
      <c r="Q588" s="19"/>
    </row>
    <row r="589" spans="1:17" ht="23.1" customHeight="1" x14ac:dyDescent="0.15">
      <c r="A589" s="146">
        <v>10086</v>
      </c>
      <c r="B589" s="147" t="s">
        <v>2618</v>
      </c>
      <c r="K589" s="122"/>
      <c r="O589" s="33">
        <f t="shared" si="14"/>
        <v>0</v>
      </c>
      <c r="Q589" s="19"/>
    </row>
    <row r="590" spans="1:17" ht="23.1" customHeight="1" x14ac:dyDescent="0.15">
      <c r="A590" s="146">
        <v>10086</v>
      </c>
      <c r="B590" s="147" t="s">
        <v>2618</v>
      </c>
      <c r="K590" s="122"/>
      <c r="O590" s="33">
        <f t="shared" si="14"/>
        <v>0</v>
      </c>
      <c r="Q590" s="19"/>
    </row>
    <row r="591" spans="1:17" ht="23.1" customHeight="1" x14ac:dyDescent="0.15">
      <c r="A591" s="146">
        <v>10086</v>
      </c>
      <c r="B591" s="147" t="s">
        <v>2618</v>
      </c>
      <c r="K591" s="122"/>
      <c r="O591" s="33">
        <f t="shared" si="14"/>
        <v>0</v>
      </c>
      <c r="Q591" s="19"/>
    </row>
    <row r="592" spans="1:17" ht="23.1" customHeight="1" x14ac:dyDescent="0.15">
      <c r="A592" s="146">
        <v>10086</v>
      </c>
      <c r="B592" s="147" t="s">
        <v>2618</v>
      </c>
      <c r="K592" s="122"/>
      <c r="O592" s="33">
        <f t="shared" si="14"/>
        <v>0</v>
      </c>
      <c r="Q592" s="19"/>
    </row>
    <row r="593" spans="1:17" ht="23.1" customHeight="1" x14ac:dyDescent="0.15">
      <c r="A593" s="146">
        <v>10086</v>
      </c>
      <c r="B593" s="147" t="s">
        <v>2618</v>
      </c>
      <c r="O593" s="33">
        <f t="shared" si="14"/>
        <v>0</v>
      </c>
      <c r="Q593" s="19"/>
    </row>
    <row r="594" spans="1:17" ht="23.1" customHeight="1" x14ac:dyDescent="0.15">
      <c r="O594" s="33">
        <f t="shared" si="14"/>
        <v>0</v>
      </c>
      <c r="Q594" s="19"/>
    </row>
    <row r="595" spans="1:17" ht="23.1" customHeight="1" x14ac:dyDescent="0.15">
      <c r="O595" s="33">
        <f t="shared" si="14"/>
        <v>0</v>
      </c>
      <c r="Q595" s="19"/>
    </row>
    <row r="596" spans="1:17" ht="23.1" customHeight="1" x14ac:dyDescent="0.15">
      <c r="O596" s="33">
        <f t="shared" si="14"/>
        <v>0</v>
      </c>
      <c r="Q596" s="19"/>
    </row>
    <row r="597" spans="1:17" ht="23.1" customHeight="1" x14ac:dyDescent="0.15">
      <c r="O597" s="33">
        <f t="shared" si="14"/>
        <v>0</v>
      </c>
      <c r="Q597" s="19"/>
    </row>
    <row r="598" spans="1:17" ht="23.1" customHeight="1" x14ac:dyDescent="0.15">
      <c r="O598" s="33">
        <f t="shared" si="14"/>
        <v>0</v>
      </c>
      <c r="Q598" s="19"/>
    </row>
    <row r="599" spans="1:17" ht="23.1" customHeight="1" x14ac:dyDescent="0.15">
      <c r="O599" s="33">
        <f t="shared" si="14"/>
        <v>0</v>
      </c>
      <c r="Q599" s="19"/>
    </row>
    <row r="600" spans="1:17" ht="23.1" customHeight="1" x14ac:dyDescent="0.15">
      <c r="O600" s="33">
        <f t="shared" si="14"/>
        <v>0</v>
      </c>
      <c r="Q600" s="19"/>
    </row>
    <row r="601" spans="1:17" ht="23.1" customHeight="1" x14ac:dyDescent="0.15">
      <c r="O601" s="33">
        <f t="shared" si="14"/>
        <v>0</v>
      </c>
      <c r="Q601" s="19"/>
    </row>
    <row r="602" spans="1:17" ht="23.1" customHeight="1" x14ac:dyDescent="0.15">
      <c r="O602" s="33">
        <f t="shared" si="14"/>
        <v>0</v>
      </c>
      <c r="Q602" s="19"/>
    </row>
    <row r="603" spans="1:17" ht="23.1" customHeight="1" x14ac:dyDescent="0.15">
      <c r="O603" s="33">
        <f t="shared" si="14"/>
        <v>0</v>
      </c>
      <c r="Q603" s="19"/>
    </row>
    <row r="604" spans="1:17" ht="23.1" customHeight="1" x14ac:dyDescent="0.15">
      <c r="O604" s="33">
        <f t="shared" si="14"/>
        <v>0</v>
      </c>
      <c r="Q604" s="19"/>
    </row>
    <row r="605" spans="1:17" ht="23.1" customHeight="1" x14ac:dyDescent="0.15">
      <c r="O605" s="33">
        <f t="shared" si="14"/>
        <v>0</v>
      </c>
      <c r="Q605" s="19"/>
    </row>
    <row r="606" spans="1:17" ht="23.1" customHeight="1" x14ac:dyDescent="0.15">
      <c r="O606" s="33">
        <f t="shared" si="14"/>
        <v>0</v>
      </c>
      <c r="Q606" s="19"/>
    </row>
    <row r="607" spans="1:17" ht="23.1" customHeight="1" x14ac:dyDescent="0.15">
      <c r="O607" s="33">
        <f t="shared" si="14"/>
        <v>0</v>
      </c>
      <c r="Q607" s="19"/>
    </row>
    <row r="608" spans="1:17" ht="23.1" customHeight="1" x14ac:dyDescent="0.15">
      <c r="O608" s="33">
        <f t="shared" si="14"/>
        <v>0</v>
      </c>
      <c r="Q608" s="19"/>
    </row>
    <row r="609" spans="15:17" ht="23.1" customHeight="1" x14ac:dyDescent="0.15">
      <c r="O609" s="33">
        <f t="shared" si="14"/>
        <v>0</v>
      </c>
      <c r="Q609" s="19"/>
    </row>
    <row r="610" spans="15:17" ht="23.1" customHeight="1" x14ac:dyDescent="0.15">
      <c r="O610" s="33">
        <f t="shared" si="14"/>
        <v>0</v>
      </c>
      <c r="Q610" s="19"/>
    </row>
    <row r="611" spans="15:17" ht="23.1" customHeight="1" x14ac:dyDescent="0.15">
      <c r="O611" s="33">
        <f t="shared" si="14"/>
        <v>0</v>
      </c>
      <c r="Q611" s="19"/>
    </row>
    <row r="612" spans="15:17" ht="23.1" customHeight="1" x14ac:dyDescent="0.15">
      <c r="O612" s="33">
        <f t="shared" si="14"/>
        <v>0</v>
      </c>
      <c r="Q612" s="19"/>
    </row>
    <row r="613" spans="15:17" ht="23.1" customHeight="1" x14ac:dyDescent="0.15">
      <c r="O613" s="33">
        <f t="shared" si="14"/>
        <v>0</v>
      </c>
      <c r="Q613" s="19"/>
    </row>
    <row r="614" spans="15:17" ht="23.1" customHeight="1" x14ac:dyDescent="0.15">
      <c r="O614" s="33">
        <f t="shared" si="14"/>
        <v>0</v>
      </c>
      <c r="Q614" s="19"/>
    </row>
    <row r="615" spans="15:17" ht="23.1" customHeight="1" x14ac:dyDescent="0.15">
      <c r="O615" s="33">
        <f t="shared" si="14"/>
        <v>0</v>
      </c>
      <c r="Q615" s="19"/>
    </row>
    <row r="616" spans="15:17" ht="23.1" customHeight="1" x14ac:dyDescent="0.15">
      <c r="O616" s="33">
        <f t="shared" si="14"/>
        <v>0</v>
      </c>
      <c r="Q616" s="19"/>
    </row>
    <row r="617" spans="15:17" ht="23.1" customHeight="1" x14ac:dyDescent="0.15">
      <c r="O617" s="33">
        <f t="shared" si="14"/>
        <v>0</v>
      </c>
      <c r="Q617" s="19"/>
    </row>
    <row r="618" spans="15:17" ht="23.1" customHeight="1" x14ac:dyDescent="0.15">
      <c r="O618" s="33">
        <f t="shared" si="14"/>
        <v>0</v>
      </c>
      <c r="Q618" s="19"/>
    </row>
    <row r="619" spans="15:17" ht="23.1" customHeight="1" x14ac:dyDescent="0.15">
      <c r="O619" s="33">
        <f t="shared" si="14"/>
        <v>0</v>
      </c>
      <c r="Q619" s="19"/>
    </row>
    <row r="620" spans="15:17" ht="23.1" customHeight="1" x14ac:dyDescent="0.15">
      <c r="Q620" s="19"/>
    </row>
    <row r="621" spans="15:17" ht="23.1" customHeight="1" x14ac:dyDescent="0.15">
      <c r="Q621" s="19"/>
    </row>
    <row r="622" spans="15:17" ht="23.1" customHeight="1" x14ac:dyDescent="0.15">
      <c r="Q622" s="19"/>
    </row>
    <row r="623" spans="15:17" ht="23.1" customHeight="1" x14ac:dyDescent="0.15">
      <c r="Q623" s="19"/>
    </row>
    <row r="624" spans="15:17" ht="23.1" customHeight="1" x14ac:dyDescent="0.15">
      <c r="Q624" s="19"/>
    </row>
    <row r="625" spans="17:17" ht="23.1" customHeight="1" x14ac:dyDescent="0.15">
      <c r="Q625" s="19"/>
    </row>
    <row r="626" spans="17:17" ht="23.1" customHeight="1" x14ac:dyDescent="0.15">
      <c r="Q626" s="19"/>
    </row>
    <row r="627" spans="17:17" ht="23.1" customHeight="1" x14ac:dyDescent="0.15">
      <c r="Q627" s="19"/>
    </row>
    <row r="628" spans="17:17" ht="23.1" customHeight="1" x14ac:dyDescent="0.15">
      <c r="Q628" s="19"/>
    </row>
    <row r="629" spans="17:17" ht="23.1" customHeight="1" x14ac:dyDescent="0.15">
      <c r="Q629" s="19"/>
    </row>
    <row r="630" spans="17:17" ht="23.1" customHeight="1" x14ac:dyDescent="0.15">
      <c r="Q630" s="19"/>
    </row>
    <row r="631" spans="17:17" ht="23.1" customHeight="1" x14ac:dyDescent="0.15">
      <c r="Q631" s="19"/>
    </row>
    <row r="632" spans="17:17" ht="23.1" customHeight="1" x14ac:dyDescent="0.15">
      <c r="Q632" s="19"/>
    </row>
    <row r="633" spans="17:17" ht="23.1" customHeight="1" x14ac:dyDescent="0.15">
      <c r="Q633" s="19"/>
    </row>
    <row r="634" spans="17:17" ht="23.1" customHeight="1" x14ac:dyDescent="0.15">
      <c r="Q634" s="19"/>
    </row>
    <row r="635" spans="17:17" ht="23.1" customHeight="1" x14ac:dyDescent="0.15">
      <c r="Q635" s="19"/>
    </row>
    <row r="636" spans="17:17" ht="23.1" customHeight="1" x14ac:dyDescent="0.15">
      <c r="Q636" s="19"/>
    </row>
    <row r="637" spans="17:17" ht="23.1" customHeight="1" x14ac:dyDescent="0.15">
      <c r="Q637" s="19"/>
    </row>
    <row r="638" spans="17:17" ht="23.1" customHeight="1" x14ac:dyDescent="0.15">
      <c r="Q638" s="19"/>
    </row>
    <row r="639" spans="17:17" ht="23.1" customHeight="1" x14ac:dyDescent="0.15">
      <c r="Q639" s="19"/>
    </row>
    <row r="640" spans="17:17" ht="23.1" customHeight="1" x14ac:dyDescent="0.15">
      <c r="Q640" s="19"/>
    </row>
    <row r="641" spans="17:17" ht="23.1" customHeight="1" x14ac:dyDescent="0.15">
      <c r="Q641" s="19"/>
    </row>
    <row r="642" spans="17:17" ht="23.1" customHeight="1" x14ac:dyDescent="0.15">
      <c r="Q642" s="19"/>
    </row>
    <row r="643" spans="17:17" ht="23.1" customHeight="1" x14ac:dyDescent="0.15">
      <c r="Q643" s="19"/>
    </row>
    <row r="644" spans="17:17" ht="23.1" customHeight="1" x14ac:dyDescent="0.15">
      <c r="Q644" s="19"/>
    </row>
    <row r="645" spans="17:17" ht="23.1" customHeight="1" x14ac:dyDescent="0.15">
      <c r="Q645" s="19"/>
    </row>
    <row r="646" spans="17:17" ht="23.1" customHeight="1" x14ac:dyDescent="0.15">
      <c r="Q646" s="19"/>
    </row>
    <row r="647" spans="17:17" ht="23.1" customHeight="1" x14ac:dyDescent="0.15">
      <c r="Q647" s="19"/>
    </row>
    <row r="648" spans="17:17" ht="23.1" customHeight="1" x14ac:dyDescent="0.15">
      <c r="Q648" s="19"/>
    </row>
    <row r="649" spans="17:17" ht="23.1" customHeight="1" x14ac:dyDescent="0.15">
      <c r="Q649" s="19"/>
    </row>
    <row r="650" spans="17:17" ht="23.1" customHeight="1" x14ac:dyDescent="0.15">
      <c r="Q650" s="19"/>
    </row>
    <row r="651" spans="17:17" ht="23.1" customHeight="1" x14ac:dyDescent="0.15">
      <c r="Q651" s="19"/>
    </row>
    <row r="652" spans="17:17" ht="23.1" customHeight="1" x14ac:dyDescent="0.15">
      <c r="Q652" s="19"/>
    </row>
    <row r="653" spans="17:17" ht="23.1" customHeight="1" x14ac:dyDescent="0.15">
      <c r="Q653" s="19"/>
    </row>
    <row r="654" spans="17:17" ht="23.1" customHeight="1" x14ac:dyDescent="0.15">
      <c r="Q654" s="19"/>
    </row>
    <row r="655" spans="17:17" ht="23.1" customHeight="1" x14ac:dyDescent="0.15">
      <c r="Q655" s="19"/>
    </row>
    <row r="656" spans="17:17" ht="23.1" customHeight="1" x14ac:dyDescent="0.15">
      <c r="Q656" s="19"/>
    </row>
    <row r="657" spans="17:17" ht="23.1" customHeight="1" x14ac:dyDescent="0.15">
      <c r="Q657" s="19"/>
    </row>
    <row r="658" spans="17:17" ht="23.1" customHeight="1" x14ac:dyDescent="0.15">
      <c r="Q658" s="19"/>
    </row>
    <row r="659" spans="17:17" ht="23.1" customHeight="1" x14ac:dyDescent="0.15">
      <c r="Q659" s="19"/>
    </row>
    <row r="660" spans="17:17" ht="23.1" customHeight="1" x14ac:dyDescent="0.15">
      <c r="Q660" s="19"/>
    </row>
    <row r="661" spans="17:17" ht="23.1" customHeight="1" x14ac:dyDescent="0.15">
      <c r="Q661" s="19"/>
    </row>
    <row r="662" spans="17:17" ht="23.1" customHeight="1" x14ac:dyDescent="0.15">
      <c r="Q662" s="19"/>
    </row>
    <row r="663" spans="17:17" ht="23.1" customHeight="1" x14ac:dyDescent="0.15">
      <c r="Q663" s="19"/>
    </row>
    <row r="664" spans="17:17" ht="23.1" customHeight="1" x14ac:dyDescent="0.15">
      <c r="Q664" s="19"/>
    </row>
    <row r="665" spans="17:17" ht="23.1" customHeight="1" x14ac:dyDescent="0.15">
      <c r="Q665" s="19"/>
    </row>
    <row r="666" spans="17:17" ht="23.1" customHeight="1" x14ac:dyDescent="0.15">
      <c r="Q666" s="19"/>
    </row>
    <row r="667" spans="17:17" ht="23.1" customHeight="1" x14ac:dyDescent="0.15">
      <c r="Q667" s="19"/>
    </row>
    <row r="668" spans="17:17" ht="23.1" customHeight="1" x14ac:dyDescent="0.15">
      <c r="Q668" s="19"/>
    </row>
    <row r="669" spans="17:17" ht="23.1" customHeight="1" x14ac:dyDescent="0.15">
      <c r="Q669" s="19"/>
    </row>
    <row r="670" spans="17:17" ht="23.1" customHeight="1" x14ac:dyDescent="0.15">
      <c r="Q670" s="19"/>
    </row>
    <row r="671" spans="17:17" ht="23.1" customHeight="1" x14ac:dyDescent="0.15">
      <c r="Q671" s="19"/>
    </row>
    <row r="672" spans="17:17" ht="23.1" customHeight="1" x14ac:dyDescent="0.15">
      <c r="Q672" s="19"/>
    </row>
    <row r="673" spans="17:17" ht="23.1" customHeight="1" x14ac:dyDescent="0.15">
      <c r="Q673" s="19"/>
    </row>
    <row r="674" spans="17:17" ht="23.1" customHeight="1" x14ac:dyDescent="0.15">
      <c r="Q674" s="19"/>
    </row>
    <row r="675" spans="17:17" ht="23.1" customHeight="1" x14ac:dyDescent="0.15">
      <c r="Q675" s="19"/>
    </row>
    <row r="676" spans="17:17" ht="23.1" customHeight="1" x14ac:dyDescent="0.15">
      <c r="Q676" s="19"/>
    </row>
    <row r="677" spans="17:17" ht="23.1" customHeight="1" x14ac:dyDescent="0.15">
      <c r="Q677" s="19"/>
    </row>
    <row r="678" spans="17:17" ht="23.1" customHeight="1" x14ac:dyDescent="0.15">
      <c r="Q678" s="19"/>
    </row>
    <row r="679" spans="17:17" ht="23.1" customHeight="1" x14ac:dyDescent="0.15">
      <c r="Q679" s="19"/>
    </row>
    <row r="680" spans="17:17" ht="23.1" customHeight="1" x14ac:dyDescent="0.15">
      <c r="Q680" s="19"/>
    </row>
    <row r="681" spans="17:17" ht="23.1" customHeight="1" x14ac:dyDescent="0.15">
      <c r="Q681" s="19"/>
    </row>
    <row r="682" spans="17:17" ht="23.1" customHeight="1" x14ac:dyDescent="0.15">
      <c r="Q682" s="19"/>
    </row>
    <row r="683" spans="17:17" ht="23.1" customHeight="1" x14ac:dyDescent="0.15">
      <c r="Q683" s="19"/>
    </row>
    <row r="684" spans="17:17" ht="23.1" customHeight="1" x14ac:dyDescent="0.15">
      <c r="Q684" s="19"/>
    </row>
    <row r="685" spans="17:17" ht="23.1" customHeight="1" x14ac:dyDescent="0.15">
      <c r="Q685" s="19"/>
    </row>
    <row r="686" spans="17:17" ht="23.1" customHeight="1" x14ac:dyDescent="0.15">
      <c r="Q686" s="19"/>
    </row>
    <row r="687" spans="17:17" ht="23.1" customHeight="1" x14ac:dyDescent="0.15">
      <c r="Q687" s="19"/>
    </row>
    <row r="688" spans="17:17" ht="23.1" customHeight="1" x14ac:dyDescent="0.15">
      <c r="Q688" s="19"/>
    </row>
    <row r="689" spans="17:17" ht="23.1" customHeight="1" x14ac:dyDescent="0.15">
      <c r="Q689" s="19"/>
    </row>
    <row r="690" spans="17:17" ht="23.1" customHeight="1" x14ac:dyDescent="0.15">
      <c r="Q690" s="19"/>
    </row>
    <row r="691" spans="17:17" ht="23.1" customHeight="1" x14ac:dyDescent="0.15">
      <c r="Q691" s="19"/>
    </row>
    <row r="692" spans="17:17" ht="23.1" customHeight="1" x14ac:dyDescent="0.15">
      <c r="Q692" s="19"/>
    </row>
    <row r="693" spans="17:17" ht="23.1" customHeight="1" x14ac:dyDescent="0.15">
      <c r="Q693" s="19"/>
    </row>
    <row r="694" spans="17:17" ht="23.1" customHeight="1" x14ac:dyDescent="0.15">
      <c r="Q694" s="19"/>
    </row>
    <row r="695" spans="17:17" ht="23.1" customHeight="1" x14ac:dyDescent="0.15">
      <c r="Q695" s="19"/>
    </row>
    <row r="696" spans="17:17" ht="23.1" customHeight="1" x14ac:dyDescent="0.15">
      <c r="Q696" s="19"/>
    </row>
    <row r="697" spans="17:17" ht="23.1" customHeight="1" x14ac:dyDescent="0.15">
      <c r="Q697" s="19"/>
    </row>
    <row r="698" spans="17:17" ht="23.1" customHeight="1" x14ac:dyDescent="0.15">
      <c r="Q698" s="19"/>
    </row>
    <row r="699" spans="17:17" ht="23.1" customHeight="1" x14ac:dyDescent="0.15">
      <c r="Q699" s="19"/>
    </row>
    <row r="700" spans="17:17" ht="23.1" customHeight="1" x14ac:dyDescent="0.15">
      <c r="Q700" s="19"/>
    </row>
    <row r="701" spans="17:17" ht="23.1" customHeight="1" x14ac:dyDescent="0.15">
      <c r="Q701" s="19"/>
    </row>
    <row r="702" spans="17:17" ht="23.1" customHeight="1" x14ac:dyDescent="0.15">
      <c r="Q702" s="19"/>
    </row>
    <row r="703" spans="17:17" ht="23.1" customHeight="1" x14ac:dyDescent="0.15">
      <c r="Q703" s="19"/>
    </row>
    <row r="704" spans="17:17" ht="23.1" customHeight="1" x14ac:dyDescent="0.15">
      <c r="Q704" s="19"/>
    </row>
    <row r="705" spans="17:17" ht="23.1" customHeight="1" x14ac:dyDescent="0.15">
      <c r="Q705" s="19"/>
    </row>
    <row r="706" spans="17:17" ht="23.1" customHeight="1" x14ac:dyDescent="0.15">
      <c r="Q706" s="19"/>
    </row>
    <row r="707" spans="17:17" ht="23.1" customHeight="1" x14ac:dyDescent="0.15">
      <c r="Q707" s="19"/>
    </row>
    <row r="708" spans="17:17" ht="23.1" customHeight="1" x14ac:dyDescent="0.15">
      <c r="Q708" s="19"/>
    </row>
    <row r="709" spans="17:17" ht="23.1" customHeight="1" x14ac:dyDescent="0.15">
      <c r="Q709" s="19"/>
    </row>
    <row r="710" spans="17:17" ht="23.1" customHeight="1" x14ac:dyDescent="0.15">
      <c r="Q710" s="19"/>
    </row>
    <row r="711" spans="17:17" ht="23.1" customHeight="1" x14ac:dyDescent="0.15">
      <c r="Q711" s="19"/>
    </row>
    <row r="712" spans="17:17" ht="23.1" customHeight="1" x14ac:dyDescent="0.15">
      <c r="Q712" s="19"/>
    </row>
    <row r="713" spans="17:17" ht="23.1" customHeight="1" x14ac:dyDescent="0.15">
      <c r="Q713" s="19"/>
    </row>
    <row r="714" spans="17:17" ht="23.1" customHeight="1" x14ac:dyDescent="0.15">
      <c r="Q714" s="19"/>
    </row>
    <row r="715" spans="17:17" ht="23.1" customHeight="1" x14ac:dyDescent="0.15">
      <c r="Q715" s="19"/>
    </row>
    <row r="716" spans="17:17" ht="23.1" customHeight="1" x14ac:dyDescent="0.15">
      <c r="Q716" s="19"/>
    </row>
    <row r="717" spans="17:17" ht="23.1" customHeight="1" x14ac:dyDescent="0.15">
      <c r="Q717" s="19"/>
    </row>
    <row r="718" spans="17:17" ht="23.1" customHeight="1" x14ac:dyDescent="0.15">
      <c r="Q718" s="19"/>
    </row>
    <row r="719" spans="17:17" ht="23.1" customHeight="1" x14ac:dyDescent="0.15">
      <c r="Q719" s="19"/>
    </row>
    <row r="720" spans="17:17" ht="23.1" customHeight="1" x14ac:dyDescent="0.15">
      <c r="Q720" s="19"/>
    </row>
    <row r="721" spans="17:17" ht="23.1" customHeight="1" x14ac:dyDescent="0.15">
      <c r="Q721" s="19"/>
    </row>
    <row r="722" spans="17:17" ht="23.1" customHeight="1" x14ac:dyDescent="0.15">
      <c r="Q722" s="19"/>
    </row>
    <row r="723" spans="17:17" ht="23.1" customHeight="1" x14ac:dyDescent="0.15">
      <c r="Q723" s="19"/>
    </row>
    <row r="724" spans="17:17" ht="23.1" customHeight="1" x14ac:dyDescent="0.15">
      <c r="Q724" s="19"/>
    </row>
    <row r="725" spans="17:17" ht="23.1" customHeight="1" x14ac:dyDescent="0.15">
      <c r="Q725" s="19"/>
    </row>
    <row r="726" spans="17:17" ht="23.1" customHeight="1" x14ac:dyDescent="0.15">
      <c r="Q726" s="19"/>
    </row>
    <row r="727" spans="17:17" ht="23.1" customHeight="1" x14ac:dyDescent="0.15">
      <c r="Q727" s="19"/>
    </row>
    <row r="728" spans="17:17" ht="23.1" customHeight="1" x14ac:dyDescent="0.15">
      <c r="Q728" s="19"/>
    </row>
    <row r="729" spans="17:17" ht="23.1" customHeight="1" x14ac:dyDescent="0.15">
      <c r="Q729" s="19"/>
    </row>
    <row r="730" spans="17:17" ht="23.1" customHeight="1" x14ac:dyDescent="0.15">
      <c r="Q730" s="19"/>
    </row>
    <row r="731" spans="17:17" ht="23.1" customHeight="1" x14ac:dyDescent="0.15">
      <c r="Q731" s="19"/>
    </row>
    <row r="732" spans="17:17" ht="23.1" customHeight="1" x14ac:dyDescent="0.15">
      <c r="Q732" s="19"/>
    </row>
    <row r="733" spans="17:17" ht="23.1" customHeight="1" x14ac:dyDescent="0.15">
      <c r="Q733" s="19"/>
    </row>
    <row r="734" spans="17:17" ht="23.1" customHeight="1" x14ac:dyDescent="0.15">
      <c r="Q734" s="19"/>
    </row>
    <row r="735" spans="17:17" ht="23.1" customHeight="1" x14ac:dyDescent="0.15">
      <c r="Q735" s="19"/>
    </row>
    <row r="736" spans="17:17" ht="23.1" customHeight="1" x14ac:dyDescent="0.15">
      <c r="Q736" s="19"/>
    </row>
    <row r="737" spans="17:17" ht="23.1" customHeight="1" x14ac:dyDescent="0.15">
      <c r="Q737" s="19"/>
    </row>
    <row r="738" spans="17:17" ht="23.1" customHeight="1" x14ac:dyDescent="0.15">
      <c r="Q738" s="19"/>
    </row>
    <row r="739" spans="17:17" ht="23.1" customHeight="1" x14ac:dyDescent="0.15">
      <c r="Q739" s="19"/>
    </row>
    <row r="740" spans="17:17" ht="23.1" customHeight="1" x14ac:dyDescent="0.15">
      <c r="Q740" s="19"/>
    </row>
    <row r="741" spans="17:17" ht="23.1" customHeight="1" x14ac:dyDescent="0.15">
      <c r="Q741" s="19"/>
    </row>
    <row r="742" spans="17:17" ht="23.1" customHeight="1" x14ac:dyDescent="0.15">
      <c r="Q742" s="19"/>
    </row>
    <row r="743" spans="17:17" ht="23.1" customHeight="1" x14ac:dyDescent="0.15">
      <c r="Q743" s="19"/>
    </row>
    <row r="744" spans="17:17" ht="23.1" customHeight="1" x14ac:dyDescent="0.15">
      <c r="Q744" s="19"/>
    </row>
    <row r="745" spans="17:17" ht="23.1" customHeight="1" x14ac:dyDescent="0.15">
      <c r="Q745" s="19"/>
    </row>
    <row r="746" spans="17:17" ht="23.1" customHeight="1" x14ac:dyDescent="0.15">
      <c r="Q746" s="19"/>
    </row>
    <row r="747" spans="17:17" ht="23.1" customHeight="1" x14ac:dyDescent="0.15">
      <c r="Q747" s="19"/>
    </row>
    <row r="748" spans="17:17" ht="23.1" customHeight="1" x14ac:dyDescent="0.15">
      <c r="Q748" s="19"/>
    </row>
    <row r="749" spans="17:17" ht="23.1" customHeight="1" x14ac:dyDescent="0.15">
      <c r="Q749" s="19"/>
    </row>
    <row r="750" spans="17:17" ht="23.1" customHeight="1" x14ac:dyDescent="0.15">
      <c r="Q750" s="19"/>
    </row>
    <row r="751" spans="17:17" ht="23.1" customHeight="1" x14ac:dyDescent="0.15">
      <c r="Q751" s="19"/>
    </row>
    <row r="752" spans="17:17" ht="23.1" customHeight="1" x14ac:dyDescent="0.15">
      <c r="Q752" s="19"/>
    </row>
    <row r="753" spans="17:17" ht="23.1" customHeight="1" x14ac:dyDescent="0.15">
      <c r="Q753" s="19"/>
    </row>
    <row r="754" spans="17:17" ht="23.1" customHeight="1" x14ac:dyDescent="0.15">
      <c r="Q754" s="19"/>
    </row>
    <row r="755" spans="17:17" ht="23.1" customHeight="1" x14ac:dyDescent="0.15">
      <c r="Q755" s="19"/>
    </row>
    <row r="756" spans="17:17" ht="23.1" customHeight="1" x14ac:dyDescent="0.15">
      <c r="Q756" s="19"/>
    </row>
    <row r="757" spans="17:17" ht="23.1" customHeight="1" x14ac:dyDescent="0.15">
      <c r="Q757" s="19"/>
    </row>
    <row r="758" spans="17:17" ht="23.1" customHeight="1" x14ac:dyDescent="0.15">
      <c r="Q758" s="19"/>
    </row>
    <row r="759" spans="17:17" ht="23.1" customHeight="1" x14ac:dyDescent="0.15">
      <c r="Q759" s="19"/>
    </row>
    <row r="760" spans="17:17" ht="23.1" customHeight="1" x14ac:dyDescent="0.15">
      <c r="Q760" s="19"/>
    </row>
    <row r="761" spans="17:17" ht="23.1" customHeight="1" x14ac:dyDescent="0.15">
      <c r="Q761" s="19"/>
    </row>
    <row r="762" spans="17:17" ht="23.1" customHeight="1" x14ac:dyDescent="0.15">
      <c r="Q762" s="19"/>
    </row>
    <row r="763" spans="17:17" ht="23.1" customHeight="1" x14ac:dyDescent="0.15">
      <c r="Q763" s="19"/>
    </row>
    <row r="764" spans="17:17" ht="23.1" customHeight="1" x14ac:dyDescent="0.15">
      <c r="Q764" s="19"/>
    </row>
    <row r="765" spans="17:17" ht="23.1" customHeight="1" x14ac:dyDescent="0.15">
      <c r="Q765" s="19"/>
    </row>
    <row r="766" spans="17:17" ht="23.1" customHeight="1" x14ac:dyDescent="0.15">
      <c r="Q766" s="19"/>
    </row>
    <row r="767" spans="17:17" ht="23.1" customHeight="1" x14ac:dyDescent="0.15">
      <c r="Q767" s="19"/>
    </row>
    <row r="768" spans="17:17" ht="23.1" customHeight="1" x14ac:dyDescent="0.15">
      <c r="Q768" s="19"/>
    </row>
    <row r="769" spans="17:17" ht="23.1" customHeight="1" x14ac:dyDescent="0.15">
      <c r="Q769" s="19"/>
    </row>
    <row r="770" spans="17:17" ht="23.1" customHeight="1" x14ac:dyDescent="0.15">
      <c r="Q770" s="19"/>
    </row>
    <row r="771" spans="17:17" ht="23.1" customHeight="1" x14ac:dyDescent="0.15">
      <c r="Q771" s="19"/>
    </row>
    <row r="772" spans="17:17" ht="23.1" customHeight="1" x14ac:dyDescent="0.15">
      <c r="Q772" s="19"/>
    </row>
    <row r="773" spans="17:17" ht="23.1" customHeight="1" x14ac:dyDescent="0.15">
      <c r="Q773" s="19"/>
    </row>
    <row r="774" spans="17:17" ht="23.1" customHeight="1" x14ac:dyDescent="0.15">
      <c r="Q774" s="19"/>
    </row>
    <row r="775" spans="17:17" ht="23.1" customHeight="1" x14ac:dyDescent="0.15">
      <c r="Q775" s="19"/>
    </row>
    <row r="776" spans="17:17" ht="23.1" customHeight="1" x14ac:dyDescent="0.15">
      <c r="Q776" s="19"/>
    </row>
    <row r="777" spans="17:17" ht="23.1" customHeight="1" x14ac:dyDescent="0.15">
      <c r="Q777" s="19"/>
    </row>
    <row r="778" spans="17:17" ht="23.1" customHeight="1" x14ac:dyDescent="0.15">
      <c r="Q778" s="19"/>
    </row>
    <row r="779" spans="17:17" ht="23.1" customHeight="1" x14ac:dyDescent="0.15">
      <c r="Q779" s="19"/>
    </row>
    <row r="780" spans="17:17" ht="23.1" customHeight="1" x14ac:dyDescent="0.15">
      <c r="Q780" s="19"/>
    </row>
    <row r="781" spans="17:17" ht="23.1" customHeight="1" x14ac:dyDescent="0.15">
      <c r="Q781" s="19"/>
    </row>
    <row r="782" spans="17:17" ht="23.1" customHeight="1" x14ac:dyDescent="0.15">
      <c r="Q782" s="19"/>
    </row>
    <row r="783" spans="17:17" ht="23.1" customHeight="1" x14ac:dyDescent="0.15">
      <c r="Q783" s="19"/>
    </row>
    <row r="784" spans="17:17" ht="23.1" customHeight="1" x14ac:dyDescent="0.15">
      <c r="Q784" s="19"/>
    </row>
    <row r="785" spans="17:17" ht="23.1" customHeight="1" x14ac:dyDescent="0.15">
      <c r="Q785" s="19"/>
    </row>
    <row r="786" spans="17:17" ht="23.1" customHeight="1" x14ac:dyDescent="0.15">
      <c r="Q786" s="19"/>
    </row>
    <row r="787" spans="17:17" ht="23.1" customHeight="1" x14ac:dyDescent="0.15">
      <c r="Q787" s="19"/>
    </row>
    <row r="788" spans="17:17" ht="23.1" customHeight="1" x14ac:dyDescent="0.15">
      <c r="Q788" s="19"/>
    </row>
    <row r="789" spans="17:17" ht="23.1" customHeight="1" x14ac:dyDescent="0.15">
      <c r="Q789" s="19"/>
    </row>
    <row r="790" spans="17:17" ht="23.1" customHeight="1" x14ac:dyDescent="0.15">
      <c r="Q790" s="19"/>
    </row>
    <row r="791" spans="17:17" ht="23.1" customHeight="1" x14ac:dyDescent="0.15">
      <c r="Q791" s="19"/>
    </row>
    <row r="792" spans="17:17" ht="23.1" customHeight="1" x14ac:dyDescent="0.15">
      <c r="Q792" s="19"/>
    </row>
    <row r="793" spans="17:17" ht="23.1" customHeight="1" x14ac:dyDescent="0.15">
      <c r="Q793" s="19"/>
    </row>
    <row r="794" spans="17:17" ht="23.1" customHeight="1" x14ac:dyDescent="0.15">
      <c r="Q794" s="19"/>
    </row>
    <row r="795" spans="17:17" ht="23.1" customHeight="1" x14ac:dyDescent="0.15">
      <c r="Q795" s="19"/>
    </row>
    <row r="796" spans="17:17" ht="23.1" customHeight="1" x14ac:dyDescent="0.15">
      <c r="Q796" s="19"/>
    </row>
    <row r="797" spans="17:17" ht="23.1" customHeight="1" x14ac:dyDescent="0.15">
      <c r="Q797" s="19"/>
    </row>
    <row r="798" spans="17:17" ht="23.1" customHeight="1" x14ac:dyDescent="0.15">
      <c r="Q798" s="19"/>
    </row>
    <row r="799" spans="17:17" ht="23.1" customHeight="1" x14ac:dyDescent="0.15">
      <c r="Q799" s="19"/>
    </row>
    <row r="800" spans="17:17" ht="23.1" customHeight="1" x14ac:dyDescent="0.15">
      <c r="Q800" s="19"/>
    </row>
    <row r="801" spans="17:17" ht="23.1" customHeight="1" x14ac:dyDescent="0.15">
      <c r="Q801" s="19"/>
    </row>
    <row r="802" spans="17:17" ht="23.1" customHeight="1" x14ac:dyDescent="0.15">
      <c r="Q802" s="19"/>
    </row>
    <row r="803" spans="17:17" ht="23.1" customHeight="1" x14ac:dyDescent="0.15">
      <c r="Q803" s="19"/>
    </row>
    <row r="804" spans="17:17" ht="23.1" customHeight="1" x14ac:dyDescent="0.15">
      <c r="Q804" s="19"/>
    </row>
    <row r="805" spans="17:17" ht="23.1" customHeight="1" x14ac:dyDescent="0.15">
      <c r="Q805" s="19"/>
    </row>
    <row r="806" spans="17:17" ht="23.1" customHeight="1" x14ac:dyDescent="0.15">
      <c r="Q806" s="19"/>
    </row>
    <row r="807" spans="17:17" ht="23.1" customHeight="1" x14ac:dyDescent="0.15">
      <c r="Q807" s="19"/>
    </row>
    <row r="808" spans="17:17" ht="23.1" customHeight="1" x14ac:dyDescent="0.15">
      <c r="Q808" s="19"/>
    </row>
    <row r="809" spans="17:17" ht="23.1" customHeight="1" x14ac:dyDescent="0.15">
      <c r="Q809" s="19"/>
    </row>
    <row r="810" spans="17:17" ht="23.1" customHeight="1" x14ac:dyDescent="0.15">
      <c r="Q810" s="19"/>
    </row>
    <row r="811" spans="17:17" ht="23.1" customHeight="1" x14ac:dyDescent="0.15">
      <c r="Q811" s="19"/>
    </row>
    <row r="812" spans="17:17" ht="23.1" customHeight="1" x14ac:dyDescent="0.15">
      <c r="Q812" s="19"/>
    </row>
    <row r="813" spans="17:17" ht="23.1" customHeight="1" x14ac:dyDescent="0.15">
      <c r="Q813" s="19"/>
    </row>
    <row r="814" spans="17:17" ht="23.1" customHeight="1" x14ac:dyDescent="0.15">
      <c r="Q814" s="19"/>
    </row>
    <row r="815" spans="17:17" ht="23.1" customHeight="1" x14ac:dyDescent="0.15">
      <c r="Q815" s="19"/>
    </row>
    <row r="816" spans="17:17" ht="23.1" customHeight="1" x14ac:dyDescent="0.15">
      <c r="Q816" s="19"/>
    </row>
    <row r="817" spans="17:17" ht="23.1" customHeight="1" x14ac:dyDescent="0.15">
      <c r="Q817" s="19"/>
    </row>
    <row r="818" spans="17:17" ht="23.1" customHeight="1" x14ac:dyDescent="0.15">
      <c r="Q818" s="19"/>
    </row>
    <row r="819" spans="17:17" ht="23.1" customHeight="1" x14ac:dyDescent="0.15">
      <c r="Q819" s="19"/>
    </row>
    <row r="820" spans="17:17" ht="23.1" customHeight="1" x14ac:dyDescent="0.15">
      <c r="Q820" s="19"/>
    </row>
    <row r="821" spans="17:17" ht="23.1" customHeight="1" x14ac:dyDescent="0.15">
      <c r="Q821" s="19"/>
    </row>
    <row r="822" spans="17:17" ht="23.1" customHeight="1" x14ac:dyDescent="0.15">
      <c r="Q822" s="19"/>
    </row>
    <row r="823" spans="17:17" ht="23.1" customHeight="1" x14ac:dyDescent="0.15">
      <c r="Q823" s="19"/>
    </row>
    <row r="824" spans="17:17" ht="23.1" customHeight="1" x14ac:dyDescent="0.15">
      <c r="Q824" s="19"/>
    </row>
    <row r="825" spans="17:17" ht="23.1" customHeight="1" x14ac:dyDescent="0.15">
      <c r="Q825" s="19"/>
    </row>
    <row r="826" spans="17:17" ht="23.1" customHeight="1" x14ac:dyDescent="0.15">
      <c r="Q826" s="19"/>
    </row>
    <row r="827" spans="17:17" ht="23.1" customHeight="1" x14ac:dyDescent="0.15">
      <c r="Q827" s="19"/>
    </row>
    <row r="828" spans="17:17" ht="23.1" customHeight="1" x14ac:dyDescent="0.15">
      <c r="Q828" s="19"/>
    </row>
    <row r="829" spans="17:17" ht="23.1" customHeight="1" x14ac:dyDescent="0.15">
      <c r="Q829" s="19"/>
    </row>
    <row r="830" spans="17:17" ht="23.1" customHeight="1" x14ac:dyDescent="0.15">
      <c r="Q830" s="19"/>
    </row>
    <row r="831" spans="17:17" ht="23.1" customHeight="1" x14ac:dyDescent="0.15">
      <c r="Q831" s="19"/>
    </row>
    <row r="832" spans="17:17" ht="23.1" customHeight="1" x14ac:dyDescent="0.15">
      <c r="Q832" s="19"/>
    </row>
    <row r="833" spans="17:17" ht="23.1" customHeight="1" x14ac:dyDescent="0.15">
      <c r="Q833" s="19"/>
    </row>
    <row r="834" spans="17:17" ht="23.1" customHeight="1" x14ac:dyDescent="0.15">
      <c r="Q834" s="19"/>
    </row>
    <row r="1023" ht="14.25" customHeight="1" x14ac:dyDescent="0.15"/>
    <row r="1024" ht="14.25" customHeight="1" x14ac:dyDescent="0.15"/>
    <row r="1025" ht="14.25" customHeight="1" x14ac:dyDescent="0.15"/>
    <row r="1026" ht="14.25" customHeight="1" x14ac:dyDescent="0.15"/>
    <row r="1027" ht="14.25" customHeight="1" x14ac:dyDescent="0.15"/>
    <row r="1028" ht="14.25" customHeight="1" x14ac:dyDescent="0.15"/>
    <row r="1029" ht="14.25" customHeight="1" x14ac:dyDescent="0.15"/>
    <row r="1030" ht="14.25" customHeight="1" x14ac:dyDescent="0.15"/>
    <row r="1031" ht="14.25" customHeight="1" x14ac:dyDescent="0.15"/>
    <row r="1032" ht="14.25" customHeight="1" x14ac:dyDescent="0.15"/>
    <row r="1033" ht="14.25" customHeight="1" x14ac:dyDescent="0.15"/>
    <row r="1034" ht="14.25" customHeight="1" x14ac:dyDescent="0.15"/>
    <row r="1035" ht="14.25" customHeight="1" x14ac:dyDescent="0.15"/>
    <row r="1036" ht="14.25" customHeight="1" x14ac:dyDescent="0.15"/>
    <row r="1037" ht="14.25" customHeight="1" x14ac:dyDescent="0.15"/>
    <row r="1038" ht="14.25" customHeight="1" x14ac:dyDescent="0.15"/>
    <row r="1039" ht="14.25" customHeight="1" x14ac:dyDescent="0.15"/>
    <row r="1040" ht="14.25" customHeight="1" x14ac:dyDescent="0.15"/>
    <row r="1041" ht="14.25" customHeight="1" x14ac:dyDescent="0.15"/>
    <row r="1042" ht="14.25" customHeight="1" x14ac:dyDescent="0.15"/>
    <row r="1043" ht="14.25" customHeight="1" x14ac:dyDescent="0.15"/>
    <row r="1044" ht="14.25" customHeight="1" x14ac:dyDescent="0.15"/>
    <row r="1045" ht="14.25" customHeight="1" x14ac:dyDescent="0.15"/>
    <row r="1046" ht="14.25" customHeight="1" x14ac:dyDescent="0.15"/>
    <row r="1047" ht="14.25" customHeight="1" x14ac:dyDescent="0.15"/>
    <row r="1048" ht="14.25" customHeight="1" x14ac:dyDescent="0.15"/>
    <row r="1049" ht="14.25" customHeight="1" x14ac:dyDescent="0.15"/>
    <row r="1050" ht="14.25" customHeight="1" x14ac:dyDescent="0.15"/>
    <row r="1051" ht="14.25" customHeight="1" x14ac:dyDescent="0.15"/>
    <row r="1052" ht="14.25" customHeight="1" x14ac:dyDescent="0.15"/>
    <row r="1053" ht="14.25" customHeight="1" x14ac:dyDescent="0.15"/>
    <row r="1054" ht="14.25" customHeight="1" x14ac:dyDescent="0.15"/>
    <row r="1055" ht="14.25" customHeight="1" x14ac:dyDescent="0.15"/>
    <row r="1056" ht="14.25" customHeight="1" x14ac:dyDescent="0.15"/>
    <row r="1057" ht="14.25" customHeight="1" x14ac:dyDescent="0.15"/>
    <row r="1058" ht="14.25" customHeight="1" x14ac:dyDescent="0.15"/>
    <row r="1059" ht="14.25" customHeight="1" x14ac:dyDescent="0.15"/>
    <row r="1060" ht="14.25" customHeight="1" x14ac:dyDescent="0.15"/>
    <row r="1061" ht="14.25" customHeight="1" x14ac:dyDescent="0.15"/>
    <row r="1062" ht="14.25" customHeight="1" x14ac:dyDescent="0.15"/>
    <row r="1063" ht="14.25" customHeight="1" x14ac:dyDescent="0.15"/>
    <row r="1064" ht="14.25" customHeight="1" x14ac:dyDescent="0.15"/>
    <row r="1065" ht="14.25" customHeight="1" x14ac:dyDescent="0.15"/>
    <row r="1066" ht="14.25" customHeight="1" x14ac:dyDescent="0.15"/>
    <row r="1067" ht="14.25" customHeight="1" x14ac:dyDescent="0.15"/>
    <row r="1068" ht="14.25" customHeight="1" x14ac:dyDescent="0.15"/>
    <row r="1069" ht="14.25" customHeight="1" x14ac:dyDescent="0.15"/>
    <row r="1070" ht="14.25" customHeight="1" x14ac:dyDescent="0.15"/>
    <row r="1071" ht="14.25" customHeight="1" x14ac:dyDescent="0.15"/>
    <row r="1072" ht="14.25" customHeight="1" x14ac:dyDescent="0.15"/>
    <row r="1073" ht="14.25" customHeight="1" x14ac:dyDescent="0.15"/>
    <row r="1074" ht="14.25" customHeight="1" x14ac:dyDescent="0.15"/>
    <row r="1075" ht="14.25" customHeight="1" x14ac:dyDescent="0.15"/>
    <row r="1076" ht="14.25" customHeight="1" x14ac:dyDescent="0.15"/>
    <row r="1077" ht="14.25" customHeight="1" x14ac:dyDescent="0.15"/>
    <row r="1078" ht="14.25" customHeight="1" x14ac:dyDescent="0.15"/>
    <row r="1079" ht="14.25" customHeight="1" x14ac:dyDescent="0.15"/>
    <row r="1080" ht="14.25" customHeight="1" x14ac:dyDescent="0.15"/>
    <row r="1081" ht="14.25" customHeight="1" x14ac:dyDescent="0.15"/>
    <row r="1082" ht="14.25" customHeight="1" x14ac:dyDescent="0.15"/>
    <row r="1083" ht="14.25" customHeight="1" x14ac:dyDescent="0.15"/>
    <row r="1084" ht="14.25" customHeight="1" x14ac:dyDescent="0.15"/>
    <row r="1085" ht="14.25" customHeight="1" x14ac:dyDescent="0.15"/>
    <row r="1086" ht="14.25" customHeight="1" x14ac:dyDescent="0.15"/>
    <row r="1087" ht="14.25" customHeight="1" x14ac:dyDescent="0.15"/>
    <row r="1088" ht="14.25" customHeight="1" x14ac:dyDescent="0.15"/>
    <row r="1089" ht="14.25" customHeight="1" x14ac:dyDescent="0.15"/>
    <row r="1090" ht="14.25" customHeight="1" x14ac:dyDescent="0.15"/>
    <row r="1091" ht="14.25" customHeight="1" x14ac:dyDescent="0.15"/>
    <row r="1092" ht="14.25" customHeight="1" x14ac:dyDescent="0.15"/>
    <row r="1093" ht="14.25" customHeight="1" x14ac:dyDescent="0.15"/>
    <row r="1094" ht="14.25" customHeight="1" x14ac:dyDescent="0.15"/>
    <row r="1095" ht="14.25" customHeight="1" x14ac:dyDescent="0.15"/>
    <row r="1096" ht="14.25" customHeight="1" x14ac:dyDescent="0.15"/>
    <row r="1097" ht="14.25" customHeight="1" x14ac:dyDescent="0.15"/>
    <row r="1098" ht="14.25" customHeight="1" x14ac:dyDescent="0.15"/>
    <row r="1099" ht="14.25" customHeight="1" x14ac:dyDescent="0.15"/>
    <row r="1100" ht="14.25" customHeight="1" x14ac:dyDescent="0.15"/>
    <row r="1101" ht="14.25" customHeight="1" x14ac:dyDescent="0.15"/>
    <row r="1102" ht="14.25" customHeight="1" x14ac:dyDescent="0.15"/>
    <row r="1103" ht="14.25" customHeight="1" x14ac:dyDescent="0.15"/>
    <row r="1104" ht="14.25" customHeight="1" x14ac:dyDescent="0.15"/>
    <row r="1105" ht="14.25" customHeight="1" x14ac:dyDescent="0.15"/>
    <row r="1106" ht="14.25" customHeight="1" x14ac:dyDescent="0.15"/>
    <row r="1107" ht="14.25" customHeight="1" x14ac:dyDescent="0.15"/>
    <row r="1108" ht="14.25" customHeight="1" x14ac:dyDescent="0.15"/>
    <row r="1109" ht="14.25" customHeight="1" x14ac:dyDescent="0.15"/>
    <row r="1110" ht="14.25" customHeight="1" x14ac:dyDescent="0.15"/>
    <row r="1111" ht="14.25" customHeight="1" x14ac:dyDescent="0.15"/>
    <row r="1112" ht="14.25" customHeight="1" x14ac:dyDescent="0.15"/>
    <row r="1113" ht="14.25" customHeight="1" x14ac:dyDescent="0.15"/>
    <row r="1114" ht="14.25" customHeight="1" x14ac:dyDescent="0.15"/>
    <row r="1115" ht="14.25" customHeight="1" x14ac:dyDescent="0.15"/>
    <row r="1116" ht="14.25" customHeight="1" x14ac:dyDescent="0.15"/>
    <row r="1117" ht="14.25" customHeight="1" x14ac:dyDescent="0.15"/>
    <row r="1118" ht="14.25" customHeight="1" x14ac:dyDescent="0.15"/>
    <row r="1119" ht="14.25" customHeight="1" x14ac:dyDescent="0.15"/>
    <row r="1120" ht="14.25" customHeight="1" x14ac:dyDescent="0.15"/>
    <row r="1121" ht="14.25" customHeight="1" x14ac:dyDescent="0.15"/>
    <row r="1122" ht="14.25" customHeight="1" x14ac:dyDescent="0.15"/>
    <row r="1123" ht="14.25" customHeight="1" x14ac:dyDescent="0.15"/>
    <row r="1124" ht="14.25" customHeight="1" x14ac:dyDescent="0.15"/>
    <row r="1125" ht="14.25" customHeight="1" x14ac:dyDescent="0.15"/>
    <row r="1126" ht="14.25" customHeight="1" x14ac:dyDescent="0.15"/>
    <row r="1127" ht="14.25" customHeight="1" x14ac:dyDescent="0.15"/>
    <row r="1128" ht="14.25" customHeight="1" x14ac:dyDescent="0.15"/>
    <row r="1129" ht="14.25" customHeight="1" x14ac:dyDescent="0.15"/>
    <row r="1130" ht="14.25" customHeight="1" x14ac:dyDescent="0.15"/>
    <row r="1131" ht="14.25" customHeight="1" x14ac:dyDescent="0.15"/>
    <row r="1132" ht="14.25" customHeight="1" x14ac:dyDescent="0.15"/>
    <row r="1133" ht="14.25" customHeight="1" x14ac:dyDescent="0.15"/>
    <row r="1134" ht="14.25" customHeight="1" x14ac:dyDescent="0.15"/>
    <row r="1135" ht="14.25" customHeight="1" x14ac:dyDescent="0.15"/>
    <row r="1136" ht="14.25" customHeight="1" x14ac:dyDescent="0.15"/>
    <row r="1137" ht="14.25" customHeight="1" x14ac:dyDescent="0.15"/>
    <row r="1138" ht="14.25" customHeight="1" x14ac:dyDescent="0.15"/>
    <row r="1139" ht="14.25" customHeight="1" x14ac:dyDescent="0.15"/>
    <row r="1140" ht="14.25" customHeight="1" x14ac:dyDescent="0.15"/>
    <row r="1141" ht="14.25" customHeight="1" x14ac:dyDescent="0.15"/>
    <row r="1142" ht="14.25" customHeight="1" x14ac:dyDescent="0.15"/>
    <row r="1143" ht="14.25" customHeight="1" x14ac:dyDescent="0.15"/>
    <row r="1144" ht="14.25" customHeight="1" x14ac:dyDescent="0.15"/>
    <row r="1145" ht="14.25" customHeight="1" x14ac:dyDescent="0.15"/>
    <row r="1146" ht="14.25" customHeight="1" x14ac:dyDescent="0.15"/>
    <row r="1147" ht="14.25" customHeight="1" x14ac:dyDescent="0.15"/>
    <row r="1148" ht="14.25" customHeight="1" x14ac:dyDescent="0.15"/>
    <row r="1149" ht="14.25" customHeight="1" x14ac:dyDescent="0.15"/>
    <row r="1150" ht="14.25" customHeight="1" x14ac:dyDescent="0.15"/>
    <row r="1151" ht="14.25" customHeight="1" x14ac:dyDescent="0.15"/>
    <row r="1152" ht="14.25" customHeight="1" x14ac:dyDescent="0.15"/>
    <row r="1153" ht="14.25" customHeight="1" x14ac:dyDescent="0.15"/>
    <row r="1154" ht="14.25" customHeight="1" x14ac:dyDescent="0.15"/>
    <row r="1155" ht="14.25" customHeight="1" x14ac:dyDescent="0.15"/>
    <row r="1156" ht="14.25" customHeight="1" x14ac:dyDescent="0.15"/>
    <row r="1157" ht="14.25" customHeight="1" x14ac:dyDescent="0.15"/>
    <row r="1158" ht="14.25" customHeight="1" x14ac:dyDescent="0.15"/>
    <row r="1159" ht="14.25" customHeight="1" x14ac:dyDescent="0.15"/>
    <row r="1160" ht="14.25" customHeight="1" x14ac:dyDescent="0.15"/>
    <row r="1161" ht="14.25" customHeight="1" x14ac:dyDescent="0.15"/>
    <row r="1162" ht="14.25" customHeight="1" x14ac:dyDescent="0.15"/>
    <row r="1163" ht="14.25" customHeight="1" x14ac:dyDescent="0.15"/>
    <row r="1164" ht="14.25" customHeight="1" x14ac:dyDescent="0.15"/>
    <row r="1165" ht="14.25" customHeight="1" x14ac:dyDescent="0.15"/>
    <row r="1166" ht="14.25" customHeight="1" x14ac:dyDescent="0.15"/>
    <row r="1167" ht="14.25" customHeight="1" x14ac:dyDescent="0.15"/>
    <row r="1168" ht="14.25" customHeight="1" x14ac:dyDescent="0.15"/>
    <row r="1169" ht="14.25" customHeight="1" x14ac:dyDescent="0.15"/>
    <row r="1170" ht="14.25" customHeight="1" x14ac:dyDescent="0.15"/>
    <row r="1171" ht="14.25" customHeight="1" x14ac:dyDescent="0.15"/>
    <row r="1172" ht="14.25" customHeight="1" x14ac:dyDescent="0.15"/>
    <row r="1173" ht="14.25" customHeight="1" x14ac:dyDescent="0.15"/>
    <row r="1174" ht="14.25" customHeight="1" x14ac:dyDescent="0.15"/>
    <row r="1175" ht="14.25" customHeight="1" x14ac:dyDescent="0.15"/>
    <row r="1176" ht="14.25" customHeight="1" x14ac:dyDescent="0.15"/>
    <row r="1177" ht="14.25" customHeight="1" x14ac:dyDescent="0.15"/>
    <row r="1178" ht="14.25" customHeight="1" x14ac:dyDescent="0.15"/>
    <row r="1179" ht="14.25" customHeight="1" x14ac:dyDescent="0.15"/>
    <row r="1180" ht="14.25" customHeight="1" x14ac:dyDescent="0.15"/>
    <row r="1181" ht="14.25" customHeight="1" x14ac:dyDescent="0.15"/>
    <row r="1182" ht="14.25" customHeight="1" x14ac:dyDescent="0.15"/>
    <row r="1183" ht="14.25" customHeight="1" x14ac:dyDescent="0.15"/>
    <row r="1184" ht="14.25" customHeight="1" x14ac:dyDescent="0.15"/>
    <row r="1185" ht="14.25" customHeight="1" x14ac:dyDescent="0.15"/>
    <row r="1186" ht="14.25" customHeight="1" x14ac:dyDescent="0.15"/>
    <row r="1187" ht="14.25" customHeight="1" x14ac:dyDescent="0.15"/>
    <row r="1188" ht="14.25" customHeight="1" x14ac:dyDescent="0.15"/>
    <row r="1189" ht="14.25" customHeight="1" x14ac:dyDescent="0.15"/>
    <row r="1190" ht="14.25" customHeight="1" x14ac:dyDescent="0.15"/>
    <row r="1191" ht="14.25" customHeight="1" x14ac:dyDescent="0.15"/>
    <row r="1192" ht="14.25" customHeight="1" x14ac:dyDescent="0.15"/>
    <row r="1193" ht="14.25" customHeight="1" x14ac:dyDescent="0.15"/>
    <row r="1194" ht="14.25" customHeight="1" x14ac:dyDescent="0.15"/>
    <row r="1195" ht="14.25" customHeight="1" x14ac:dyDescent="0.15"/>
    <row r="1196" ht="14.25" customHeight="1" x14ac:dyDescent="0.15"/>
    <row r="1197" ht="14.25" customHeight="1" x14ac:dyDescent="0.15"/>
    <row r="1198" ht="14.25" customHeight="1" x14ac:dyDescent="0.15"/>
    <row r="1199" ht="14.25" customHeight="1" x14ac:dyDescent="0.15"/>
    <row r="1200" ht="14.25" customHeight="1" x14ac:dyDescent="0.15"/>
    <row r="1201" ht="14.25" customHeight="1" x14ac:dyDescent="0.15"/>
    <row r="1202" ht="14.25" customHeight="1" x14ac:dyDescent="0.15"/>
    <row r="1203" ht="14.25" customHeight="1" x14ac:dyDescent="0.15"/>
    <row r="1204" ht="14.25" customHeight="1" x14ac:dyDescent="0.15"/>
    <row r="1205" ht="14.25" customHeight="1" x14ac:dyDescent="0.15"/>
    <row r="1206" ht="14.25" customHeight="1" x14ac:dyDescent="0.15"/>
    <row r="1207" ht="14.25" customHeight="1" x14ac:dyDescent="0.15"/>
    <row r="1208" ht="14.25" customHeight="1" x14ac:dyDescent="0.15"/>
    <row r="1209" ht="14.25" customHeight="1" x14ac:dyDescent="0.15"/>
    <row r="1210" ht="14.25" customHeight="1" x14ac:dyDescent="0.15"/>
    <row r="1211" ht="14.25" customHeight="1" x14ac:dyDescent="0.15"/>
    <row r="1212" ht="14.25" customHeight="1" x14ac:dyDescent="0.15"/>
    <row r="1213" ht="14.25" customHeight="1" x14ac:dyDescent="0.15"/>
    <row r="1214" ht="14.25" customHeight="1" x14ac:dyDescent="0.15"/>
    <row r="1215" ht="14.25" customHeight="1" x14ac:dyDescent="0.15"/>
    <row r="1216" ht="14.25" customHeight="1" x14ac:dyDescent="0.15"/>
    <row r="1217" ht="14.25" customHeight="1" x14ac:dyDescent="0.15"/>
    <row r="1218" ht="14.25" customHeight="1" x14ac:dyDescent="0.15"/>
    <row r="1219" ht="14.25" customHeight="1" x14ac:dyDescent="0.15"/>
    <row r="1220" ht="14.25" customHeight="1" x14ac:dyDescent="0.15"/>
    <row r="1221" ht="14.25" customHeight="1" x14ac:dyDescent="0.15"/>
    <row r="1222" ht="14.25" customHeight="1" x14ac:dyDescent="0.15"/>
    <row r="1223" ht="14.25" customHeight="1" x14ac:dyDescent="0.15"/>
    <row r="1224" ht="14.25" customHeight="1" x14ac:dyDescent="0.15"/>
    <row r="1225" ht="14.25" customHeight="1" x14ac:dyDescent="0.15"/>
    <row r="1226" ht="14.25" customHeight="1" x14ac:dyDescent="0.15"/>
    <row r="1227" ht="14.25" customHeight="1" x14ac:dyDescent="0.15"/>
    <row r="1228" ht="14.25" customHeight="1" x14ac:dyDescent="0.15"/>
    <row r="1229" ht="14.25" customHeight="1" x14ac:dyDescent="0.15"/>
    <row r="1230" ht="14.25" customHeight="1" x14ac:dyDescent="0.15"/>
    <row r="1231" ht="14.25" customHeight="1" x14ac:dyDescent="0.15"/>
    <row r="1232" ht="14.25" customHeight="1" x14ac:dyDescent="0.15"/>
    <row r="1233" ht="14.25" customHeight="1" x14ac:dyDescent="0.15"/>
    <row r="1234" ht="14.25" customHeight="1" x14ac:dyDescent="0.15"/>
    <row r="1235" ht="14.25" customHeight="1" x14ac:dyDescent="0.15"/>
    <row r="1236" ht="14.25" customHeight="1" x14ac:dyDescent="0.15"/>
    <row r="1237" ht="14.25" customHeight="1" x14ac:dyDescent="0.15"/>
    <row r="1238" ht="14.25" customHeight="1" x14ac:dyDescent="0.15"/>
    <row r="1239" ht="14.25" customHeight="1" x14ac:dyDescent="0.15"/>
    <row r="1240" ht="14.25" customHeight="1" x14ac:dyDescent="0.15"/>
    <row r="1241" ht="14.25" customHeight="1" x14ac:dyDescent="0.15"/>
    <row r="1242" ht="14.25" customHeight="1" x14ac:dyDescent="0.15"/>
    <row r="1243" ht="14.25" customHeight="1" x14ac:dyDescent="0.15"/>
    <row r="1244" ht="14.25" customHeight="1" x14ac:dyDescent="0.15"/>
    <row r="1245" ht="14.25" customHeight="1" x14ac:dyDescent="0.15"/>
    <row r="1246" ht="14.25" customHeight="1" x14ac:dyDescent="0.15"/>
    <row r="1247" ht="14.25" customHeight="1" x14ac:dyDescent="0.15"/>
    <row r="1248" ht="14.25" customHeight="1" x14ac:dyDescent="0.15"/>
    <row r="1249" ht="14.25" customHeight="1" x14ac:dyDescent="0.15"/>
    <row r="1250" ht="14.25" customHeight="1" x14ac:dyDescent="0.15"/>
    <row r="1251" ht="14.25" customHeight="1" x14ac:dyDescent="0.15"/>
    <row r="1252" ht="14.25" customHeight="1" x14ac:dyDescent="0.15"/>
    <row r="1253" ht="14.25" customHeight="1" x14ac:dyDescent="0.15"/>
    <row r="1254" ht="14.25" customHeight="1" x14ac:dyDescent="0.15"/>
    <row r="1255" ht="14.25" customHeight="1" x14ac:dyDescent="0.15"/>
    <row r="1256" ht="14.25" customHeight="1" x14ac:dyDescent="0.15"/>
    <row r="1257" ht="14.25" customHeight="1" x14ac:dyDescent="0.15"/>
    <row r="1258" ht="14.25" customHeight="1" x14ac:dyDescent="0.15"/>
    <row r="1259" ht="14.25" customHeight="1" x14ac:dyDescent="0.15"/>
    <row r="1260" ht="14.25" customHeight="1" x14ac:dyDescent="0.15"/>
    <row r="1261" ht="14.25" customHeight="1" x14ac:dyDescent="0.15"/>
    <row r="1262" ht="14.25" customHeight="1" x14ac:dyDescent="0.15"/>
    <row r="1263" ht="14.25" customHeight="1" x14ac:dyDescent="0.15"/>
    <row r="1264" ht="14.25" customHeight="1" x14ac:dyDescent="0.15"/>
    <row r="1265" ht="14.25" customHeight="1" x14ac:dyDescent="0.15"/>
    <row r="1266" ht="14.25" customHeight="1" x14ac:dyDescent="0.15"/>
    <row r="1267" ht="14.25" customHeight="1" x14ac:dyDescent="0.15"/>
    <row r="1268" ht="14.25" customHeight="1" x14ac:dyDescent="0.15"/>
    <row r="1269" ht="14.25" customHeight="1" x14ac:dyDescent="0.15"/>
    <row r="1270" ht="14.25" customHeight="1" x14ac:dyDescent="0.15"/>
    <row r="1271" ht="14.25" customHeight="1" x14ac:dyDescent="0.15"/>
    <row r="1272" ht="14.25" customHeight="1" x14ac:dyDescent="0.15"/>
    <row r="1273" ht="14.25" customHeight="1" x14ac:dyDescent="0.15"/>
    <row r="1274" ht="14.25" customHeight="1" x14ac:dyDescent="0.15"/>
    <row r="1275" ht="14.25" customHeight="1" x14ac:dyDescent="0.15"/>
    <row r="1276" ht="14.25" customHeight="1" x14ac:dyDescent="0.15"/>
    <row r="1277" ht="14.25" customHeight="1" x14ac:dyDescent="0.15"/>
    <row r="1278" ht="14.25" customHeight="1" x14ac:dyDescent="0.15"/>
    <row r="1279" ht="14.25" customHeight="1" x14ac:dyDescent="0.15"/>
    <row r="1280" ht="14.25" customHeight="1" x14ac:dyDescent="0.15"/>
    <row r="1281" ht="14.25" customHeight="1" x14ac:dyDescent="0.15"/>
    <row r="1282" ht="14.25" customHeight="1" x14ac:dyDescent="0.15"/>
    <row r="1283" ht="14.25" customHeight="1" x14ac:dyDescent="0.15"/>
    <row r="1284" ht="14.25" customHeight="1" x14ac:dyDescent="0.15"/>
    <row r="1285" ht="14.25" customHeight="1" x14ac:dyDescent="0.15"/>
    <row r="1286" ht="14.25" customHeight="1" x14ac:dyDescent="0.15"/>
    <row r="1287" ht="14.25" customHeight="1" x14ac:dyDescent="0.15"/>
    <row r="1288" ht="14.25" customHeight="1" x14ac:dyDescent="0.15"/>
    <row r="1289" ht="14.25" customHeight="1" x14ac:dyDescent="0.15"/>
    <row r="1290" ht="14.25" customHeight="1" x14ac:dyDescent="0.15"/>
    <row r="1291" ht="14.25" customHeight="1" x14ac:dyDescent="0.15"/>
    <row r="1292" ht="14.25" customHeight="1" x14ac:dyDescent="0.15"/>
    <row r="1293" ht="14.25" customHeight="1" x14ac:dyDescent="0.15"/>
    <row r="1294" ht="14.25" customHeight="1" x14ac:dyDescent="0.15"/>
    <row r="1295" ht="14.25" customHeight="1" x14ac:dyDescent="0.15"/>
    <row r="1296" ht="14.25" customHeight="1" x14ac:dyDescent="0.15"/>
    <row r="1297" ht="14.25" customHeight="1" x14ac:dyDescent="0.15"/>
    <row r="1298" ht="14.25" customHeight="1" x14ac:dyDescent="0.15"/>
    <row r="1299" ht="14.25" customHeight="1" x14ac:dyDescent="0.15"/>
    <row r="1300" ht="14.25" customHeight="1" x14ac:dyDescent="0.15"/>
    <row r="1301" ht="14.25" customHeight="1" x14ac:dyDescent="0.15"/>
    <row r="1302" ht="14.25" customHeight="1" x14ac:dyDescent="0.15"/>
    <row r="1303" ht="14.25" customHeight="1" x14ac:dyDescent="0.15"/>
    <row r="1304" ht="14.25" customHeight="1" x14ac:dyDescent="0.15"/>
    <row r="1305" ht="14.25" customHeight="1" x14ac:dyDescent="0.15"/>
    <row r="1306" ht="14.25" customHeight="1" x14ac:dyDescent="0.15"/>
    <row r="1307" ht="14.25" customHeight="1" x14ac:dyDescent="0.15"/>
    <row r="1308" ht="14.25" customHeight="1" x14ac:dyDescent="0.15"/>
    <row r="1309" ht="14.25" customHeight="1" x14ac:dyDescent="0.15"/>
    <row r="1310" ht="14.25" customHeight="1" x14ac:dyDescent="0.15"/>
    <row r="1311" ht="14.25" customHeight="1" x14ac:dyDescent="0.15"/>
    <row r="1312" ht="14.25" customHeight="1" x14ac:dyDescent="0.15"/>
    <row r="1313" ht="14.25" customHeight="1" x14ac:dyDescent="0.15"/>
    <row r="1314" ht="14.25" customHeight="1" x14ac:dyDescent="0.15"/>
    <row r="1315" ht="14.25" customHeight="1" x14ac:dyDescent="0.15"/>
    <row r="1316" ht="14.25" customHeight="1" x14ac:dyDescent="0.15"/>
    <row r="1317" ht="14.25" customHeight="1" x14ac:dyDescent="0.15"/>
    <row r="1318" ht="14.25" customHeight="1" x14ac:dyDescent="0.15"/>
    <row r="1319" ht="14.25" customHeight="1" x14ac:dyDescent="0.15"/>
    <row r="1320" ht="14.25" customHeight="1" x14ac:dyDescent="0.15"/>
    <row r="1321" ht="14.25" customHeight="1" x14ac:dyDescent="0.15"/>
    <row r="1322" ht="14.25" customHeight="1" x14ac:dyDescent="0.15"/>
    <row r="1323" ht="14.25" customHeight="1" x14ac:dyDescent="0.15"/>
    <row r="1324" ht="14.25" customHeight="1" x14ac:dyDescent="0.15"/>
    <row r="1325" ht="14.25" customHeight="1" x14ac:dyDescent="0.15"/>
    <row r="1326" ht="14.25" customHeight="1" x14ac:dyDescent="0.15"/>
    <row r="1327" ht="14.25" customHeight="1" x14ac:dyDescent="0.15"/>
    <row r="1328" ht="14.25" customHeight="1" x14ac:dyDescent="0.15"/>
    <row r="1329" ht="14.25" customHeight="1" x14ac:dyDescent="0.15"/>
    <row r="1330" ht="14.25" customHeight="1" x14ac:dyDescent="0.15"/>
    <row r="1331" ht="14.25" customHeight="1" x14ac:dyDescent="0.15"/>
    <row r="1332" ht="14.25" customHeight="1" x14ac:dyDescent="0.15"/>
    <row r="1333" ht="14.25" customHeight="1" x14ac:dyDescent="0.15"/>
    <row r="1334" ht="14.25" customHeight="1" x14ac:dyDescent="0.15"/>
    <row r="1335" ht="14.25" customHeight="1" x14ac:dyDescent="0.15"/>
    <row r="1336" ht="14.25" customHeight="1" x14ac:dyDescent="0.15"/>
    <row r="1337" ht="14.25" customHeight="1" x14ac:dyDescent="0.15"/>
    <row r="1338" ht="14.25" customHeight="1" x14ac:dyDescent="0.15"/>
    <row r="1339" ht="14.25" customHeight="1" x14ac:dyDescent="0.15"/>
    <row r="1340" ht="14.25" customHeight="1" x14ac:dyDescent="0.15"/>
    <row r="1341" ht="14.25" customHeight="1" x14ac:dyDescent="0.15"/>
    <row r="1342" ht="14.25" customHeight="1" x14ac:dyDescent="0.15"/>
    <row r="1343" ht="14.25" customHeight="1" x14ac:dyDescent="0.15"/>
    <row r="1344" ht="14.25" customHeight="1" x14ac:dyDescent="0.15"/>
    <row r="1345" ht="14.25" customHeight="1" x14ac:dyDescent="0.15"/>
    <row r="1346" ht="14.25" customHeight="1" x14ac:dyDescent="0.15"/>
    <row r="1347" ht="14.25" customHeight="1" x14ac:dyDescent="0.15"/>
    <row r="1348" ht="14.25" customHeight="1" x14ac:dyDescent="0.15"/>
    <row r="1349" ht="14.25" customHeight="1" x14ac:dyDescent="0.15"/>
    <row r="1350" ht="14.25" customHeight="1" x14ac:dyDescent="0.15"/>
    <row r="1351" ht="14.25" customHeight="1" x14ac:dyDescent="0.15"/>
    <row r="1352" ht="14.25" customHeight="1" x14ac:dyDescent="0.15"/>
    <row r="1353" ht="14.25" customHeight="1" x14ac:dyDescent="0.15"/>
    <row r="1354" ht="14.25" customHeight="1" x14ac:dyDescent="0.15"/>
    <row r="1355" ht="14.25" customHeight="1" x14ac:dyDescent="0.15"/>
    <row r="1356" ht="14.25" customHeight="1" x14ac:dyDescent="0.15"/>
    <row r="1357" ht="14.25" customHeight="1" x14ac:dyDescent="0.15"/>
    <row r="1358" ht="14.25" customHeight="1" x14ac:dyDescent="0.15"/>
    <row r="1359" ht="14.25" customHeight="1" x14ac:dyDescent="0.15"/>
    <row r="1360" ht="14.25" customHeight="1" x14ac:dyDescent="0.15"/>
    <row r="1361" ht="14.25" customHeight="1" x14ac:dyDescent="0.15"/>
    <row r="1362" ht="14.25" customHeight="1" x14ac:dyDescent="0.15"/>
    <row r="1363" ht="14.25" customHeight="1" x14ac:dyDescent="0.15"/>
    <row r="1364" ht="14.25" customHeight="1" x14ac:dyDescent="0.15"/>
    <row r="1365" ht="14.25" customHeight="1" x14ac:dyDescent="0.15"/>
    <row r="1366" ht="14.25" customHeight="1" x14ac:dyDescent="0.15"/>
    <row r="1367" ht="14.25" customHeight="1" x14ac:dyDescent="0.15"/>
    <row r="1368" ht="14.25" customHeight="1" x14ac:dyDescent="0.15"/>
    <row r="1369" ht="14.25" customHeight="1" x14ac:dyDescent="0.15"/>
    <row r="1370" ht="14.25" customHeight="1" x14ac:dyDescent="0.15"/>
    <row r="1371" ht="14.25" customHeight="1" x14ac:dyDescent="0.15"/>
    <row r="1372" ht="14.25" customHeight="1" x14ac:dyDescent="0.15"/>
    <row r="1373" ht="14.25" customHeight="1" x14ac:dyDescent="0.15"/>
    <row r="1374" ht="14.25" customHeight="1" x14ac:dyDescent="0.15"/>
    <row r="1375" ht="14.25" customHeight="1" x14ac:dyDescent="0.15"/>
    <row r="1376" ht="14.25" customHeight="1" x14ac:dyDescent="0.15"/>
    <row r="1377" ht="14.25" customHeight="1" x14ac:dyDescent="0.15"/>
    <row r="1378" ht="14.25" customHeight="1" x14ac:dyDescent="0.15"/>
    <row r="1379" ht="14.25" customHeight="1" x14ac:dyDescent="0.15"/>
    <row r="1380" ht="14.25" customHeight="1" x14ac:dyDescent="0.15"/>
    <row r="1381" ht="14.25" customHeight="1" x14ac:dyDescent="0.15"/>
    <row r="1382" ht="14.25" customHeight="1" x14ac:dyDescent="0.15"/>
    <row r="1383" ht="14.25" customHeight="1" x14ac:dyDescent="0.15"/>
    <row r="1384" ht="14.25" customHeight="1" x14ac:dyDescent="0.15"/>
    <row r="1385" ht="14.25" customHeight="1" x14ac:dyDescent="0.15"/>
    <row r="1386" ht="14.25" customHeight="1" x14ac:dyDescent="0.15"/>
    <row r="1387" ht="14.25" customHeight="1" x14ac:dyDescent="0.15"/>
    <row r="1388" ht="14.25" customHeight="1" x14ac:dyDescent="0.15"/>
    <row r="1389" ht="14.25" customHeight="1" x14ac:dyDescent="0.15"/>
    <row r="1390" ht="14.25" customHeight="1" x14ac:dyDescent="0.15"/>
    <row r="1391" ht="14.25" customHeight="1" x14ac:dyDescent="0.15"/>
    <row r="1392" ht="14.25" customHeight="1" x14ac:dyDescent="0.15"/>
    <row r="1393" ht="14.25" customHeight="1" x14ac:dyDescent="0.15"/>
    <row r="1394" ht="14.25" customHeight="1" x14ac:dyDescent="0.15"/>
    <row r="1395" ht="14.25" customHeight="1" x14ac:dyDescent="0.15"/>
    <row r="1396" ht="14.25" customHeight="1" x14ac:dyDescent="0.15"/>
    <row r="1397" ht="14.25" customHeight="1" x14ac:dyDescent="0.15"/>
    <row r="1398" ht="14.25" customHeight="1" x14ac:dyDescent="0.15"/>
    <row r="1399" ht="14.25" customHeight="1" x14ac:dyDescent="0.15"/>
    <row r="1400" ht="14.25" customHeight="1" x14ac:dyDescent="0.15"/>
    <row r="1401" ht="14.25" customHeight="1" x14ac:dyDescent="0.15"/>
    <row r="1402" ht="14.25" customHeight="1" x14ac:dyDescent="0.15"/>
    <row r="1403" ht="14.25" customHeight="1" x14ac:dyDescent="0.15"/>
    <row r="1404" ht="14.25" customHeight="1" x14ac:dyDescent="0.15"/>
    <row r="1405" ht="14.25" customHeight="1" x14ac:dyDescent="0.15"/>
    <row r="1406" ht="14.25" customHeight="1" x14ac:dyDescent="0.15"/>
    <row r="1407" ht="14.25" customHeight="1" x14ac:dyDescent="0.15"/>
    <row r="1408" ht="14.25" customHeight="1" x14ac:dyDescent="0.15"/>
    <row r="1409" ht="14.25" customHeight="1" x14ac:dyDescent="0.15"/>
    <row r="1410" ht="14.25" customHeight="1" x14ac:dyDescent="0.15"/>
    <row r="1411" ht="14.25" customHeight="1" x14ac:dyDescent="0.15"/>
    <row r="1412" ht="14.25" customHeight="1" x14ac:dyDescent="0.15"/>
    <row r="1413" ht="14.25" customHeight="1" x14ac:dyDescent="0.15"/>
    <row r="1414" ht="14.25" customHeight="1" x14ac:dyDescent="0.15"/>
    <row r="1415" ht="14.25" customHeight="1" x14ac:dyDescent="0.15"/>
    <row r="1416" ht="14.25" customHeight="1" x14ac:dyDescent="0.15"/>
    <row r="1417" ht="14.25" customHeight="1" x14ac:dyDescent="0.15"/>
    <row r="1418" ht="14.25" customHeight="1" x14ac:dyDescent="0.15"/>
    <row r="1419" ht="14.25" customHeight="1" x14ac:dyDescent="0.15"/>
    <row r="1420" ht="14.25" customHeight="1" x14ac:dyDescent="0.15"/>
    <row r="1421" ht="14.25" customHeight="1" x14ac:dyDescent="0.15"/>
    <row r="1422" ht="14.25" customHeight="1" x14ac:dyDescent="0.15"/>
    <row r="1423" ht="14.25" customHeight="1" x14ac:dyDescent="0.15"/>
    <row r="1424" ht="14.25" customHeight="1" x14ac:dyDescent="0.15"/>
    <row r="1425" ht="14.25" customHeight="1" x14ac:dyDescent="0.15"/>
    <row r="1426" ht="14.25" customHeight="1" x14ac:dyDescent="0.15"/>
    <row r="1427" ht="14.25" customHeight="1" x14ac:dyDescent="0.15"/>
    <row r="1428" ht="14.25" customHeight="1" x14ac:dyDescent="0.15"/>
    <row r="1429" ht="14.25" customHeight="1" x14ac:dyDescent="0.15"/>
    <row r="1430" ht="14.25" customHeight="1" x14ac:dyDescent="0.15"/>
    <row r="1431" ht="14.25" customHeight="1" x14ac:dyDescent="0.15"/>
    <row r="1432" ht="14.25" customHeight="1" x14ac:dyDescent="0.15"/>
    <row r="1433" ht="14.25" customHeight="1" x14ac:dyDescent="0.15"/>
    <row r="1434" ht="14.25" customHeight="1" x14ac:dyDescent="0.15"/>
    <row r="1435" ht="14.25" customHeight="1" x14ac:dyDescent="0.15"/>
    <row r="1436" ht="14.25" customHeight="1" x14ac:dyDescent="0.15"/>
    <row r="1437" ht="14.25" customHeight="1" x14ac:dyDescent="0.15"/>
    <row r="1438" ht="14.25" customHeight="1" x14ac:dyDescent="0.15"/>
    <row r="1439" ht="14.25" customHeight="1" x14ac:dyDescent="0.15"/>
    <row r="1440" ht="14.25" customHeight="1" x14ac:dyDescent="0.15"/>
    <row r="1441" ht="14.25" customHeight="1" x14ac:dyDescent="0.15"/>
    <row r="1442" ht="14.25" customHeight="1" x14ac:dyDescent="0.15"/>
    <row r="1443" ht="14.25" customHeight="1" x14ac:dyDescent="0.15"/>
    <row r="1444" ht="14.25" customHeight="1" x14ac:dyDescent="0.15"/>
    <row r="1445" ht="14.25" customHeight="1" x14ac:dyDescent="0.15"/>
    <row r="1446" ht="14.25" customHeight="1" x14ac:dyDescent="0.15"/>
    <row r="1447" ht="14.25" customHeight="1" x14ac:dyDescent="0.15"/>
    <row r="1448" ht="14.25" customHeight="1" x14ac:dyDescent="0.15"/>
    <row r="1449" ht="14.25" customHeight="1" x14ac:dyDescent="0.15"/>
    <row r="1450" ht="14.25" customHeight="1" x14ac:dyDescent="0.15"/>
    <row r="1451" ht="14.25" customHeight="1" x14ac:dyDescent="0.15"/>
    <row r="1452" ht="14.25" customHeight="1" x14ac:dyDescent="0.15"/>
    <row r="1453" ht="14.25" customHeight="1" x14ac:dyDescent="0.15"/>
    <row r="1454" ht="14.25" customHeight="1" x14ac:dyDescent="0.15"/>
    <row r="1455" ht="14.25" customHeight="1" x14ac:dyDescent="0.15"/>
    <row r="1456" ht="14.25" customHeight="1" x14ac:dyDescent="0.15"/>
    <row r="1457" ht="14.25" customHeight="1" x14ac:dyDescent="0.15"/>
    <row r="1458" ht="14.25" customHeight="1" x14ac:dyDescent="0.15"/>
    <row r="1459" ht="14.25" customHeight="1" x14ac:dyDescent="0.15"/>
    <row r="1460" ht="14.25" customHeight="1" x14ac:dyDescent="0.15"/>
    <row r="1461" ht="14.25" customHeight="1" x14ac:dyDescent="0.15"/>
    <row r="1462" ht="14.25" customHeight="1" x14ac:dyDescent="0.15"/>
    <row r="1463" ht="14.25" customHeight="1" x14ac:dyDescent="0.15"/>
    <row r="1464" ht="14.25" customHeight="1" x14ac:dyDescent="0.15"/>
    <row r="1465" ht="14.25" customHeight="1" x14ac:dyDescent="0.15"/>
    <row r="1466" ht="14.25" customHeight="1" x14ac:dyDescent="0.15"/>
    <row r="1467" ht="14.25" customHeight="1" x14ac:dyDescent="0.15"/>
    <row r="1468" ht="14.25" customHeight="1" x14ac:dyDescent="0.15"/>
    <row r="1469" ht="14.25" customHeight="1" x14ac:dyDescent="0.15"/>
    <row r="1470" ht="14.25" customHeight="1" x14ac:dyDescent="0.15"/>
    <row r="1471" ht="14.25" customHeight="1" x14ac:dyDescent="0.15"/>
    <row r="1472" ht="14.25" customHeight="1" x14ac:dyDescent="0.15"/>
    <row r="1473" ht="14.25" customHeight="1" x14ac:dyDescent="0.15"/>
    <row r="1474" ht="14.25" customHeight="1" x14ac:dyDescent="0.15"/>
    <row r="1475" ht="14.25" customHeight="1" x14ac:dyDescent="0.15"/>
    <row r="1476" ht="14.25" customHeight="1" x14ac:dyDescent="0.15"/>
    <row r="1477" ht="14.25" customHeight="1" x14ac:dyDescent="0.15"/>
    <row r="1478" ht="14.25" customHeight="1" x14ac:dyDescent="0.15"/>
    <row r="1479" ht="14.25" customHeight="1" x14ac:dyDescent="0.15"/>
    <row r="1480" ht="14.25" customHeight="1" x14ac:dyDescent="0.15"/>
    <row r="1481" ht="14.25" customHeight="1" x14ac:dyDescent="0.15"/>
    <row r="1482" ht="14.25" customHeight="1" x14ac:dyDescent="0.15"/>
    <row r="1483" ht="14.25" customHeight="1" x14ac:dyDescent="0.15"/>
    <row r="1484" ht="14.25" customHeight="1" x14ac:dyDescent="0.15"/>
    <row r="1485" ht="14.25" customHeight="1" x14ac:dyDescent="0.15"/>
    <row r="1486" ht="14.25" customHeight="1" x14ac:dyDescent="0.15"/>
    <row r="1487" ht="14.25" customHeight="1" x14ac:dyDescent="0.15"/>
    <row r="1488" ht="14.25" customHeight="1" x14ac:dyDescent="0.15"/>
    <row r="1489" ht="14.25" customHeight="1" x14ac:dyDescent="0.15"/>
    <row r="1490" ht="14.25" customHeight="1" x14ac:dyDescent="0.15"/>
    <row r="1491" ht="14.25" customHeight="1" x14ac:dyDescent="0.15"/>
    <row r="1492" ht="14.25" customHeight="1" x14ac:dyDescent="0.15"/>
    <row r="1493" ht="14.25" customHeight="1" x14ac:dyDescent="0.15"/>
    <row r="1494" ht="14.25" customHeight="1" x14ac:dyDescent="0.15"/>
    <row r="1495" ht="14.25" customHeight="1" x14ac:dyDescent="0.15"/>
    <row r="1496" ht="14.25" customHeight="1" x14ac:dyDescent="0.15"/>
    <row r="1497" ht="14.25" customHeight="1" x14ac:dyDescent="0.15"/>
    <row r="1498" ht="14.25" customHeight="1" x14ac:dyDescent="0.15"/>
    <row r="1499" ht="14.25" customHeight="1" x14ac:dyDescent="0.15"/>
    <row r="1500" ht="14.25" customHeight="1" x14ac:dyDescent="0.15"/>
    <row r="1501" ht="14.25" customHeight="1" x14ac:dyDescent="0.15"/>
    <row r="1502" ht="14.25" customHeight="1" x14ac:dyDescent="0.15"/>
    <row r="1503" ht="14.25" customHeight="1" x14ac:dyDescent="0.15"/>
    <row r="1504" ht="14.25" customHeight="1" x14ac:dyDescent="0.15"/>
    <row r="1505" ht="14.25" customHeight="1" x14ac:dyDescent="0.15"/>
    <row r="1506" ht="14.25" customHeight="1" x14ac:dyDescent="0.15"/>
    <row r="1507" ht="14.25" customHeight="1" x14ac:dyDescent="0.15"/>
    <row r="1508" ht="14.25" customHeight="1" x14ac:dyDescent="0.15"/>
    <row r="1509" ht="14.25" customHeight="1" x14ac:dyDescent="0.15"/>
    <row r="1510" ht="14.25" customHeight="1" x14ac:dyDescent="0.15"/>
    <row r="1511" ht="14.25" customHeight="1" x14ac:dyDescent="0.15"/>
    <row r="1512" ht="14.25" customHeight="1" x14ac:dyDescent="0.15"/>
    <row r="1513" ht="14.25" customHeight="1" x14ac:dyDescent="0.15"/>
    <row r="1514" ht="14.25" customHeight="1" x14ac:dyDescent="0.15"/>
    <row r="1515" ht="14.25" customHeight="1" x14ac:dyDescent="0.15"/>
    <row r="1516" ht="14.25" customHeight="1" x14ac:dyDescent="0.15"/>
    <row r="1517" ht="14.25" customHeight="1" x14ac:dyDescent="0.15"/>
    <row r="1518" ht="14.25" customHeight="1" x14ac:dyDescent="0.15"/>
    <row r="1519" ht="14.25" customHeight="1" x14ac:dyDescent="0.15"/>
    <row r="1520" ht="14.25" customHeight="1" x14ac:dyDescent="0.15"/>
    <row r="1521" ht="14.25" customHeight="1" x14ac:dyDescent="0.15"/>
    <row r="1522" ht="14.25" customHeight="1" x14ac:dyDescent="0.15"/>
    <row r="1523" ht="14.25" customHeight="1" x14ac:dyDescent="0.15"/>
    <row r="1524" ht="14.25" customHeight="1" x14ac:dyDescent="0.15"/>
    <row r="1525" ht="14.25" customHeight="1" x14ac:dyDescent="0.15"/>
    <row r="1526" ht="14.25" customHeight="1" x14ac:dyDescent="0.15"/>
    <row r="1527" ht="14.25" customHeight="1" x14ac:dyDescent="0.15"/>
    <row r="1528" ht="14.25" customHeight="1" x14ac:dyDescent="0.15"/>
    <row r="1529" ht="14.25" customHeight="1" x14ac:dyDescent="0.15"/>
    <row r="1530" ht="14.25" customHeight="1" x14ac:dyDescent="0.15"/>
    <row r="1531" ht="14.25" customHeight="1" x14ac:dyDescent="0.15"/>
    <row r="1532" ht="14.25" customHeight="1" x14ac:dyDescent="0.15"/>
    <row r="1533" ht="14.25" customHeight="1" x14ac:dyDescent="0.15"/>
    <row r="1534" ht="14.25" customHeight="1" x14ac:dyDescent="0.15"/>
    <row r="1535" ht="14.25" customHeight="1" x14ac:dyDescent="0.15"/>
    <row r="1536" ht="14.25" customHeight="1" x14ac:dyDescent="0.15"/>
    <row r="1537" ht="14.25" customHeight="1" x14ac:dyDescent="0.15"/>
    <row r="1538" ht="14.25" customHeight="1" x14ac:dyDescent="0.15"/>
    <row r="1539" ht="14.25" customHeight="1" x14ac:dyDescent="0.15"/>
    <row r="1540" ht="14.25" customHeight="1" x14ac:dyDescent="0.15"/>
    <row r="1541" ht="14.25" customHeight="1" x14ac:dyDescent="0.15"/>
    <row r="1542" ht="14.25" customHeight="1" x14ac:dyDescent="0.15"/>
    <row r="1543" ht="14.25" customHeight="1" x14ac:dyDescent="0.15"/>
    <row r="1544" ht="14.25" customHeight="1" x14ac:dyDescent="0.15"/>
    <row r="1545" ht="14.25" customHeight="1" x14ac:dyDescent="0.15"/>
    <row r="1546" ht="14.25" customHeight="1" x14ac:dyDescent="0.15"/>
    <row r="1547" ht="14.25" customHeight="1" x14ac:dyDescent="0.15"/>
    <row r="1548" ht="14.25" customHeight="1" x14ac:dyDescent="0.15"/>
    <row r="1549" ht="14.25" customHeight="1" x14ac:dyDescent="0.15"/>
    <row r="1550" ht="14.25" customHeight="1" x14ac:dyDescent="0.15"/>
    <row r="1551" ht="14.25" customHeight="1" x14ac:dyDescent="0.15"/>
    <row r="1552" ht="14.25" customHeight="1" x14ac:dyDescent="0.15"/>
    <row r="1553" ht="14.25" customHeight="1" x14ac:dyDescent="0.15"/>
    <row r="1554" ht="14.25" customHeight="1" x14ac:dyDescent="0.15"/>
    <row r="1555" ht="14.25" customHeight="1" x14ac:dyDescent="0.15"/>
    <row r="1556" ht="14.25" customHeight="1" x14ac:dyDescent="0.15"/>
    <row r="1557" ht="14.25" customHeight="1" x14ac:dyDescent="0.15"/>
    <row r="1558" ht="14.25" customHeight="1" x14ac:dyDescent="0.15"/>
    <row r="1559" ht="14.25" customHeight="1" x14ac:dyDescent="0.15"/>
    <row r="1560" ht="14.25" customHeight="1" x14ac:dyDescent="0.15"/>
    <row r="1561" ht="14.25" customHeight="1" x14ac:dyDescent="0.15"/>
    <row r="1562" ht="14.25" customHeight="1" x14ac:dyDescent="0.15"/>
    <row r="1563" ht="14.25" customHeight="1" x14ac:dyDescent="0.15"/>
    <row r="1564" ht="14.25" customHeight="1" x14ac:dyDescent="0.15"/>
    <row r="1565" ht="14.25" customHeight="1" x14ac:dyDescent="0.15"/>
    <row r="1566" ht="14.25" customHeight="1" x14ac:dyDescent="0.15"/>
    <row r="1567" ht="14.25" customHeight="1" x14ac:dyDescent="0.15"/>
    <row r="1568" ht="14.25" customHeight="1" x14ac:dyDescent="0.15"/>
    <row r="1569" ht="14.25" customHeight="1" x14ac:dyDescent="0.15"/>
    <row r="1570" ht="14.25" customHeight="1" x14ac:dyDescent="0.15"/>
    <row r="1571" ht="14.25" customHeight="1" x14ac:dyDescent="0.15"/>
    <row r="1572" ht="14.25" customHeight="1" x14ac:dyDescent="0.15"/>
    <row r="1573" ht="14.25" customHeight="1" x14ac:dyDescent="0.15"/>
    <row r="1574" ht="14.25" customHeight="1" x14ac:dyDescent="0.15"/>
    <row r="1575" ht="14.25" customHeight="1" x14ac:dyDescent="0.15"/>
    <row r="1576" ht="14.25" customHeight="1" x14ac:dyDescent="0.15"/>
    <row r="1577" ht="14.25" customHeight="1" x14ac:dyDescent="0.15"/>
    <row r="1578" ht="14.25" customHeight="1" x14ac:dyDescent="0.15"/>
    <row r="1579" ht="14.25" customHeight="1" x14ac:dyDescent="0.15"/>
    <row r="1580" ht="14.25" customHeight="1" x14ac:dyDescent="0.15"/>
    <row r="1581" ht="14.25" customHeight="1" x14ac:dyDescent="0.15"/>
    <row r="1582" ht="14.25" customHeight="1" x14ac:dyDescent="0.15"/>
    <row r="1583" ht="14.25" customHeight="1" x14ac:dyDescent="0.15"/>
    <row r="1584" ht="14.25" customHeight="1" x14ac:dyDescent="0.15"/>
    <row r="1585" ht="14.25" customHeight="1" x14ac:dyDescent="0.15"/>
    <row r="1586" ht="14.25" customHeight="1" x14ac:dyDescent="0.15"/>
    <row r="1587" ht="14.25" customHeight="1" x14ac:dyDescent="0.15"/>
    <row r="1588" ht="14.25" customHeight="1" x14ac:dyDescent="0.15"/>
    <row r="1589" ht="14.25" customHeight="1" x14ac:dyDescent="0.15"/>
    <row r="1590" ht="14.25" customHeight="1" x14ac:dyDescent="0.15"/>
    <row r="1591" ht="14.25" customHeight="1" x14ac:dyDescent="0.15"/>
    <row r="1592" ht="14.25" customHeight="1" x14ac:dyDescent="0.15"/>
    <row r="1593" ht="14.25" customHeight="1" x14ac:dyDescent="0.15"/>
    <row r="1594" ht="14.25" customHeight="1" x14ac:dyDescent="0.15"/>
    <row r="1595" ht="14.25" customHeight="1" x14ac:dyDescent="0.15"/>
    <row r="1596" ht="14.25" customHeight="1" x14ac:dyDescent="0.15"/>
    <row r="1597" ht="14.25" customHeight="1" x14ac:dyDescent="0.15"/>
    <row r="1598" ht="14.25" customHeight="1" x14ac:dyDescent="0.15"/>
    <row r="1599" ht="14.25" customHeight="1" x14ac:dyDescent="0.15"/>
    <row r="1600" ht="14.25" customHeight="1" x14ac:dyDescent="0.15"/>
    <row r="1601" ht="14.25" customHeight="1" x14ac:dyDescent="0.15"/>
    <row r="1602" ht="14.25" customHeight="1" x14ac:dyDescent="0.15"/>
    <row r="1603" ht="14.25" customHeight="1" x14ac:dyDescent="0.15"/>
    <row r="1604" ht="14.25" customHeight="1" x14ac:dyDescent="0.15"/>
    <row r="1605" ht="14.25" customHeight="1" x14ac:dyDescent="0.15"/>
    <row r="1606" ht="14.25" customHeight="1" x14ac:dyDescent="0.15"/>
    <row r="1607" ht="14.25" customHeight="1" x14ac:dyDescent="0.15"/>
    <row r="1608" ht="14.25" customHeight="1" x14ac:dyDescent="0.15"/>
    <row r="1609" ht="14.25" customHeight="1" x14ac:dyDescent="0.15"/>
    <row r="1610" ht="14.25" customHeight="1" x14ac:dyDescent="0.15"/>
    <row r="1611" ht="14.25" customHeight="1" x14ac:dyDescent="0.15"/>
    <row r="1612" ht="14.25" customHeight="1" x14ac:dyDescent="0.15"/>
    <row r="1613" ht="14.25" customHeight="1" x14ac:dyDescent="0.15"/>
    <row r="1614" ht="14.25" customHeight="1" x14ac:dyDescent="0.15"/>
    <row r="1615" ht="14.25" customHeight="1" x14ac:dyDescent="0.15"/>
    <row r="1616" ht="14.25" customHeight="1" x14ac:dyDescent="0.15"/>
    <row r="1617" ht="14.25" customHeight="1" x14ac:dyDescent="0.15"/>
    <row r="1618" ht="14.25" customHeight="1" x14ac:dyDescent="0.15"/>
    <row r="1619" ht="14.25" customHeight="1" x14ac:dyDescent="0.15"/>
    <row r="1620" ht="14.25" customHeight="1" x14ac:dyDescent="0.15"/>
    <row r="1621" ht="14.25" customHeight="1" x14ac:dyDescent="0.15"/>
    <row r="1622" ht="14.25" customHeight="1" x14ac:dyDescent="0.15"/>
    <row r="1623" ht="14.25" customHeight="1" x14ac:dyDescent="0.15"/>
    <row r="1624" ht="14.25" customHeight="1" x14ac:dyDescent="0.15"/>
    <row r="1625" ht="14.25" customHeight="1" x14ac:dyDescent="0.15"/>
    <row r="1626" ht="14.25" customHeight="1" x14ac:dyDescent="0.15"/>
    <row r="1627" ht="14.25" customHeight="1" x14ac:dyDescent="0.15"/>
    <row r="1628" ht="14.25" customHeight="1" x14ac:dyDescent="0.15"/>
    <row r="1629" ht="14.25" customHeight="1" x14ac:dyDescent="0.15"/>
    <row r="1630" ht="14.25" customHeight="1" x14ac:dyDescent="0.15"/>
    <row r="1631" ht="14.25" customHeight="1" x14ac:dyDescent="0.15"/>
    <row r="1632" ht="14.25" customHeight="1" x14ac:dyDescent="0.15"/>
    <row r="1633" ht="14.25" customHeight="1" x14ac:dyDescent="0.15"/>
    <row r="1634" ht="14.25" customHeight="1" x14ac:dyDescent="0.15"/>
    <row r="1635" ht="14.25" customHeight="1" x14ac:dyDescent="0.15"/>
    <row r="1636" ht="14.25" customHeight="1" x14ac:dyDescent="0.15"/>
    <row r="1637" ht="14.25" customHeight="1" x14ac:dyDescent="0.15"/>
    <row r="1638" ht="14.25" customHeight="1" x14ac:dyDescent="0.15"/>
    <row r="1639" ht="14.25" customHeight="1" x14ac:dyDescent="0.15"/>
    <row r="1640" ht="14.25" customHeight="1" x14ac:dyDescent="0.15"/>
    <row r="1641" ht="14.25" customHeight="1" x14ac:dyDescent="0.15"/>
    <row r="1642" ht="14.25" customHeight="1" x14ac:dyDescent="0.15"/>
    <row r="1643" ht="14.25" customHeight="1" x14ac:dyDescent="0.15"/>
    <row r="1644" ht="14.25" customHeight="1" x14ac:dyDescent="0.15"/>
    <row r="1645" ht="14.25" customHeight="1" x14ac:dyDescent="0.15"/>
    <row r="1646" ht="14.25" customHeight="1" x14ac:dyDescent="0.15"/>
    <row r="1647" ht="14.25" customHeight="1" x14ac:dyDescent="0.15"/>
    <row r="1648" ht="14.25" customHeight="1" x14ac:dyDescent="0.15"/>
    <row r="1649" ht="14.25" customHeight="1" x14ac:dyDescent="0.15"/>
    <row r="1650" ht="14.25" customHeight="1" x14ac:dyDescent="0.15"/>
    <row r="1651" ht="14.25" customHeight="1" x14ac:dyDescent="0.15"/>
    <row r="1652" ht="14.25" customHeight="1" x14ac:dyDescent="0.15"/>
    <row r="1653" ht="14.25" customHeight="1" x14ac:dyDescent="0.15"/>
    <row r="1654" ht="14.25" customHeight="1" x14ac:dyDescent="0.15"/>
    <row r="1655" ht="14.25" customHeight="1" x14ac:dyDescent="0.15"/>
    <row r="1656" ht="14.25" customHeight="1" x14ac:dyDescent="0.15"/>
    <row r="1657" ht="14.25" customHeight="1" x14ac:dyDescent="0.15"/>
    <row r="1658" ht="14.25" customHeight="1" x14ac:dyDescent="0.15"/>
    <row r="1659" ht="14.25" customHeight="1" x14ac:dyDescent="0.15"/>
    <row r="1660" ht="14.25" customHeight="1" x14ac:dyDescent="0.15"/>
    <row r="1661" ht="14.25" customHeight="1" x14ac:dyDescent="0.15"/>
    <row r="1662" ht="14.25" customHeight="1" x14ac:dyDescent="0.15"/>
    <row r="1663" ht="14.25" customHeight="1" x14ac:dyDescent="0.15"/>
    <row r="1664" ht="14.25" customHeight="1" x14ac:dyDescent="0.15"/>
    <row r="1665" ht="14.25" customHeight="1" x14ac:dyDescent="0.15"/>
    <row r="1666" ht="14.25" customHeight="1" x14ac:dyDescent="0.15"/>
    <row r="1667" ht="14.25" customHeight="1" x14ac:dyDescent="0.15"/>
    <row r="1668" ht="14.25" customHeight="1" x14ac:dyDescent="0.15"/>
    <row r="1669" ht="14.25" customHeight="1" x14ac:dyDescent="0.15"/>
    <row r="1670" ht="14.25" customHeight="1" x14ac:dyDescent="0.15"/>
    <row r="1671" ht="14.25" customHeight="1" x14ac:dyDescent="0.15"/>
    <row r="1672" ht="14.25" customHeight="1" x14ac:dyDescent="0.15"/>
    <row r="1673" ht="14.25" customHeight="1" x14ac:dyDescent="0.15"/>
    <row r="1674" ht="14.25" customHeight="1" x14ac:dyDescent="0.15"/>
    <row r="1675" ht="14.25" customHeight="1" x14ac:dyDescent="0.15"/>
    <row r="1676" ht="14.25" customHeight="1" x14ac:dyDescent="0.15"/>
    <row r="1677" ht="14.25" customHeight="1" x14ac:dyDescent="0.15"/>
    <row r="1678" ht="14.25" customHeight="1" x14ac:dyDescent="0.15"/>
    <row r="1679" ht="14.25" customHeight="1" x14ac:dyDescent="0.15"/>
    <row r="1680" ht="14.25" customHeight="1" x14ac:dyDescent="0.15"/>
    <row r="1681" ht="14.25" customHeight="1" x14ac:dyDescent="0.15"/>
    <row r="1682" ht="14.25" customHeight="1" x14ac:dyDescent="0.15"/>
    <row r="1683" ht="14.25" customHeight="1" x14ac:dyDescent="0.15"/>
    <row r="1684" ht="14.25" customHeight="1" x14ac:dyDescent="0.15"/>
    <row r="1685" ht="14.25" customHeight="1" x14ac:dyDescent="0.15"/>
    <row r="1686" ht="14.25" customHeight="1" x14ac:dyDescent="0.15"/>
    <row r="1687" ht="14.25" customHeight="1" x14ac:dyDescent="0.15"/>
    <row r="1688" ht="14.25" customHeight="1" x14ac:dyDescent="0.15"/>
    <row r="1689" ht="14.25" customHeight="1" x14ac:dyDescent="0.15"/>
    <row r="1690" ht="14.25" customHeight="1" x14ac:dyDescent="0.15"/>
    <row r="1691" ht="14.25" customHeight="1" x14ac:dyDescent="0.15"/>
    <row r="1692" ht="14.25" customHeight="1" x14ac:dyDescent="0.15"/>
    <row r="1693" ht="14.25" customHeight="1" x14ac:dyDescent="0.15"/>
    <row r="1694" ht="14.25" customHeight="1" x14ac:dyDescent="0.15"/>
    <row r="1695" ht="14.25" customHeight="1" x14ac:dyDescent="0.15"/>
    <row r="1696" ht="14.25" customHeight="1" x14ac:dyDescent="0.15"/>
    <row r="1697" ht="14.25" customHeight="1" x14ac:dyDescent="0.15"/>
    <row r="1698" ht="14.25" customHeight="1" x14ac:dyDescent="0.15"/>
    <row r="1699" ht="14.25" customHeight="1" x14ac:dyDescent="0.15"/>
    <row r="1700" ht="14.25" customHeight="1" x14ac:dyDescent="0.15"/>
    <row r="1701" ht="14.25" customHeight="1" x14ac:dyDescent="0.15"/>
    <row r="1702" ht="14.25" customHeight="1" x14ac:dyDescent="0.15"/>
    <row r="1703" ht="14.25" customHeight="1" x14ac:dyDescent="0.15"/>
    <row r="1704" ht="14.25" customHeight="1" x14ac:dyDescent="0.15"/>
    <row r="1705" ht="14.25" customHeight="1" x14ac:dyDescent="0.15"/>
    <row r="1706" ht="14.25" customHeight="1" x14ac:dyDescent="0.15"/>
    <row r="1707" ht="14.25" customHeight="1" x14ac:dyDescent="0.15"/>
    <row r="1708" ht="14.25" customHeight="1" x14ac:dyDescent="0.15"/>
    <row r="1709" ht="14.25" customHeight="1" x14ac:dyDescent="0.15"/>
    <row r="1710" ht="14.25" customHeight="1" x14ac:dyDescent="0.15"/>
    <row r="1711" ht="14.25" customHeight="1" x14ac:dyDescent="0.15"/>
    <row r="1712" ht="14.25" customHeight="1" x14ac:dyDescent="0.15"/>
    <row r="1713" ht="14.25" customHeight="1" x14ac:dyDescent="0.15"/>
    <row r="1714" ht="14.25" customHeight="1" x14ac:dyDescent="0.15"/>
    <row r="1715" ht="14.25" customHeight="1" x14ac:dyDescent="0.15"/>
    <row r="1716" ht="14.25" customHeight="1" x14ac:dyDescent="0.15"/>
    <row r="1717" ht="14.25" customHeight="1" x14ac:dyDescent="0.15"/>
    <row r="1718" ht="14.25" customHeight="1" x14ac:dyDescent="0.15"/>
    <row r="1719" ht="14.25" customHeight="1" x14ac:dyDescent="0.15"/>
    <row r="1720" ht="14.25" customHeight="1" x14ac:dyDescent="0.15"/>
    <row r="1721" ht="14.25" customHeight="1" x14ac:dyDescent="0.15"/>
    <row r="1722" ht="14.25" customHeight="1" x14ac:dyDescent="0.15"/>
    <row r="1723" ht="14.25" customHeight="1" x14ac:dyDescent="0.15"/>
    <row r="1724" ht="14.25" customHeight="1" x14ac:dyDescent="0.15"/>
    <row r="1725" ht="14.25" customHeight="1" x14ac:dyDescent="0.15"/>
    <row r="1726" ht="14.25" customHeight="1" x14ac:dyDescent="0.15"/>
    <row r="1727" ht="14.25" customHeight="1" x14ac:dyDescent="0.15"/>
    <row r="1728" ht="14.25" customHeight="1" x14ac:dyDescent="0.15"/>
    <row r="1729" ht="14.25" customHeight="1" x14ac:dyDescent="0.15"/>
    <row r="1730" ht="14.25" customHeight="1" x14ac:dyDescent="0.15"/>
    <row r="1731" ht="14.25" customHeight="1" x14ac:dyDescent="0.15"/>
    <row r="1732" ht="14.25" customHeight="1" x14ac:dyDescent="0.15"/>
    <row r="1733" ht="14.25" customHeight="1" x14ac:dyDescent="0.15"/>
    <row r="1734" ht="14.25" customHeight="1" x14ac:dyDescent="0.15"/>
    <row r="1735" ht="14.25" customHeight="1" x14ac:dyDescent="0.15"/>
    <row r="1736" ht="14.25" customHeight="1" x14ac:dyDescent="0.15"/>
    <row r="1737" ht="14.25" customHeight="1" x14ac:dyDescent="0.15"/>
    <row r="1738" ht="14.25" customHeight="1" x14ac:dyDescent="0.15"/>
    <row r="1739" ht="14.25" customHeight="1" x14ac:dyDescent="0.15"/>
    <row r="1740" ht="14.25" customHeight="1" x14ac:dyDescent="0.15"/>
    <row r="1741" ht="14.25" customHeight="1" x14ac:dyDescent="0.15"/>
    <row r="1742" ht="14.25" customHeight="1" x14ac:dyDescent="0.15"/>
    <row r="1743" ht="14.25" customHeight="1" x14ac:dyDescent="0.15"/>
    <row r="1744" ht="14.25" customHeight="1" x14ac:dyDescent="0.15"/>
    <row r="1745" ht="14.25" customHeight="1" x14ac:dyDescent="0.15"/>
    <row r="1746" ht="14.25" customHeight="1" x14ac:dyDescent="0.15"/>
    <row r="1747" ht="14.25" customHeight="1" x14ac:dyDescent="0.15"/>
    <row r="1748" ht="14.25" customHeight="1" x14ac:dyDescent="0.15"/>
    <row r="1749" ht="14.25" customHeight="1" x14ac:dyDescent="0.15"/>
    <row r="1750" ht="14.25" customHeight="1" x14ac:dyDescent="0.15"/>
    <row r="1751" ht="14.25" customHeight="1" x14ac:dyDescent="0.15"/>
    <row r="1752" ht="14.25" customHeight="1" x14ac:dyDescent="0.15"/>
    <row r="1753" ht="14.25" customHeight="1" x14ac:dyDescent="0.15"/>
    <row r="1754" ht="14.25" customHeight="1" x14ac:dyDescent="0.15"/>
    <row r="1755" ht="14.25" customHeight="1" x14ac:dyDescent="0.15"/>
    <row r="1756" ht="14.25" customHeight="1" x14ac:dyDescent="0.15"/>
    <row r="1757" ht="14.25" customHeight="1" x14ac:dyDescent="0.15"/>
    <row r="1758" ht="14.25" customHeight="1" x14ac:dyDescent="0.15"/>
    <row r="1759" ht="14.25" customHeight="1" x14ac:dyDescent="0.15"/>
    <row r="1760" ht="14.25" customHeight="1" x14ac:dyDescent="0.15"/>
    <row r="1761" ht="14.25" customHeight="1" x14ac:dyDescent="0.15"/>
    <row r="1762" ht="14.25" customHeight="1" x14ac:dyDescent="0.15"/>
    <row r="1763" ht="14.25" customHeight="1" x14ac:dyDescent="0.15"/>
    <row r="1764" ht="14.25" customHeight="1" x14ac:dyDescent="0.15"/>
    <row r="1765" ht="14.25" customHeight="1" x14ac:dyDescent="0.15"/>
    <row r="1766" ht="14.25" customHeight="1" x14ac:dyDescent="0.15"/>
    <row r="1767" ht="14.25" customHeight="1" x14ac:dyDescent="0.15"/>
    <row r="1768" ht="14.25" customHeight="1" x14ac:dyDescent="0.15"/>
    <row r="1769" ht="14.25" customHeight="1" x14ac:dyDescent="0.15"/>
    <row r="1770" ht="14.25" customHeight="1" x14ac:dyDescent="0.15"/>
    <row r="1771" ht="14.25" customHeight="1" x14ac:dyDescent="0.15"/>
    <row r="1772" ht="14.25" customHeight="1" x14ac:dyDescent="0.15"/>
    <row r="1773" ht="14.25" customHeight="1" x14ac:dyDescent="0.15"/>
    <row r="1774" ht="14.25" customHeight="1" x14ac:dyDescent="0.15"/>
    <row r="1775" ht="14.25" customHeight="1" x14ac:dyDescent="0.15"/>
    <row r="1776" ht="14.25" customHeight="1" x14ac:dyDescent="0.15"/>
    <row r="1777" ht="14.25" customHeight="1" x14ac:dyDescent="0.15"/>
    <row r="1778" ht="14.25" customHeight="1" x14ac:dyDescent="0.15"/>
    <row r="1779" ht="14.25" customHeight="1" x14ac:dyDescent="0.15"/>
    <row r="1780" ht="14.25" customHeight="1" x14ac:dyDescent="0.15"/>
    <row r="1781" ht="14.25" customHeight="1" x14ac:dyDescent="0.15"/>
    <row r="1782" ht="14.25" customHeight="1" x14ac:dyDescent="0.15"/>
    <row r="1783" ht="14.25" customHeight="1" x14ac:dyDescent="0.15"/>
    <row r="1784" ht="14.25" customHeight="1" x14ac:dyDescent="0.15"/>
    <row r="1785" ht="14.25" customHeight="1" x14ac:dyDescent="0.15"/>
    <row r="1786" ht="14.25" customHeight="1" x14ac:dyDescent="0.15"/>
    <row r="1787" ht="14.25" customHeight="1" x14ac:dyDescent="0.15"/>
    <row r="1788" ht="14.25" customHeight="1" x14ac:dyDescent="0.15"/>
    <row r="1789" ht="14.25" customHeight="1" x14ac:dyDescent="0.15"/>
    <row r="1790" ht="14.25" customHeight="1" x14ac:dyDescent="0.15"/>
    <row r="1791" ht="14.25" customHeight="1" x14ac:dyDescent="0.15"/>
    <row r="1792" ht="14.25" customHeight="1" x14ac:dyDescent="0.15"/>
    <row r="1793" ht="14.25" customHeight="1" x14ac:dyDescent="0.15"/>
    <row r="1794" ht="14.25" customHeight="1" x14ac:dyDescent="0.15"/>
    <row r="1795" ht="14.25" customHeight="1" x14ac:dyDescent="0.15"/>
    <row r="1796" ht="14.25" customHeight="1" x14ac:dyDescent="0.15"/>
    <row r="1797" ht="14.25" customHeight="1" x14ac:dyDescent="0.15"/>
    <row r="1798" ht="14.25" customHeight="1" x14ac:dyDescent="0.15"/>
    <row r="1799" ht="14.25" customHeight="1" x14ac:dyDescent="0.15"/>
    <row r="1800" ht="14.25" customHeight="1" x14ac:dyDescent="0.15"/>
    <row r="1801" ht="14.25" customHeight="1" x14ac:dyDescent="0.15"/>
    <row r="1802" ht="14.25" customHeight="1" x14ac:dyDescent="0.15"/>
    <row r="1803" ht="14.25" customHeight="1" x14ac:dyDescent="0.15"/>
    <row r="1804" ht="14.25" customHeight="1" x14ac:dyDescent="0.15"/>
    <row r="1805" ht="14.25" customHeight="1" x14ac:dyDescent="0.15"/>
    <row r="1806" ht="14.25" customHeight="1" x14ac:dyDescent="0.15"/>
    <row r="1807" ht="14.25" customHeight="1" x14ac:dyDescent="0.15"/>
    <row r="1808" ht="14.25" customHeight="1" x14ac:dyDescent="0.15"/>
    <row r="1809" ht="14.25" customHeight="1" x14ac:dyDescent="0.15"/>
    <row r="1810" ht="14.25" customHeight="1" x14ac:dyDescent="0.15"/>
    <row r="1811" ht="14.25" customHeight="1" x14ac:dyDescent="0.15"/>
    <row r="1812" ht="14.25" customHeight="1" x14ac:dyDescent="0.15"/>
    <row r="1813" ht="14.25" customHeight="1" x14ac:dyDescent="0.15"/>
    <row r="1814" ht="14.25" customHeight="1" x14ac:dyDescent="0.15"/>
    <row r="1815" ht="14.25" customHeight="1" x14ac:dyDescent="0.15"/>
    <row r="1816" ht="14.25" customHeight="1" x14ac:dyDescent="0.15"/>
    <row r="1817" ht="14.25" customHeight="1" x14ac:dyDescent="0.15"/>
    <row r="1818" ht="14.25" customHeight="1" x14ac:dyDescent="0.15"/>
    <row r="1819" ht="14.25" customHeight="1" x14ac:dyDescent="0.15"/>
    <row r="1820" ht="14.25" customHeight="1" x14ac:dyDescent="0.15"/>
    <row r="1821" ht="14.25" customHeight="1" x14ac:dyDescent="0.15"/>
    <row r="1822" ht="14.25" customHeight="1" x14ac:dyDescent="0.15"/>
    <row r="1823" ht="14.25" customHeight="1" x14ac:dyDescent="0.15"/>
    <row r="1824" ht="14.25" customHeight="1" x14ac:dyDescent="0.15"/>
    <row r="1825" ht="14.25" customHeight="1" x14ac:dyDescent="0.15"/>
    <row r="1826" ht="14.25" customHeight="1" x14ac:dyDescent="0.15"/>
    <row r="1827" ht="14.25" customHeight="1" x14ac:dyDescent="0.15"/>
    <row r="1828" ht="14.25" customHeight="1" x14ac:dyDescent="0.15"/>
    <row r="1829" ht="14.25" customHeight="1" x14ac:dyDescent="0.15"/>
    <row r="1830" ht="14.25" customHeight="1" x14ac:dyDescent="0.15"/>
    <row r="1831" ht="14.25" customHeight="1" x14ac:dyDescent="0.15"/>
    <row r="1832" ht="14.25" customHeight="1" x14ac:dyDescent="0.15"/>
    <row r="1833" ht="14.25" customHeight="1" x14ac:dyDescent="0.15"/>
    <row r="1834" ht="14.25" customHeight="1" x14ac:dyDescent="0.15"/>
    <row r="1835" ht="14.25" customHeight="1" x14ac:dyDescent="0.15"/>
    <row r="1836" ht="14.25" customHeight="1" x14ac:dyDescent="0.15"/>
    <row r="1837" ht="14.25" customHeight="1" x14ac:dyDescent="0.15"/>
    <row r="1838" ht="14.25" customHeight="1" x14ac:dyDescent="0.15"/>
    <row r="1839" ht="14.25" customHeight="1" x14ac:dyDescent="0.15"/>
    <row r="1840" ht="14.25" customHeight="1" x14ac:dyDescent="0.15"/>
    <row r="1841" ht="14.25" customHeight="1" x14ac:dyDescent="0.15"/>
    <row r="1842" ht="14.25" customHeight="1" x14ac:dyDescent="0.15"/>
    <row r="1843" ht="14.25" customHeight="1" x14ac:dyDescent="0.15"/>
    <row r="1844" ht="14.25" customHeight="1" x14ac:dyDescent="0.15"/>
    <row r="1845" ht="14.25" customHeight="1" x14ac:dyDescent="0.15"/>
    <row r="1846" ht="14.25" customHeight="1" x14ac:dyDescent="0.15"/>
    <row r="1847" ht="14.25" customHeight="1" x14ac:dyDescent="0.15"/>
    <row r="1848" ht="14.25" customHeight="1" x14ac:dyDescent="0.15"/>
    <row r="1849" ht="14.25" customHeight="1" x14ac:dyDescent="0.15"/>
    <row r="1850" ht="14.25" customHeight="1" x14ac:dyDescent="0.15"/>
    <row r="1851" ht="14.25" customHeight="1" x14ac:dyDescent="0.15"/>
    <row r="1852" ht="14.25" customHeight="1" x14ac:dyDescent="0.15"/>
    <row r="1853" ht="14.25" customHeight="1" x14ac:dyDescent="0.15"/>
    <row r="1854" ht="14.25" customHeight="1" x14ac:dyDescent="0.15"/>
    <row r="1855" ht="14.25" customHeight="1" x14ac:dyDescent="0.15"/>
    <row r="1856" ht="14.25" customHeight="1" x14ac:dyDescent="0.15"/>
    <row r="1857" ht="14.25" customHeight="1" x14ac:dyDescent="0.15"/>
    <row r="1858" ht="14.25" customHeight="1" x14ac:dyDescent="0.15"/>
    <row r="1859" ht="14.25" customHeight="1" x14ac:dyDescent="0.15"/>
    <row r="1860" ht="14.25" customHeight="1" x14ac:dyDescent="0.15"/>
    <row r="1861" ht="14.25" customHeight="1" x14ac:dyDescent="0.15"/>
    <row r="1862" ht="14.25" customHeight="1" x14ac:dyDescent="0.15"/>
    <row r="1863" ht="14.25" customHeight="1" x14ac:dyDescent="0.15"/>
    <row r="1864" ht="14.25" customHeight="1" x14ac:dyDescent="0.15"/>
    <row r="1865" ht="14.25" customHeight="1" x14ac:dyDescent="0.15"/>
    <row r="1866" ht="14.25" customHeight="1" x14ac:dyDescent="0.15"/>
    <row r="1867" ht="14.25" customHeight="1" x14ac:dyDescent="0.15"/>
    <row r="1868" ht="14.25" customHeight="1" x14ac:dyDescent="0.15"/>
    <row r="1869" ht="14.25" customHeight="1" x14ac:dyDescent="0.15"/>
    <row r="1870" ht="14.25" customHeight="1" x14ac:dyDescent="0.15"/>
    <row r="1871" ht="14.25" customHeight="1" x14ac:dyDescent="0.15"/>
    <row r="1872" ht="14.25" customHeight="1" x14ac:dyDescent="0.15"/>
    <row r="1873" ht="14.25" customHeight="1" x14ac:dyDescent="0.15"/>
    <row r="1874" ht="14.25" customHeight="1" x14ac:dyDescent="0.15"/>
    <row r="1875" ht="14.25" customHeight="1" x14ac:dyDescent="0.15"/>
    <row r="1876" ht="14.25" customHeight="1" x14ac:dyDescent="0.15"/>
    <row r="1877" ht="14.25" customHeight="1" x14ac:dyDescent="0.15"/>
    <row r="1878" ht="14.25" customHeight="1" x14ac:dyDescent="0.15"/>
    <row r="1879" ht="14.25" customHeight="1" x14ac:dyDescent="0.15"/>
    <row r="1880" ht="14.25" customHeight="1" x14ac:dyDescent="0.15"/>
    <row r="1881" ht="14.25" customHeight="1" x14ac:dyDescent="0.15"/>
    <row r="1882" ht="14.25" customHeight="1" x14ac:dyDescent="0.15"/>
    <row r="1883" ht="14.25" customHeight="1" x14ac:dyDescent="0.15"/>
    <row r="1884" ht="14.25" customHeight="1" x14ac:dyDescent="0.15"/>
    <row r="1885" ht="14.25" customHeight="1" x14ac:dyDescent="0.15"/>
    <row r="1886" ht="14.25" customHeight="1" x14ac:dyDescent="0.15"/>
    <row r="1887" ht="14.25" customHeight="1" x14ac:dyDescent="0.15"/>
    <row r="1888" ht="14.25" customHeight="1" x14ac:dyDescent="0.15"/>
    <row r="1889" ht="14.25" customHeight="1" x14ac:dyDescent="0.15"/>
    <row r="1890" ht="14.25" customHeight="1" x14ac:dyDescent="0.15"/>
    <row r="1891" ht="14.25" customHeight="1" x14ac:dyDescent="0.15"/>
    <row r="1892" ht="14.25" customHeight="1" x14ac:dyDescent="0.15"/>
    <row r="1893" ht="14.25" customHeight="1" x14ac:dyDescent="0.15"/>
    <row r="1894" ht="14.25" customHeight="1" x14ac:dyDescent="0.15"/>
    <row r="1895" ht="14.25" customHeight="1" x14ac:dyDescent="0.15"/>
    <row r="1896" ht="14.25" customHeight="1" x14ac:dyDescent="0.15"/>
    <row r="1897" ht="14.25" customHeight="1" x14ac:dyDescent="0.15"/>
    <row r="1898" ht="14.25" customHeight="1" x14ac:dyDescent="0.15"/>
    <row r="1899" ht="14.25" customHeight="1" x14ac:dyDescent="0.15"/>
    <row r="1900" ht="14.25" customHeight="1" x14ac:dyDescent="0.15"/>
    <row r="1901" ht="14.25" customHeight="1" x14ac:dyDescent="0.15"/>
    <row r="1902" ht="14.25" customHeight="1" x14ac:dyDescent="0.15"/>
    <row r="1903" ht="14.25" customHeight="1" x14ac:dyDescent="0.15"/>
    <row r="1904" ht="14.25" customHeight="1" x14ac:dyDescent="0.15"/>
    <row r="1905" ht="14.25" customHeight="1" x14ac:dyDescent="0.15"/>
    <row r="1906" ht="14.25" customHeight="1" x14ac:dyDescent="0.15"/>
    <row r="1907" ht="14.25" customHeight="1" x14ac:dyDescent="0.15"/>
    <row r="1908" ht="14.25" customHeight="1" x14ac:dyDescent="0.15"/>
    <row r="1909" ht="14.25" customHeight="1" x14ac:dyDescent="0.15"/>
    <row r="1910" ht="14.25" customHeight="1" x14ac:dyDescent="0.15"/>
    <row r="1911" ht="14.25" customHeight="1" x14ac:dyDescent="0.15"/>
    <row r="1912" ht="14.25" customHeight="1" x14ac:dyDescent="0.15"/>
    <row r="1913" ht="14.25" customHeight="1" x14ac:dyDescent="0.15"/>
    <row r="1914" ht="14.25" customHeight="1" x14ac:dyDescent="0.15"/>
    <row r="1915" ht="14.25" customHeight="1" x14ac:dyDescent="0.15"/>
    <row r="1916" ht="14.25" customHeight="1" x14ac:dyDescent="0.15"/>
    <row r="1917" ht="14.25" customHeight="1" x14ac:dyDescent="0.15"/>
    <row r="1918" ht="14.25" customHeight="1" x14ac:dyDescent="0.15"/>
    <row r="1919" ht="14.25" customHeight="1" x14ac:dyDescent="0.15"/>
    <row r="1920" ht="14.25" customHeight="1" x14ac:dyDescent="0.15"/>
    <row r="1921" ht="14.25" customHeight="1" x14ac:dyDescent="0.15"/>
    <row r="1922" ht="14.25" customHeight="1" x14ac:dyDescent="0.15"/>
    <row r="1923" ht="14.25" customHeight="1" x14ac:dyDescent="0.15"/>
    <row r="1924" ht="14.25" customHeight="1" x14ac:dyDescent="0.15"/>
    <row r="1925" ht="14.25" customHeight="1" x14ac:dyDescent="0.15"/>
    <row r="1926" ht="14.25" customHeight="1" x14ac:dyDescent="0.15"/>
    <row r="1927" ht="14.25" customHeight="1" x14ac:dyDescent="0.15"/>
    <row r="1928" ht="14.25" customHeight="1" x14ac:dyDescent="0.15"/>
    <row r="1929" ht="14.25" customHeight="1" x14ac:dyDescent="0.15"/>
    <row r="1930" ht="14.25" customHeight="1" x14ac:dyDescent="0.15"/>
    <row r="1931" ht="14.25" customHeight="1" x14ac:dyDescent="0.15"/>
    <row r="1932" ht="14.25" customHeight="1" x14ac:dyDescent="0.15"/>
    <row r="1933" ht="14.25" customHeight="1" x14ac:dyDescent="0.15"/>
    <row r="1934" ht="14.25" customHeight="1" x14ac:dyDescent="0.15"/>
    <row r="1935" ht="14.25" customHeight="1" x14ac:dyDescent="0.15"/>
    <row r="1936" ht="14.25" customHeight="1" x14ac:dyDescent="0.15"/>
    <row r="1937" ht="14.25" customHeight="1" x14ac:dyDescent="0.15"/>
    <row r="1938" ht="14.25" customHeight="1" x14ac:dyDescent="0.15"/>
    <row r="1939" ht="14.25" customHeight="1" x14ac:dyDescent="0.15"/>
    <row r="1940" ht="14.25" customHeight="1" x14ac:dyDescent="0.15"/>
    <row r="1941" ht="14.25" customHeight="1" x14ac:dyDescent="0.15"/>
    <row r="1942" ht="14.25" customHeight="1" x14ac:dyDescent="0.15"/>
    <row r="1943" ht="14.25" customHeight="1" x14ac:dyDescent="0.15"/>
    <row r="1944" ht="14.25" customHeight="1" x14ac:dyDescent="0.15"/>
    <row r="1945" ht="14.25" customHeight="1" x14ac:dyDescent="0.15"/>
    <row r="1946" ht="14.25" customHeight="1" x14ac:dyDescent="0.15"/>
    <row r="1947" ht="14.25" customHeight="1" x14ac:dyDescent="0.15"/>
    <row r="1948" ht="14.25" customHeight="1" x14ac:dyDescent="0.15"/>
    <row r="1949" ht="14.25" customHeight="1" x14ac:dyDescent="0.15"/>
    <row r="1950" ht="14.25" customHeight="1" x14ac:dyDescent="0.15"/>
    <row r="1951" ht="14.25" customHeight="1" x14ac:dyDescent="0.15"/>
    <row r="1952" ht="14.25" customHeight="1" x14ac:dyDescent="0.15"/>
    <row r="1953" ht="14.25" customHeight="1" x14ac:dyDescent="0.15"/>
    <row r="1954" ht="14.25" customHeight="1" x14ac:dyDescent="0.15"/>
    <row r="1955" ht="14.25" customHeight="1" x14ac:dyDescent="0.15"/>
    <row r="1956" ht="14.25" customHeight="1" x14ac:dyDescent="0.15"/>
    <row r="1957" ht="14.25" customHeight="1" x14ac:dyDescent="0.15"/>
    <row r="1958" ht="14.25" customHeight="1" x14ac:dyDescent="0.15"/>
    <row r="1959" ht="14.25" customHeight="1" x14ac:dyDescent="0.15"/>
    <row r="1960" ht="14.25" customHeight="1" x14ac:dyDescent="0.15"/>
    <row r="1961" ht="14.25" customHeight="1" x14ac:dyDescent="0.15"/>
    <row r="1962" ht="14.25" customHeight="1" x14ac:dyDescent="0.15"/>
    <row r="1963" ht="14.25" customHeight="1" x14ac:dyDescent="0.15"/>
    <row r="1964" ht="14.25" customHeight="1" x14ac:dyDescent="0.15"/>
    <row r="1965" ht="14.25" customHeight="1" x14ac:dyDescent="0.15"/>
    <row r="1966" ht="14.25" customHeight="1" x14ac:dyDescent="0.15"/>
    <row r="1967" ht="14.25" customHeight="1" x14ac:dyDescent="0.15"/>
    <row r="1968" ht="14.25" customHeight="1" x14ac:dyDescent="0.15"/>
    <row r="1969" ht="14.25" customHeight="1" x14ac:dyDescent="0.15"/>
    <row r="1970" ht="14.25" customHeight="1" x14ac:dyDescent="0.15"/>
    <row r="1971" ht="14.25" customHeight="1" x14ac:dyDescent="0.15"/>
    <row r="1972" ht="14.25" customHeight="1" x14ac:dyDescent="0.15"/>
    <row r="1973" ht="14.25" customHeight="1" x14ac:dyDescent="0.15"/>
    <row r="1974" ht="14.25" customHeight="1" x14ac:dyDescent="0.15"/>
    <row r="1975" ht="14.25" customHeight="1" x14ac:dyDescent="0.15"/>
    <row r="1976" ht="14.25" customHeight="1" x14ac:dyDescent="0.15"/>
    <row r="1977" ht="14.25" customHeight="1" x14ac:dyDescent="0.15"/>
    <row r="1978" ht="14.25" customHeight="1" x14ac:dyDescent="0.15"/>
    <row r="1979" ht="14.25" customHeight="1" x14ac:dyDescent="0.15"/>
    <row r="1980" ht="14.25" customHeight="1" x14ac:dyDescent="0.15"/>
    <row r="1981" ht="14.25" customHeight="1" x14ac:dyDescent="0.15"/>
    <row r="1982" ht="14.25" customHeight="1" x14ac:dyDescent="0.15"/>
    <row r="1983" ht="14.25" customHeight="1" x14ac:dyDescent="0.15"/>
    <row r="1984" ht="14.25" customHeight="1" x14ac:dyDescent="0.15"/>
    <row r="1985" ht="14.25" customHeight="1" x14ac:dyDescent="0.15"/>
    <row r="1986" ht="14.25" customHeight="1" x14ac:dyDescent="0.15"/>
    <row r="1987" ht="14.25" customHeight="1" x14ac:dyDescent="0.15"/>
    <row r="1988" ht="14.25" customHeight="1" x14ac:dyDescent="0.15"/>
    <row r="1989" ht="14.25" customHeight="1" x14ac:dyDescent="0.15"/>
    <row r="1990" ht="14.25" customHeight="1" x14ac:dyDescent="0.15"/>
    <row r="1991" ht="14.25" customHeight="1" x14ac:dyDescent="0.15"/>
    <row r="1992" ht="14.25" customHeight="1" x14ac:dyDescent="0.15"/>
    <row r="1993" ht="14.25" customHeight="1" x14ac:dyDescent="0.15"/>
    <row r="1994" ht="14.25" customHeight="1" x14ac:dyDescent="0.15"/>
    <row r="1995" ht="14.25" customHeight="1" x14ac:dyDescent="0.15"/>
    <row r="1996" ht="14.25" customHeight="1" x14ac:dyDescent="0.15"/>
    <row r="1997" ht="14.25" customHeight="1" x14ac:dyDescent="0.15"/>
    <row r="1998" ht="14.25" customHeight="1" x14ac:dyDescent="0.15"/>
    <row r="1999" ht="14.25" customHeight="1" x14ac:dyDescent="0.15"/>
    <row r="2000" ht="14.25" customHeight="1" x14ac:dyDescent="0.15"/>
    <row r="2001" ht="14.25" customHeight="1" x14ac:dyDescent="0.15"/>
    <row r="2002" ht="14.25" customHeight="1" x14ac:dyDescent="0.15"/>
    <row r="2003" ht="14.25" customHeight="1" x14ac:dyDescent="0.15"/>
    <row r="2004" ht="14.25" customHeight="1" x14ac:dyDescent="0.15"/>
    <row r="2005" ht="14.25" customHeight="1" x14ac:dyDescent="0.15"/>
    <row r="2006" ht="14.25" customHeight="1" x14ac:dyDescent="0.15"/>
    <row r="2007" ht="14.25" customHeight="1" x14ac:dyDescent="0.15"/>
    <row r="2008" ht="14.25" customHeight="1" x14ac:dyDescent="0.15"/>
    <row r="2009" ht="14.25" customHeight="1" x14ac:dyDescent="0.15"/>
    <row r="2010" ht="14.25" customHeight="1" x14ac:dyDescent="0.15"/>
    <row r="2011" ht="14.25" customHeight="1" x14ac:dyDescent="0.15"/>
    <row r="2012" ht="14.25" customHeight="1" x14ac:dyDescent="0.15"/>
    <row r="2013" ht="14.25" customHeight="1" x14ac:dyDescent="0.15"/>
    <row r="2014" ht="14.25" customHeight="1" x14ac:dyDescent="0.15"/>
    <row r="2015" ht="14.25" customHeight="1" x14ac:dyDescent="0.15"/>
    <row r="2016" ht="14.25" customHeight="1" x14ac:dyDescent="0.15"/>
    <row r="2017" ht="14.25" customHeight="1" x14ac:dyDescent="0.15"/>
    <row r="2018" ht="14.25" customHeight="1" x14ac:dyDescent="0.15"/>
    <row r="2019" ht="14.25" customHeight="1" x14ac:dyDescent="0.15"/>
    <row r="2020" ht="14.25" customHeight="1" x14ac:dyDescent="0.15"/>
    <row r="2021" ht="14.25" customHeight="1" x14ac:dyDescent="0.15"/>
    <row r="2022" ht="14.25" customHeight="1" x14ac:dyDescent="0.15"/>
    <row r="2023" ht="14.25" customHeight="1" x14ac:dyDescent="0.15"/>
    <row r="2024" ht="14.25" customHeight="1" x14ac:dyDescent="0.15"/>
    <row r="2025" ht="14.25" customHeight="1" x14ac:dyDescent="0.15"/>
    <row r="2026" ht="14.25" customHeight="1" x14ac:dyDescent="0.15"/>
    <row r="2027" ht="14.25" customHeight="1" x14ac:dyDescent="0.15"/>
    <row r="2028" ht="14.25" customHeight="1" x14ac:dyDescent="0.15"/>
    <row r="2029" ht="14.25" customHeight="1" x14ac:dyDescent="0.15"/>
    <row r="2030" ht="14.25" customHeight="1" x14ac:dyDescent="0.15"/>
    <row r="2031" ht="14.25" customHeight="1" x14ac:dyDescent="0.15"/>
    <row r="2032" ht="14.25" customHeight="1" x14ac:dyDescent="0.15"/>
    <row r="2033" ht="14.25" customHeight="1" x14ac:dyDescent="0.15"/>
    <row r="2034" ht="14.25" customHeight="1" x14ac:dyDescent="0.15"/>
    <row r="2035" ht="14.25" customHeight="1" x14ac:dyDescent="0.15"/>
    <row r="2036" ht="14.25" customHeight="1" x14ac:dyDescent="0.15"/>
    <row r="2037" ht="14.25" customHeight="1" x14ac:dyDescent="0.15"/>
    <row r="2038" ht="14.25" customHeight="1" x14ac:dyDescent="0.15"/>
    <row r="2039" ht="14.25" customHeight="1" x14ac:dyDescent="0.15"/>
    <row r="2040" ht="14.25" customHeight="1" x14ac:dyDescent="0.15"/>
    <row r="2041" ht="14.25" customHeight="1" x14ac:dyDescent="0.15"/>
    <row r="2042" ht="14.25" customHeight="1" x14ac:dyDescent="0.15"/>
    <row r="2043" ht="14.25" customHeight="1" x14ac:dyDescent="0.15"/>
    <row r="2044" ht="14.25" customHeight="1" x14ac:dyDescent="0.15"/>
    <row r="2045" ht="14.25" customHeight="1" x14ac:dyDescent="0.15"/>
    <row r="2046" ht="14.25" customHeight="1" x14ac:dyDescent="0.15"/>
    <row r="2047" ht="14.25" customHeight="1" x14ac:dyDescent="0.15"/>
    <row r="2048" ht="14.25" customHeight="1" x14ac:dyDescent="0.15"/>
    <row r="2049" ht="14.25" customHeight="1" x14ac:dyDescent="0.15"/>
    <row r="2050" ht="14.25" customHeight="1" x14ac:dyDescent="0.15"/>
    <row r="2051" ht="14.25" customHeight="1" x14ac:dyDescent="0.15"/>
    <row r="2052" ht="14.25" customHeight="1" x14ac:dyDescent="0.15"/>
    <row r="2053" ht="14.25" customHeight="1" x14ac:dyDescent="0.15"/>
    <row r="2054" ht="14.25" customHeight="1" x14ac:dyDescent="0.15"/>
    <row r="2055" ht="14.25" customHeight="1" x14ac:dyDescent="0.15"/>
    <row r="2056" ht="14.25" customHeight="1" x14ac:dyDescent="0.15"/>
    <row r="2057" ht="14.25" customHeight="1" x14ac:dyDescent="0.15"/>
    <row r="2058" ht="14.25" customHeight="1" x14ac:dyDescent="0.15"/>
    <row r="2059" ht="14.25" customHeight="1" x14ac:dyDescent="0.15"/>
    <row r="2060" ht="14.25" customHeight="1" x14ac:dyDescent="0.15"/>
    <row r="2061" ht="14.25" customHeight="1" x14ac:dyDescent="0.15"/>
    <row r="2062" ht="14.25" customHeight="1" x14ac:dyDescent="0.15"/>
    <row r="2063" ht="14.25" customHeight="1" x14ac:dyDescent="0.15"/>
    <row r="2064" ht="14.25" customHeight="1" x14ac:dyDescent="0.15"/>
    <row r="2065" ht="14.25" customHeight="1" x14ac:dyDescent="0.15"/>
    <row r="2066" ht="14.25" customHeight="1" x14ac:dyDescent="0.15"/>
    <row r="2067" ht="14.25" customHeight="1" x14ac:dyDescent="0.15"/>
    <row r="2068" ht="14.25" customHeight="1" x14ac:dyDescent="0.15"/>
    <row r="2069" ht="14.25" customHeight="1" x14ac:dyDescent="0.15"/>
    <row r="2070" ht="14.25" customHeight="1" x14ac:dyDescent="0.15"/>
    <row r="2071" ht="14.25" customHeight="1" x14ac:dyDescent="0.15"/>
    <row r="2072" ht="14.25" customHeight="1" x14ac:dyDescent="0.15"/>
    <row r="2073" ht="14.25" customHeight="1" x14ac:dyDescent="0.15"/>
    <row r="2074" ht="14.25" customHeight="1" x14ac:dyDescent="0.15"/>
    <row r="2075" ht="14.25" customHeight="1" x14ac:dyDescent="0.15"/>
    <row r="2076" ht="14.25" customHeight="1" x14ac:dyDescent="0.15"/>
    <row r="2077" ht="14.25" customHeight="1" x14ac:dyDescent="0.15"/>
    <row r="2078" ht="14.25" customHeight="1" x14ac:dyDescent="0.15"/>
    <row r="2079" ht="14.25" customHeight="1" x14ac:dyDescent="0.15"/>
    <row r="2080" ht="14.25" customHeight="1" x14ac:dyDescent="0.15"/>
    <row r="2081" ht="14.25" customHeight="1" x14ac:dyDescent="0.15"/>
    <row r="2082" ht="14.25" customHeight="1" x14ac:dyDescent="0.15"/>
    <row r="2083" ht="14.25" customHeight="1" x14ac:dyDescent="0.15"/>
    <row r="2084" ht="14.25" customHeight="1" x14ac:dyDescent="0.15"/>
    <row r="2085" ht="14.25" customHeight="1" x14ac:dyDescent="0.15"/>
    <row r="2086" ht="14.25" customHeight="1" x14ac:dyDescent="0.15"/>
    <row r="2087" ht="14.25" customHeight="1" x14ac:dyDescent="0.15"/>
    <row r="2088" ht="14.25" customHeight="1" x14ac:dyDescent="0.15"/>
    <row r="2089" ht="14.25" customHeight="1" x14ac:dyDescent="0.15"/>
    <row r="2090" ht="14.25" customHeight="1" x14ac:dyDescent="0.15"/>
    <row r="2091" ht="14.25" customHeight="1" x14ac:dyDescent="0.15"/>
    <row r="2092" ht="14.25" customHeight="1" x14ac:dyDescent="0.15"/>
    <row r="2093" ht="14.25" customHeight="1" x14ac:dyDescent="0.15"/>
    <row r="2094" ht="14.25" customHeight="1" x14ac:dyDescent="0.15"/>
    <row r="2095" ht="14.25" customHeight="1" x14ac:dyDescent="0.15"/>
    <row r="2096" ht="14.25" customHeight="1" x14ac:dyDescent="0.15"/>
    <row r="2097" ht="14.25" customHeight="1" x14ac:dyDescent="0.15"/>
    <row r="2098" ht="14.25" customHeight="1" x14ac:dyDescent="0.15"/>
    <row r="2099" ht="14.25" customHeight="1" x14ac:dyDescent="0.15"/>
    <row r="2100" ht="14.25" customHeight="1" x14ac:dyDescent="0.15"/>
    <row r="2101" ht="14.25" customHeight="1" x14ac:dyDescent="0.15"/>
    <row r="2102" ht="14.25" customHeight="1" x14ac:dyDescent="0.15"/>
    <row r="2103" ht="14.25" customHeight="1" x14ac:dyDescent="0.15"/>
    <row r="2104" ht="14.25" customHeight="1" x14ac:dyDescent="0.15"/>
    <row r="2105" ht="14.25" customHeight="1" x14ac:dyDescent="0.15"/>
    <row r="2106" ht="14.25" customHeight="1" x14ac:dyDescent="0.15"/>
    <row r="2107" ht="14.25" customHeight="1" x14ac:dyDescent="0.15"/>
    <row r="2108" ht="14.25" customHeight="1" x14ac:dyDescent="0.15"/>
    <row r="2109" ht="14.25" customHeight="1" x14ac:dyDescent="0.15"/>
    <row r="2110" ht="14.25" customHeight="1" x14ac:dyDescent="0.15"/>
    <row r="2111" ht="14.25" customHeight="1" x14ac:dyDescent="0.15"/>
    <row r="2112" ht="14.25" customHeight="1" x14ac:dyDescent="0.15"/>
    <row r="2113" ht="14.25" customHeight="1" x14ac:dyDescent="0.15"/>
    <row r="2114" ht="14.25" customHeight="1" x14ac:dyDescent="0.15"/>
    <row r="2115" ht="14.25" customHeight="1" x14ac:dyDescent="0.15"/>
    <row r="2116" ht="14.25" customHeight="1" x14ac:dyDescent="0.15"/>
    <row r="2117" ht="14.25" customHeight="1" x14ac:dyDescent="0.15"/>
    <row r="2118" ht="14.25" customHeight="1" x14ac:dyDescent="0.15"/>
    <row r="2119" ht="14.25" customHeight="1" x14ac:dyDescent="0.15"/>
    <row r="2120" ht="14.25" customHeight="1" x14ac:dyDescent="0.15"/>
    <row r="2121" ht="14.25" customHeight="1" x14ac:dyDescent="0.15"/>
    <row r="2122" ht="14.25" customHeight="1" x14ac:dyDescent="0.15"/>
    <row r="2123" ht="14.25" customHeight="1" x14ac:dyDescent="0.15"/>
    <row r="2124" ht="14.25" customHeight="1" x14ac:dyDescent="0.15"/>
    <row r="2125" ht="14.25" customHeight="1" x14ac:dyDescent="0.15"/>
    <row r="2126" ht="14.25" customHeight="1" x14ac:dyDescent="0.15"/>
    <row r="2127" ht="14.25" customHeight="1" x14ac:dyDescent="0.15"/>
    <row r="2128" ht="14.25" customHeight="1" x14ac:dyDescent="0.15"/>
    <row r="2129" ht="14.25" customHeight="1" x14ac:dyDescent="0.15"/>
    <row r="2130" ht="14.25" customHeight="1" x14ac:dyDescent="0.15"/>
    <row r="2131" ht="14.25" customHeight="1" x14ac:dyDescent="0.15"/>
    <row r="2132" ht="14.25" customHeight="1" x14ac:dyDescent="0.15"/>
    <row r="2133" ht="14.25" customHeight="1" x14ac:dyDescent="0.15"/>
    <row r="2134" ht="14.25" customHeight="1" x14ac:dyDescent="0.15"/>
    <row r="2135" ht="14.25" customHeight="1" x14ac:dyDescent="0.15"/>
    <row r="2136" ht="14.25" customHeight="1" x14ac:dyDescent="0.15"/>
    <row r="2137" ht="14.25" customHeight="1" x14ac:dyDescent="0.15"/>
    <row r="2138" ht="14.25" customHeight="1" x14ac:dyDescent="0.15"/>
    <row r="2139" ht="14.25" customHeight="1" x14ac:dyDescent="0.15"/>
    <row r="2140" ht="14.25" customHeight="1" x14ac:dyDescent="0.15"/>
    <row r="2141" ht="14.25" customHeight="1" x14ac:dyDescent="0.15"/>
    <row r="2142" ht="14.25" customHeight="1" x14ac:dyDescent="0.15"/>
    <row r="2143" ht="14.25" customHeight="1" x14ac:dyDescent="0.15"/>
    <row r="2144" ht="14.25" customHeight="1" x14ac:dyDescent="0.15"/>
    <row r="2145" ht="14.25" customHeight="1" x14ac:dyDescent="0.15"/>
    <row r="2146" ht="14.25" customHeight="1" x14ac:dyDescent="0.15"/>
    <row r="2147" ht="14.25" customHeight="1" x14ac:dyDescent="0.15"/>
    <row r="2148" ht="14.25" customHeight="1" x14ac:dyDescent="0.15"/>
    <row r="2149" ht="14.25" customHeight="1" x14ac:dyDescent="0.15"/>
    <row r="2150" ht="14.25" customHeight="1" x14ac:dyDescent="0.15"/>
    <row r="2151" ht="14.25" customHeight="1" x14ac:dyDescent="0.15"/>
    <row r="2152" ht="14.25" customHeight="1" x14ac:dyDescent="0.15"/>
    <row r="2153" ht="14.25" customHeight="1" x14ac:dyDescent="0.15"/>
    <row r="2154" ht="14.25" customHeight="1" x14ac:dyDescent="0.15"/>
    <row r="2155" ht="14.25" customHeight="1" x14ac:dyDescent="0.15"/>
    <row r="2156" ht="14.25" customHeight="1" x14ac:dyDescent="0.15"/>
    <row r="2157" ht="14.25" customHeight="1" x14ac:dyDescent="0.15"/>
    <row r="2158" ht="14.25" customHeight="1" x14ac:dyDescent="0.15"/>
    <row r="2159" ht="14.25" customHeight="1" x14ac:dyDescent="0.15"/>
    <row r="2160" ht="14.25" customHeight="1" x14ac:dyDescent="0.15"/>
    <row r="2161" ht="14.25" customHeight="1" x14ac:dyDescent="0.15"/>
    <row r="2162" ht="14.25" customHeight="1" x14ac:dyDescent="0.15"/>
    <row r="2163" ht="14.25" customHeight="1" x14ac:dyDescent="0.15"/>
    <row r="2164" ht="14.25" customHeight="1" x14ac:dyDescent="0.15"/>
    <row r="2165" ht="14.25" customHeight="1" x14ac:dyDescent="0.15"/>
    <row r="2166" ht="14.25" customHeight="1" x14ac:dyDescent="0.15"/>
    <row r="2167" ht="14.25" customHeight="1" x14ac:dyDescent="0.15"/>
    <row r="2168" ht="14.25" customHeight="1" x14ac:dyDescent="0.15"/>
    <row r="2169" ht="14.25" customHeight="1" x14ac:dyDescent="0.15"/>
    <row r="2170" ht="14.25" customHeight="1" x14ac:dyDescent="0.15"/>
    <row r="2171" ht="14.25" customHeight="1" x14ac:dyDescent="0.15"/>
    <row r="2172" ht="14.25" customHeight="1" x14ac:dyDescent="0.15"/>
    <row r="2173" ht="14.25" customHeight="1" x14ac:dyDescent="0.15"/>
    <row r="2174" ht="14.25" customHeight="1" x14ac:dyDescent="0.15"/>
    <row r="2175" ht="14.25" customHeight="1" x14ac:dyDescent="0.15"/>
    <row r="2176" ht="14.25" customHeight="1" x14ac:dyDescent="0.15"/>
    <row r="2177" ht="14.25" customHeight="1" x14ac:dyDescent="0.15"/>
    <row r="2178" ht="14.25" customHeight="1" x14ac:dyDescent="0.15"/>
    <row r="2179" ht="14.25" customHeight="1" x14ac:dyDescent="0.15"/>
    <row r="2180" ht="14.25" customHeight="1" x14ac:dyDescent="0.15"/>
    <row r="2181" ht="14.25" customHeight="1" x14ac:dyDescent="0.15"/>
    <row r="2182" ht="14.25" customHeight="1" x14ac:dyDescent="0.15"/>
    <row r="2183" ht="14.25" customHeight="1" x14ac:dyDescent="0.15"/>
    <row r="2184" ht="14.25" customHeight="1" x14ac:dyDescent="0.15"/>
    <row r="2185" ht="14.25" customHeight="1" x14ac:dyDescent="0.15"/>
    <row r="2186" ht="14.25" customHeight="1" x14ac:dyDescent="0.15"/>
    <row r="2187" ht="14.25" customHeight="1" x14ac:dyDescent="0.15"/>
    <row r="2188" ht="14.25" customHeight="1" x14ac:dyDescent="0.15"/>
    <row r="2189" ht="14.25" customHeight="1" x14ac:dyDescent="0.15"/>
    <row r="2190" ht="14.25" customHeight="1" x14ac:dyDescent="0.15"/>
    <row r="2191" ht="14.25" customHeight="1" x14ac:dyDescent="0.15"/>
    <row r="2192" ht="14.25" customHeight="1" x14ac:dyDescent="0.15"/>
    <row r="2193" ht="14.25" customHeight="1" x14ac:dyDescent="0.15"/>
    <row r="2194" ht="14.25" customHeight="1" x14ac:dyDescent="0.15"/>
    <row r="2195" ht="14.25" customHeight="1" x14ac:dyDescent="0.15"/>
    <row r="2196" ht="14.25" customHeight="1" x14ac:dyDescent="0.15"/>
    <row r="2197" ht="14.25" customHeight="1" x14ac:dyDescent="0.15"/>
    <row r="2198" ht="14.25" customHeight="1" x14ac:dyDescent="0.15"/>
    <row r="2199" ht="14.25" customHeight="1" x14ac:dyDescent="0.15"/>
    <row r="2200" ht="14.25" customHeight="1" x14ac:dyDescent="0.15"/>
    <row r="2201" ht="14.25" customHeight="1" x14ac:dyDescent="0.15"/>
    <row r="2202" ht="14.25" customHeight="1" x14ac:dyDescent="0.15"/>
    <row r="2203" ht="14.25" customHeight="1" x14ac:dyDescent="0.15"/>
    <row r="2204" ht="14.25" customHeight="1" x14ac:dyDescent="0.15"/>
    <row r="2205" ht="14.25" customHeight="1" x14ac:dyDescent="0.15"/>
    <row r="2206" ht="14.25" customHeight="1" x14ac:dyDescent="0.15"/>
    <row r="2207" ht="14.25" customHeight="1" x14ac:dyDescent="0.15"/>
    <row r="2208" ht="14.25" customHeight="1" x14ac:dyDescent="0.15"/>
    <row r="2209" ht="14.25" customHeight="1" x14ac:dyDescent="0.15"/>
    <row r="2210" ht="14.25" customHeight="1" x14ac:dyDescent="0.15"/>
    <row r="2211" ht="14.25" customHeight="1" x14ac:dyDescent="0.15"/>
    <row r="2212" ht="14.25" customHeight="1" x14ac:dyDescent="0.15"/>
    <row r="2213" ht="14.25" customHeight="1" x14ac:dyDescent="0.15"/>
    <row r="2214" ht="14.25" customHeight="1" x14ac:dyDescent="0.15"/>
    <row r="2215" ht="14.25" customHeight="1" x14ac:dyDescent="0.15"/>
    <row r="2216" ht="14.25" customHeight="1" x14ac:dyDescent="0.15"/>
    <row r="2217" ht="14.25" customHeight="1" x14ac:dyDescent="0.15"/>
    <row r="2218" ht="14.25" customHeight="1" x14ac:dyDescent="0.15"/>
    <row r="2219" ht="14.25" customHeight="1" x14ac:dyDescent="0.15"/>
    <row r="2220" ht="14.25" customHeight="1" x14ac:dyDescent="0.15"/>
    <row r="2221" ht="14.25" customHeight="1" x14ac:dyDescent="0.15"/>
    <row r="2222" ht="14.25" customHeight="1" x14ac:dyDescent="0.15"/>
    <row r="2223" ht="14.25" customHeight="1" x14ac:dyDescent="0.15"/>
    <row r="2224" ht="14.25" customHeight="1" x14ac:dyDescent="0.15"/>
    <row r="2225" ht="14.25" customHeight="1" x14ac:dyDescent="0.15"/>
    <row r="2226" ht="14.25" customHeight="1" x14ac:dyDescent="0.15"/>
    <row r="2227" ht="14.25" customHeight="1" x14ac:dyDescent="0.15"/>
    <row r="2228" ht="14.25" customHeight="1" x14ac:dyDescent="0.15"/>
    <row r="2229" ht="14.25" customHeight="1" x14ac:dyDescent="0.15"/>
    <row r="2230" ht="14.25" customHeight="1" x14ac:dyDescent="0.15"/>
    <row r="2231" ht="14.25" customHeight="1" x14ac:dyDescent="0.15"/>
    <row r="2232" ht="14.25" customHeight="1" x14ac:dyDescent="0.15"/>
    <row r="2233" ht="14.25" customHeight="1" x14ac:dyDescent="0.15"/>
    <row r="2234" ht="14.25" customHeight="1" x14ac:dyDescent="0.15"/>
    <row r="2235" ht="14.25" customHeight="1" x14ac:dyDescent="0.15"/>
    <row r="2236" ht="14.25" customHeight="1" x14ac:dyDescent="0.15"/>
    <row r="2237" ht="14.25" customHeight="1" x14ac:dyDescent="0.15"/>
    <row r="2238" ht="14.25" customHeight="1" x14ac:dyDescent="0.15"/>
    <row r="2239" ht="14.25" customHeight="1" x14ac:dyDescent="0.15"/>
    <row r="2240" ht="14.25" customHeight="1" x14ac:dyDescent="0.15"/>
    <row r="2241" ht="14.25" customHeight="1" x14ac:dyDescent="0.15"/>
    <row r="2242" ht="14.25" customHeight="1" x14ac:dyDescent="0.15"/>
    <row r="2243" ht="14.25" customHeight="1" x14ac:dyDescent="0.15"/>
    <row r="2244" ht="14.25" customHeight="1" x14ac:dyDescent="0.15"/>
    <row r="2245" ht="14.25" customHeight="1" x14ac:dyDescent="0.15"/>
    <row r="2246" ht="14.25" customHeight="1" x14ac:dyDescent="0.15"/>
    <row r="2247" ht="14.25" customHeight="1" x14ac:dyDescent="0.15"/>
    <row r="2248" ht="14.25" customHeight="1" x14ac:dyDescent="0.15"/>
    <row r="2249" ht="14.25" customHeight="1" x14ac:dyDescent="0.15"/>
    <row r="2250" ht="14.25" customHeight="1" x14ac:dyDescent="0.15"/>
    <row r="2251" ht="14.25" customHeight="1" x14ac:dyDescent="0.15"/>
    <row r="2252" ht="14.25" customHeight="1" x14ac:dyDescent="0.15"/>
    <row r="2253" ht="14.25" customHeight="1" x14ac:dyDescent="0.15"/>
    <row r="2254" ht="14.25" customHeight="1" x14ac:dyDescent="0.15"/>
    <row r="2255" ht="14.25" customHeight="1" x14ac:dyDescent="0.15"/>
    <row r="2256" ht="14.25" customHeight="1" x14ac:dyDescent="0.15"/>
    <row r="2257" ht="14.25" customHeight="1" x14ac:dyDescent="0.15"/>
    <row r="2258" ht="14.25" customHeight="1" x14ac:dyDescent="0.15"/>
    <row r="2259" ht="14.25" customHeight="1" x14ac:dyDescent="0.15"/>
    <row r="2260" ht="14.25" customHeight="1" x14ac:dyDescent="0.15"/>
    <row r="2261" ht="14.25" customHeight="1" x14ac:dyDescent="0.15"/>
    <row r="2262" ht="14.25" customHeight="1" x14ac:dyDescent="0.15"/>
    <row r="2263" ht="14.25" customHeight="1" x14ac:dyDescent="0.15"/>
    <row r="2264" ht="14.25" customHeight="1" x14ac:dyDescent="0.15"/>
    <row r="2265" ht="14.25" customHeight="1" x14ac:dyDescent="0.15"/>
    <row r="2266" ht="14.25" customHeight="1" x14ac:dyDescent="0.15"/>
    <row r="2267" ht="14.25" customHeight="1" x14ac:dyDescent="0.15"/>
    <row r="2268" ht="14.25" customHeight="1" x14ac:dyDescent="0.15"/>
    <row r="2269" ht="14.25" customHeight="1" x14ac:dyDescent="0.15"/>
    <row r="2270" ht="14.25" customHeight="1" x14ac:dyDescent="0.15"/>
    <row r="2271" ht="14.25" customHeight="1" x14ac:dyDescent="0.15"/>
    <row r="2272" ht="14.25" customHeight="1" x14ac:dyDescent="0.15"/>
    <row r="2273" ht="14.25" customHeight="1" x14ac:dyDescent="0.15"/>
    <row r="2274" ht="14.25" customHeight="1" x14ac:dyDescent="0.15"/>
    <row r="2275" ht="14.25" customHeight="1" x14ac:dyDescent="0.15"/>
    <row r="2276" ht="14.25" customHeight="1" x14ac:dyDescent="0.15"/>
    <row r="2277" ht="14.25" customHeight="1" x14ac:dyDescent="0.15"/>
    <row r="2278" ht="14.25" customHeight="1" x14ac:dyDescent="0.15"/>
    <row r="2279" ht="14.25" customHeight="1" x14ac:dyDescent="0.15"/>
    <row r="2280" ht="14.25" customHeight="1" x14ac:dyDescent="0.15"/>
    <row r="2281" ht="14.25" customHeight="1" x14ac:dyDescent="0.15"/>
    <row r="2282" ht="14.25" customHeight="1" x14ac:dyDescent="0.15"/>
    <row r="2283" ht="14.25" customHeight="1" x14ac:dyDescent="0.15"/>
    <row r="2284" ht="14.25" customHeight="1" x14ac:dyDescent="0.15"/>
    <row r="2285" ht="14.25" customHeight="1" x14ac:dyDescent="0.15"/>
    <row r="2286" ht="14.25" customHeight="1" x14ac:dyDescent="0.15"/>
    <row r="2287" ht="14.25" customHeight="1" x14ac:dyDescent="0.15"/>
    <row r="2288" ht="14.25" customHeight="1" x14ac:dyDescent="0.15"/>
    <row r="2289" ht="14.25" customHeight="1" x14ac:dyDescent="0.15"/>
    <row r="2290" ht="14.25" customHeight="1" x14ac:dyDescent="0.15"/>
    <row r="2291" ht="14.25" customHeight="1" x14ac:dyDescent="0.15"/>
    <row r="2292" ht="14.25" customHeight="1" x14ac:dyDescent="0.15"/>
    <row r="2293" ht="14.25" customHeight="1" x14ac:dyDescent="0.15"/>
    <row r="2294" ht="14.25" customHeight="1" x14ac:dyDescent="0.15"/>
    <row r="2295" ht="14.25" customHeight="1" x14ac:dyDescent="0.15"/>
    <row r="2296" ht="14.25" customHeight="1" x14ac:dyDescent="0.15"/>
    <row r="2297" ht="14.25" customHeight="1" x14ac:dyDescent="0.15"/>
    <row r="2298" ht="14.25" customHeight="1" x14ac:dyDescent="0.15"/>
    <row r="2299" ht="14.25" customHeight="1" x14ac:dyDescent="0.15"/>
    <row r="2300" ht="14.25" customHeight="1" x14ac:dyDescent="0.15"/>
    <row r="2301" ht="14.25" customHeight="1" x14ac:dyDescent="0.15"/>
    <row r="2302" ht="14.25" customHeight="1" x14ac:dyDescent="0.15"/>
    <row r="2303" ht="14.25" customHeight="1" x14ac:dyDescent="0.15"/>
    <row r="2304" ht="14.25" customHeight="1" x14ac:dyDescent="0.15"/>
    <row r="2305" ht="14.25" customHeight="1" x14ac:dyDescent="0.15"/>
    <row r="2306" ht="14.25" customHeight="1" x14ac:dyDescent="0.15"/>
    <row r="2307" ht="14.25" customHeight="1" x14ac:dyDescent="0.15"/>
    <row r="2308" ht="14.25" customHeight="1" x14ac:dyDescent="0.15"/>
    <row r="2309" ht="14.25" customHeight="1" x14ac:dyDescent="0.15"/>
    <row r="2310" ht="14.25" customHeight="1" x14ac:dyDescent="0.15"/>
    <row r="2311" ht="14.25" customHeight="1" x14ac:dyDescent="0.15"/>
    <row r="2312" ht="14.25" customHeight="1" x14ac:dyDescent="0.15"/>
    <row r="2313" ht="14.25" customHeight="1" x14ac:dyDescent="0.15"/>
    <row r="2314" ht="14.25" customHeight="1" x14ac:dyDescent="0.15"/>
    <row r="2315" ht="14.25" customHeight="1" x14ac:dyDescent="0.15"/>
    <row r="2316" ht="14.25" customHeight="1" x14ac:dyDescent="0.15"/>
    <row r="2317" ht="14.25" customHeight="1" x14ac:dyDescent="0.15"/>
    <row r="2318" ht="14.25" customHeight="1" x14ac:dyDescent="0.15"/>
    <row r="2319" ht="14.25" customHeight="1" x14ac:dyDescent="0.15"/>
    <row r="2320" ht="14.25" customHeight="1" x14ac:dyDescent="0.15"/>
    <row r="2321" ht="14.25" customHeight="1" x14ac:dyDescent="0.15"/>
    <row r="2322" ht="14.25" customHeight="1" x14ac:dyDescent="0.15"/>
    <row r="2323" ht="14.25" customHeight="1" x14ac:dyDescent="0.15"/>
    <row r="2324" ht="14.25" customHeight="1" x14ac:dyDescent="0.15"/>
    <row r="2325" ht="14.25" customHeight="1" x14ac:dyDescent="0.15"/>
    <row r="2326" ht="14.25" customHeight="1" x14ac:dyDescent="0.15"/>
    <row r="2327" ht="14.25" customHeight="1" x14ac:dyDescent="0.15"/>
    <row r="2328" ht="14.25" customHeight="1" x14ac:dyDescent="0.15"/>
    <row r="2329" ht="14.25" customHeight="1" x14ac:dyDescent="0.15"/>
    <row r="2330" ht="14.25" customHeight="1" x14ac:dyDescent="0.15"/>
    <row r="2331" ht="14.25" customHeight="1" x14ac:dyDescent="0.15"/>
    <row r="2332" ht="14.25" customHeight="1" x14ac:dyDescent="0.15"/>
    <row r="2333" ht="14.25" customHeight="1" x14ac:dyDescent="0.15"/>
    <row r="2334" ht="14.25" customHeight="1" x14ac:dyDescent="0.15"/>
    <row r="2335" ht="14.25" customHeight="1" x14ac:dyDescent="0.15"/>
    <row r="2336" ht="14.25" customHeight="1" x14ac:dyDescent="0.15"/>
    <row r="2337" ht="14.25" customHeight="1" x14ac:dyDescent="0.15"/>
    <row r="2338" ht="14.25" customHeight="1" x14ac:dyDescent="0.15"/>
    <row r="2339" ht="14.25" customHeight="1" x14ac:dyDescent="0.15"/>
    <row r="2340" ht="14.25" customHeight="1" x14ac:dyDescent="0.15"/>
    <row r="2341" ht="14.25" customHeight="1" x14ac:dyDescent="0.15"/>
    <row r="2342" ht="14.25" customHeight="1" x14ac:dyDescent="0.15"/>
    <row r="2343" ht="14.25" customHeight="1" x14ac:dyDescent="0.15"/>
    <row r="2344" ht="14.25" customHeight="1" x14ac:dyDescent="0.15"/>
    <row r="2345" ht="14.25" customHeight="1" x14ac:dyDescent="0.15"/>
    <row r="2346" ht="14.25" customHeight="1" x14ac:dyDescent="0.15"/>
    <row r="2347" ht="14.25" customHeight="1" x14ac:dyDescent="0.15"/>
    <row r="2348" ht="14.25" customHeight="1" x14ac:dyDescent="0.15"/>
    <row r="2349" ht="14.25" customHeight="1" x14ac:dyDescent="0.15"/>
    <row r="2350" ht="14.25" customHeight="1" x14ac:dyDescent="0.15"/>
    <row r="2351" ht="14.25" customHeight="1" x14ac:dyDescent="0.15"/>
    <row r="2352" ht="14.25" customHeight="1" x14ac:dyDescent="0.15"/>
    <row r="2353" ht="14.25" customHeight="1" x14ac:dyDescent="0.15"/>
    <row r="2354" ht="14.25" customHeight="1" x14ac:dyDescent="0.15"/>
    <row r="2355" ht="14.25" customHeight="1" x14ac:dyDescent="0.15"/>
    <row r="2356" ht="14.25" customHeight="1" x14ac:dyDescent="0.15"/>
    <row r="2357" ht="14.25" customHeight="1" x14ac:dyDescent="0.15"/>
    <row r="2358" ht="14.25" customHeight="1" x14ac:dyDescent="0.15"/>
    <row r="2359" ht="14.25" customHeight="1" x14ac:dyDescent="0.15"/>
    <row r="2360" ht="14.25" customHeight="1" x14ac:dyDescent="0.15"/>
    <row r="2361" ht="14.25" customHeight="1" x14ac:dyDescent="0.15"/>
    <row r="2362" ht="14.25" customHeight="1" x14ac:dyDescent="0.15"/>
    <row r="2363" ht="14.25" customHeight="1" x14ac:dyDescent="0.15"/>
    <row r="2364" ht="14.25" customHeight="1" x14ac:dyDescent="0.15"/>
    <row r="2365" ht="14.25" customHeight="1" x14ac:dyDescent="0.15"/>
    <row r="2366" ht="14.25" customHeight="1" x14ac:dyDescent="0.15"/>
    <row r="2367" ht="14.25" customHeight="1" x14ac:dyDescent="0.15"/>
    <row r="2368" ht="14.25" customHeight="1" x14ac:dyDescent="0.15"/>
    <row r="2369" ht="14.25" customHeight="1" x14ac:dyDescent="0.15"/>
    <row r="2370" ht="14.25" customHeight="1" x14ac:dyDescent="0.15"/>
    <row r="2371" ht="14.25" customHeight="1" x14ac:dyDescent="0.15"/>
    <row r="2372" ht="14.25" customHeight="1" x14ac:dyDescent="0.15"/>
    <row r="2373" ht="14.25" customHeight="1" x14ac:dyDescent="0.15"/>
    <row r="2374" ht="14.25" customHeight="1" x14ac:dyDescent="0.15"/>
    <row r="2375" ht="14.25" customHeight="1" x14ac:dyDescent="0.15"/>
    <row r="2376" ht="14.25" customHeight="1" x14ac:dyDescent="0.15"/>
    <row r="2377" ht="14.25" customHeight="1" x14ac:dyDescent="0.15"/>
    <row r="2378" ht="14.25" customHeight="1" x14ac:dyDescent="0.15"/>
    <row r="2379" ht="14.25" customHeight="1" x14ac:dyDescent="0.15"/>
    <row r="2380" ht="14.25" customHeight="1" x14ac:dyDescent="0.15"/>
    <row r="2381" ht="14.25" customHeight="1" x14ac:dyDescent="0.15"/>
    <row r="2382" ht="14.25" customHeight="1" x14ac:dyDescent="0.15"/>
    <row r="2383" ht="14.25" customHeight="1" x14ac:dyDescent="0.15"/>
    <row r="2384" ht="14.25" customHeight="1" x14ac:dyDescent="0.15"/>
    <row r="2385" ht="14.25" customHeight="1" x14ac:dyDescent="0.15"/>
    <row r="2386" ht="14.25" customHeight="1" x14ac:dyDescent="0.15"/>
    <row r="2387" ht="14.25" customHeight="1" x14ac:dyDescent="0.15"/>
    <row r="2388" ht="14.25" customHeight="1" x14ac:dyDescent="0.15"/>
    <row r="2389" ht="14.25" customHeight="1" x14ac:dyDescent="0.15"/>
    <row r="2390" ht="14.25" customHeight="1" x14ac:dyDescent="0.15"/>
    <row r="2391" ht="14.25" customHeight="1" x14ac:dyDescent="0.15"/>
    <row r="2392" ht="14.25" customHeight="1" x14ac:dyDescent="0.15"/>
    <row r="2393" ht="14.25" customHeight="1" x14ac:dyDescent="0.15"/>
    <row r="2394" ht="14.25" customHeight="1" x14ac:dyDescent="0.15"/>
    <row r="2395" ht="14.25" customHeight="1" x14ac:dyDescent="0.15"/>
    <row r="2396" ht="14.25" customHeight="1" x14ac:dyDescent="0.15"/>
    <row r="2397" ht="14.25" customHeight="1" x14ac:dyDescent="0.15"/>
    <row r="2398" ht="14.25" customHeight="1" x14ac:dyDescent="0.15"/>
    <row r="2399" ht="14.25" customHeight="1" x14ac:dyDescent="0.15"/>
    <row r="2400" ht="14.25" customHeight="1" x14ac:dyDescent="0.15"/>
    <row r="2401" ht="14.25" customHeight="1" x14ac:dyDescent="0.15"/>
    <row r="2402" ht="14.25" customHeight="1" x14ac:dyDescent="0.15"/>
    <row r="2403" ht="14.25" customHeight="1" x14ac:dyDescent="0.15"/>
    <row r="2404" ht="14.25" customHeight="1" x14ac:dyDescent="0.15"/>
    <row r="2405" ht="14.25" customHeight="1" x14ac:dyDescent="0.15"/>
    <row r="2406" ht="14.25" customHeight="1" x14ac:dyDescent="0.15"/>
    <row r="2407" ht="14.25" customHeight="1" x14ac:dyDescent="0.15"/>
    <row r="2408" ht="14.25" customHeight="1" x14ac:dyDescent="0.15"/>
    <row r="2409" ht="14.25" customHeight="1" x14ac:dyDescent="0.15"/>
    <row r="2410" ht="14.25" customHeight="1" x14ac:dyDescent="0.15"/>
    <row r="2411" ht="14.25" customHeight="1" x14ac:dyDescent="0.15"/>
    <row r="2412" ht="14.25" customHeight="1" x14ac:dyDescent="0.15"/>
    <row r="2413" ht="14.25" customHeight="1" x14ac:dyDescent="0.15"/>
    <row r="2414" ht="14.25" customHeight="1" x14ac:dyDescent="0.15"/>
    <row r="2415" ht="14.25" customHeight="1" x14ac:dyDescent="0.15"/>
    <row r="2416" ht="14.25" customHeight="1" x14ac:dyDescent="0.15"/>
    <row r="2417" ht="14.25" customHeight="1" x14ac:dyDescent="0.15"/>
    <row r="2418" ht="14.25" customHeight="1" x14ac:dyDescent="0.15"/>
    <row r="2419" ht="14.25" customHeight="1" x14ac:dyDescent="0.15"/>
    <row r="2420" ht="14.25" customHeight="1" x14ac:dyDescent="0.15"/>
    <row r="2421" ht="14.25" customHeight="1" x14ac:dyDescent="0.15"/>
    <row r="2422" ht="14.25" customHeight="1" x14ac:dyDescent="0.15"/>
    <row r="2423" ht="14.25" customHeight="1" x14ac:dyDescent="0.15"/>
    <row r="2424" ht="14.25" customHeight="1" x14ac:dyDescent="0.15"/>
    <row r="2425" ht="14.25" customHeight="1" x14ac:dyDescent="0.15"/>
    <row r="2426" ht="14.25" customHeight="1" x14ac:dyDescent="0.15"/>
    <row r="2427" ht="14.25" customHeight="1" x14ac:dyDescent="0.15"/>
    <row r="2428" ht="14.25" customHeight="1" x14ac:dyDescent="0.15"/>
    <row r="2429" ht="14.25" customHeight="1" x14ac:dyDescent="0.15"/>
    <row r="2430" ht="14.25" customHeight="1" x14ac:dyDescent="0.15"/>
    <row r="2431" ht="14.25" customHeight="1" x14ac:dyDescent="0.15"/>
    <row r="2432" ht="14.25" customHeight="1" x14ac:dyDescent="0.15"/>
    <row r="2433" ht="14.25" customHeight="1" x14ac:dyDescent="0.15"/>
    <row r="2434" ht="14.25" customHeight="1" x14ac:dyDescent="0.15"/>
    <row r="2435" ht="14.25" customHeight="1" x14ac:dyDescent="0.15"/>
    <row r="2436" ht="14.25" customHeight="1" x14ac:dyDescent="0.15"/>
    <row r="2437" ht="14.25" customHeight="1" x14ac:dyDescent="0.15"/>
    <row r="2438" ht="14.25" customHeight="1" x14ac:dyDescent="0.15"/>
    <row r="2439" ht="14.25" customHeight="1" x14ac:dyDescent="0.15"/>
    <row r="2440" ht="14.25" customHeight="1" x14ac:dyDescent="0.15"/>
    <row r="2441" ht="14.25" customHeight="1" x14ac:dyDescent="0.15"/>
    <row r="2442" ht="14.25" customHeight="1" x14ac:dyDescent="0.15"/>
    <row r="2443" ht="14.25" customHeight="1" x14ac:dyDescent="0.15"/>
    <row r="2444" ht="14.25" customHeight="1" x14ac:dyDescent="0.15"/>
    <row r="2445" ht="14.25" customHeight="1" x14ac:dyDescent="0.15"/>
    <row r="2446" ht="14.25" customHeight="1" x14ac:dyDescent="0.15"/>
    <row r="2447" ht="14.25" customHeight="1" x14ac:dyDescent="0.15"/>
    <row r="2448" ht="14.25" customHeight="1" x14ac:dyDescent="0.15"/>
    <row r="2449" ht="14.25" customHeight="1" x14ac:dyDescent="0.15"/>
    <row r="2450" ht="14.25" customHeight="1" x14ac:dyDescent="0.15"/>
    <row r="2451" ht="14.25" customHeight="1" x14ac:dyDescent="0.15"/>
    <row r="2452" ht="14.25" customHeight="1" x14ac:dyDescent="0.15"/>
    <row r="2453" ht="14.25" customHeight="1" x14ac:dyDescent="0.15"/>
    <row r="2454" ht="14.25" customHeight="1" x14ac:dyDescent="0.15"/>
    <row r="2455" ht="14.25" customHeight="1" x14ac:dyDescent="0.15"/>
    <row r="2456" ht="14.25" customHeight="1" x14ac:dyDescent="0.15"/>
    <row r="2457" ht="14.25" customHeight="1" x14ac:dyDescent="0.15"/>
    <row r="2458" ht="14.25" customHeight="1" x14ac:dyDescent="0.15"/>
    <row r="2459" ht="14.25" customHeight="1" x14ac:dyDescent="0.15"/>
    <row r="2460" ht="14.25" customHeight="1" x14ac:dyDescent="0.15"/>
    <row r="2461" ht="14.25" customHeight="1" x14ac:dyDescent="0.15"/>
    <row r="2462" ht="14.25" customHeight="1" x14ac:dyDescent="0.15"/>
    <row r="2463" ht="14.25" customHeight="1" x14ac:dyDescent="0.15"/>
    <row r="2464" ht="14.25" customHeight="1" x14ac:dyDescent="0.15"/>
    <row r="2465" ht="14.25" customHeight="1" x14ac:dyDescent="0.15"/>
    <row r="2466" ht="14.25" customHeight="1" x14ac:dyDescent="0.15"/>
    <row r="2467" ht="14.25" customHeight="1" x14ac:dyDescent="0.15"/>
    <row r="2468" ht="14.25" customHeight="1" x14ac:dyDescent="0.15"/>
    <row r="2469" ht="14.25" customHeight="1" x14ac:dyDescent="0.15"/>
    <row r="2470" ht="14.25" customHeight="1" x14ac:dyDescent="0.15"/>
    <row r="2471" ht="14.25" customHeight="1" x14ac:dyDescent="0.15"/>
    <row r="2472" ht="14.25" customHeight="1" x14ac:dyDescent="0.15"/>
    <row r="2473" ht="14.25" customHeight="1" x14ac:dyDescent="0.15"/>
    <row r="2474" ht="14.25" customHeight="1" x14ac:dyDescent="0.15"/>
    <row r="2475" ht="14.25" customHeight="1" x14ac:dyDescent="0.15"/>
    <row r="2476" ht="14.25" customHeight="1" x14ac:dyDescent="0.15"/>
    <row r="2477" ht="14.25" customHeight="1" x14ac:dyDescent="0.15"/>
    <row r="2478" ht="14.25" customHeight="1" x14ac:dyDescent="0.15"/>
    <row r="2479" ht="14.25" customHeight="1" x14ac:dyDescent="0.15"/>
    <row r="2480" ht="14.25" customHeight="1" x14ac:dyDescent="0.15"/>
    <row r="2481" ht="14.25" customHeight="1" x14ac:dyDescent="0.15"/>
    <row r="2482" ht="14.25" customHeight="1" x14ac:dyDescent="0.15"/>
    <row r="2483" ht="14.25" customHeight="1" x14ac:dyDescent="0.15"/>
    <row r="2484" ht="14.25" customHeight="1" x14ac:dyDescent="0.15"/>
    <row r="2485" ht="14.25" customHeight="1" x14ac:dyDescent="0.15"/>
    <row r="2486" ht="14.25" customHeight="1" x14ac:dyDescent="0.15"/>
    <row r="2487" ht="14.25" customHeight="1" x14ac:dyDescent="0.15"/>
    <row r="2488" ht="14.25" customHeight="1" x14ac:dyDescent="0.15"/>
    <row r="2489" ht="14.25" customHeight="1" x14ac:dyDescent="0.15"/>
    <row r="2490" ht="14.25" customHeight="1" x14ac:dyDescent="0.15"/>
    <row r="2491" ht="14.25" customHeight="1" x14ac:dyDescent="0.15"/>
    <row r="2492" ht="14.25" customHeight="1" x14ac:dyDescent="0.15"/>
    <row r="2493" ht="14.25" customHeight="1" x14ac:dyDescent="0.15"/>
    <row r="2494" ht="14.25" customHeight="1" x14ac:dyDescent="0.15"/>
    <row r="2495" ht="14.25" customHeight="1" x14ac:dyDescent="0.15"/>
    <row r="2496" ht="14.25" customHeight="1" x14ac:dyDescent="0.15"/>
    <row r="2497" ht="14.25" customHeight="1" x14ac:dyDescent="0.15"/>
    <row r="2498" ht="14.25" customHeight="1" x14ac:dyDescent="0.15"/>
    <row r="2499" ht="14.25" customHeight="1" x14ac:dyDescent="0.15"/>
    <row r="2500" ht="14.25" customHeight="1" x14ac:dyDescent="0.15"/>
    <row r="2501" ht="14.25" customHeight="1" x14ac:dyDescent="0.15"/>
    <row r="2502" ht="14.25" customHeight="1" x14ac:dyDescent="0.15"/>
    <row r="2503" ht="14.25" customHeight="1" x14ac:dyDescent="0.15"/>
    <row r="2504" ht="14.25" customHeight="1" x14ac:dyDescent="0.15"/>
    <row r="2505" ht="14.25" customHeight="1" x14ac:dyDescent="0.15"/>
    <row r="2506" ht="14.25" customHeight="1" x14ac:dyDescent="0.15"/>
    <row r="2507" ht="14.25" customHeight="1" x14ac:dyDescent="0.15"/>
    <row r="2508" ht="14.25" customHeight="1" x14ac:dyDescent="0.15"/>
    <row r="2509" ht="14.25" customHeight="1" x14ac:dyDescent="0.15"/>
    <row r="2510" ht="14.25" customHeight="1" x14ac:dyDescent="0.15"/>
    <row r="2511" ht="14.25" customHeight="1" x14ac:dyDescent="0.15"/>
    <row r="2512" ht="14.25" customHeight="1" x14ac:dyDescent="0.15"/>
    <row r="2513" ht="14.25" customHeight="1" x14ac:dyDescent="0.15"/>
    <row r="2514" ht="14.25" customHeight="1" x14ac:dyDescent="0.15"/>
    <row r="2515" ht="14.25" customHeight="1" x14ac:dyDescent="0.15"/>
    <row r="2516" ht="14.25" customHeight="1" x14ac:dyDescent="0.15"/>
    <row r="2517" ht="14.25" customHeight="1" x14ac:dyDescent="0.15"/>
    <row r="2518" ht="14.25" customHeight="1" x14ac:dyDescent="0.15"/>
    <row r="2519" ht="14.25" customHeight="1" x14ac:dyDescent="0.15"/>
    <row r="2520" ht="14.25" customHeight="1" x14ac:dyDescent="0.15"/>
    <row r="2521" ht="14.25" customHeight="1" x14ac:dyDescent="0.15"/>
    <row r="2522" ht="14.25" customHeight="1" x14ac:dyDescent="0.15"/>
    <row r="2523" ht="14.25" customHeight="1" x14ac:dyDescent="0.15"/>
    <row r="2524" ht="14.25" customHeight="1" x14ac:dyDescent="0.15"/>
    <row r="2525" ht="14.25" customHeight="1" x14ac:dyDescent="0.15"/>
    <row r="2526" ht="14.25" customHeight="1" x14ac:dyDescent="0.15"/>
    <row r="2527" ht="14.25" customHeight="1" x14ac:dyDescent="0.15"/>
    <row r="2528" ht="14.25" customHeight="1" x14ac:dyDescent="0.15"/>
    <row r="2529" ht="14.25" customHeight="1" x14ac:dyDescent="0.15"/>
    <row r="2530" ht="14.25" customHeight="1" x14ac:dyDescent="0.15"/>
    <row r="2531" ht="14.25" customHeight="1" x14ac:dyDescent="0.15"/>
    <row r="2532" ht="14.25" customHeight="1" x14ac:dyDescent="0.15"/>
    <row r="2533" ht="14.25" customHeight="1" x14ac:dyDescent="0.15"/>
    <row r="2534" ht="14.25" customHeight="1" x14ac:dyDescent="0.15"/>
    <row r="2535" ht="14.25" customHeight="1" x14ac:dyDescent="0.15"/>
    <row r="2536" ht="14.25" customHeight="1" x14ac:dyDescent="0.15"/>
    <row r="2537" ht="14.25" customHeight="1" x14ac:dyDescent="0.15"/>
    <row r="2538" ht="14.25" customHeight="1" x14ac:dyDescent="0.15"/>
    <row r="2539" ht="14.25" customHeight="1" x14ac:dyDescent="0.15"/>
    <row r="2540" ht="14.25" customHeight="1" x14ac:dyDescent="0.15"/>
    <row r="2541" ht="14.25" customHeight="1" x14ac:dyDescent="0.15"/>
    <row r="2542" ht="14.25" customHeight="1" x14ac:dyDescent="0.15"/>
    <row r="2543" ht="14.25" customHeight="1" x14ac:dyDescent="0.15"/>
    <row r="2544" ht="14.25" customHeight="1" x14ac:dyDescent="0.15"/>
    <row r="2545" ht="14.25" customHeight="1" x14ac:dyDescent="0.15"/>
    <row r="2546" ht="14.25" customHeight="1" x14ac:dyDescent="0.15"/>
    <row r="2547" ht="14.25" customHeight="1" x14ac:dyDescent="0.15"/>
    <row r="2548" ht="14.25" customHeight="1" x14ac:dyDescent="0.15"/>
    <row r="2549" ht="14.25" customHeight="1" x14ac:dyDescent="0.15"/>
    <row r="2550" ht="14.25" customHeight="1" x14ac:dyDescent="0.15"/>
    <row r="2551" ht="14.25" customHeight="1" x14ac:dyDescent="0.15"/>
    <row r="2552" ht="14.25" customHeight="1" x14ac:dyDescent="0.15"/>
    <row r="2553" ht="14.25" customHeight="1" x14ac:dyDescent="0.15"/>
    <row r="2554" ht="14.25" customHeight="1" x14ac:dyDescent="0.15"/>
    <row r="2555" ht="14.25" customHeight="1" x14ac:dyDescent="0.15"/>
    <row r="2556" ht="14.25" customHeight="1" x14ac:dyDescent="0.15"/>
    <row r="2557" ht="14.25" customHeight="1" x14ac:dyDescent="0.15"/>
    <row r="2558" ht="14.25" customHeight="1" x14ac:dyDescent="0.15"/>
    <row r="2559" ht="14.25" customHeight="1" x14ac:dyDescent="0.15"/>
    <row r="2560" ht="14.25" customHeight="1" x14ac:dyDescent="0.15"/>
    <row r="2561" ht="14.25" customHeight="1" x14ac:dyDescent="0.15"/>
    <row r="2562" ht="14.25" customHeight="1" x14ac:dyDescent="0.15"/>
    <row r="2563" ht="14.25" customHeight="1" x14ac:dyDescent="0.15"/>
    <row r="2564" ht="14.25" customHeight="1" x14ac:dyDescent="0.15"/>
    <row r="2565" ht="14.25" customHeight="1" x14ac:dyDescent="0.15"/>
    <row r="2566" ht="14.25" customHeight="1" x14ac:dyDescent="0.15"/>
    <row r="2567" ht="14.25" customHeight="1" x14ac:dyDescent="0.15"/>
    <row r="2568" ht="14.25" customHeight="1" x14ac:dyDescent="0.15"/>
    <row r="2569" ht="14.25" customHeight="1" x14ac:dyDescent="0.15"/>
    <row r="2570" ht="14.25" customHeight="1" x14ac:dyDescent="0.15"/>
    <row r="2571" ht="14.25" customHeight="1" x14ac:dyDescent="0.15"/>
    <row r="2572" ht="14.25" customHeight="1" x14ac:dyDescent="0.15"/>
    <row r="2573" ht="14.25" customHeight="1" x14ac:dyDescent="0.15"/>
    <row r="2574" ht="14.25" customHeight="1" x14ac:dyDescent="0.15"/>
    <row r="2575" ht="14.25" customHeight="1" x14ac:dyDescent="0.15"/>
    <row r="2576" ht="14.25" customHeight="1" x14ac:dyDescent="0.15"/>
    <row r="2577" ht="14.25" customHeight="1" x14ac:dyDescent="0.15"/>
    <row r="2578" ht="14.25" customHeight="1" x14ac:dyDescent="0.15"/>
    <row r="2579" ht="14.25" customHeight="1" x14ac:dyDescent="0.15"/>
    <row r="2580" ht="14.25" customHeight="1" x14ac:dyDescent="0.15"/>
    <row r="2581" ht="14.25" customHeight="1" x14ac:dyDescent="0.15"/>
    <row r="2582" ht="14.25" customHeight="1" x14ac:dyDescent="0.15"/>
    <row r="2583" ht="14.25" customHeight="1" x14ac:dyDescent="0.15"/>
    <row r="2584" ht="14.25" customHeight="1" x14ac:dyDescent="0.15"/>
    <row r="2585" ht="14.25" customHeight="1" x14ac:dyDescent="0.15"/>
    <row r="2586" ht="14.25" customHeight="1" x14ac:dyDescent="0.15"/>
    <row r="2587" ht="14.25" customHeight="1" x14ac:dyDescent="0.15"/>
    <row r="2588" ht="14.25" customHeight="1" x14ac:dyDescent="0.15"/>
    <row r="2589" ht="14.25" customHeight="1" x14ac:dyDescent="0.15"/>
    <row r="2590" ht="14.25" customHeight="1" x14ac:dyDescent="0.15"/>
    <row r="2591" ht="14.25" customHeight="1" x14ac:dyDescent="0.15"/>
    <row r="2592" ht="14.25" customHeight="1" x14ac:dyDescent="0.15"/>
    <row r="2593" ht="14.25" customHeight="1" x14ac:dyDescent="0.15"/>
    <row r="2594" ht="14.25" customHeight="1" x14ac:dyDescent="0.15"/>
    <row r="2595" ht="14.25" customHeight="1" x14ac:dyDescent="0.15"/>
    <row r="2596" ht="14.25" customHeight="1" x14ac:dyDescent="0.15"/>
    <row r="2597" ht="14.25" customHeight="1" x14ac:dyDescent="0.15"/>
    <row r="2598" ht="14.25" customHeight="1" x14ac:dyDescent="0.15"/>
    <row r="2599" ht="14.25" customHeight="1" x14ac:dyDescent="0.15"/>
    <row r="2600" ht="14.25" customHeight="1" x14ac:dyDescent="0.15"/>
    <row r="2601" ht="14.25" customHeight="1" x14ac:dyDescent="0.15"/>
    <row r="2602" ht="14.25" customHeight="1" x14ac:dyDescent="0.15"/>
    <row r="2603" ht="14.25" customHeight="1" x14ac:dyDescent="0.15"/>
    <row r="2604" ht="14.25" customHeight="1" x14ac:dyDescent="0.15"/>
    <row r="2605" ht="14.25" customHeight="1" x14ac:dyDescent="0.15"/>
    <row r="2606" ht="14.25" customHeight="1" x14ac:dyDescent="0.15"/>
    <row r="2607" ht="14.25" customHeight="1" x14ac:dyDescent="0.15"/>
    <row r="2608" ht="14.25" customHeight="1" x14ac:dyDescent="0.15"/>
    <row r="2609" ht="14.25" customHeight="1" x14ac:dyDescent="0.15"/>
    <row r="2610" ht="14.25" customHeight="1" x14ac:dyDescent="0.15"/>
    <row r="2611" ht="14.25" customHeight="1" x14ac:dyDescent="0.15"/>
    <row r="2612" ht="14.25" customHeight="1" x14ac:dyDescent="0.15"/>
    <row r="2613" ht="14.25" customHeight="1" x14ac:dyDescent="0.15"/>
    <row r="2614" ht="14.25" customHeight="1" x14ac:dyDescent="0.15"/>
    <row r="2615" ht="14.25" customHeight="1" x14ac:dyDescent="0.15"/>
    <row r="2616" ht="14.25" customHeight="1" x14ac:dyDescent="0.15"/>
    <row r="2617" ht="14.25" customHeight="1" x14ac:dyDescent="0.15"/>
    <row r="2618" ht="14.25" customHeight="1" x14ac:dyDescent="0.15"/>
    <row r="2619" ht="14.25" customHeight="1" x14ac:dyDescent="0.15"/>
    <row r="2620" ht="14.25" customHeight="1" x14ac:dyDescent="0.15"/>
    <row r="2621" ht="14.25" customHeight="1" x14ac:dyDescent="0.15"/>
    <row r="2622" ht="14.25" customHeight="1" x14ac:dyDescent="0.15"/>
    <row r="2623" ht="14.25" customHeight="1" x14ac:dyDescent="0.15"/>
    <row r="2624" ht="14.25" customHeight="1" x14ac:dyDescent="0.15"/>
    <row r="2625" ht="14.25" customHeight="1" x14ac:dyDescent="0.15"/>
    <row r="2626" ht="14.25" customHeight="1" x14ac:dyDescent="0.15"/>
    <row r="2627" ht="14.25" customHeight="1" x14ac:dyDescent="0.15"/>
    <row r="2628" ht="14.25" customHeight="1" x14ac:dyDescent="0.15"/>
    <row r="2629" ht="14.25" customHeight="1" x14ac:dyDescent="0.15"/>
    <row r="2630" ht="14.25" customHeight="1" x14ac:dyDescent="0.15"/>
    <row r="2631" ht="14.25" customHeight="1" x14ac:dyDescent="0.15"/>
    <row r="2632" ht="14.25" customHeight="1" x14ac:dyDescent="0.15"/>
    <row r="2633" ht="14.25" customHeight="1" x14ac:dyDescent="0.15"/>
    <row r="2634" ht="14.25" customHeight="1" x14ac:dyDescent="0.15"/>
    <row r="2635" ht="14.25" customHeight="1" x14ac:dyDescent="0.15"/>
    <row r="2636" ht="14.25" customHeight="1" x14ac:dyDescent="0.15"/>
    <row r="2637" ht="14.25" customHeight="1" x14ac:dyDescent="0.15"/>
    <row r="2638" ht="14.25" customHeight="1" x14ac:dyDescent="0.15"/>
    <row r="2639" ht="14.25" customHeight="1" x14ac:dyDescent="0.15"/>
    <row r="2640" ht="14.25" customHeight="1" x14ac:dyDescent="0.15"/>
    <row r="2641" ht="14.25" customHeight="1" x14ac:dyDescent="0.15"/>
    <row r="2642" ht="14.25" customHeight="1" x14ac:dyDescent="0.15"/>
    <row r="2643" ht="14.25" customHeight="1" x14ac:dyDescent="0.15"/>
    <row r="2644" ht="14.25" customHeight="1" x14ac:dyDescent="0.15"/>
    <row r="2645" ht="14.25" customHeight="1" x14ac:dyDescent="0.15"/>
    <row r="2646" ht="14.25" customHeight="1" x14ac:dyDescent="0.15"/>
    <row r="2647" ht="14.25" customHeight="1" x14ac:dyDescent="0.15"/>
    <row r="2648" ht="14.25" customHeight="1" x14ac:dyDescent="0.15"/>
    <row r="2649" ht="14.25" customHeight="1" x14ac:dyDescent="0.15"/>
    <row r="2650" ht="14.25" customHeight="1" x14ac:dyDescent="0.15"/>
    <row r="2651" ht="14.25" customHeight="1" x14ac:dyDescent="0.15"/>
    <row r="2652" ht="14.25" customHeight="1" x14ac:dyDescent="0.15"/>
    <row r="2653" ht="14.25" customHeight="1" x14ac:dyDescent="0.15"/>
    <row r="2654" ht="14.25" customHeight="1" x14ac:dyDescent="0.15"/>
    <row r="2655" ht="14.25" customHeight="1" x14ac:dyDescent="0.15"/>
    <row r="2656" ht="14.25" customHeight="1" x14ac:dyDescent="0.15"/>
    <row r="2657" ht="14.25" customHeight="1" x14ac:dyDescent="0.15"/>
    <row r="2658" ht="14.25" customHeight="1" x14ac:dyDescent="0.15"/>
    <row r="2659" ht="14.25" customHeight="1" x14ac:dyDescent="0.15"/>
    <row r="2660" ht="14.25" customHeight="1" x14ac:dyDescent="0.15"/>
    <row r="2661" ht="14.25" customHeight="1" x14ac:dyDescent="0.15"/>
    <row r="2662" ht="14.25" customHeight="1" x14ac:dyDescent="0.15"/>
    <row r="2663" ht="14.25" customHeight="1" x14ac:dyDescent="0.15"/>
    <row r="2664" ht="14.25" customHeight="1" x14ac:dyDescent="0.15"/>
    <row r="2665" ht="14.25" customHeight="1" x14ac:dyDescent="0.15"/>
    <row r="2666" ht="14.25" customHeight="1" x14ac:dyDescent="0.15"/>
    <row r="2667" ht="14.25" customHeight="1" x14ac:dyDescent="0.15"/>
    <row r="2668" ht="14.25" customHeight="1" x14ac:dyDescent="0.15"/>
    <row r="2669" ht="14.25" customHeight="1" x14ac:dyDescent="0.15"/>
    <row r="2670" ht="14.25" customHeight="1" x14ac:dyDescent="0.15"/>
    <row r="2671" ht="14.25" customHeight="1" x14ac:dyDescent="0.15"/>
    <row r="2672" ht="14.25" customHeight="1" x14ac:dyDescent="0.15"/>
    <row r="2673" ht="14.25" customHeight="1" x14ac:dyDescent="0.15"/>
    <row r="2674" ht="14.25" customHeight="1" x14ac:dyDescent="0.15"/>
    <row r="2675" ht="14.25" customHeight="1" x14ac:dyDescent="0.15"/>
    <row r="2676" ht="14.25" customHeight="1" x14ac:dyDescent="0.15"/>
    <row r="2677" ht="14.25" customHeight="1" x14ac:dyDescent="0.15"/>
    <row r="2678" ht="14.25" customHeight="1" x14ac:dyDescent="0.15"/>
    <row r="2679" ht="14.25" customHeight="1" x14ac:dyDescent="0.15"/>
    <row r="2680" ht="14.25" customHeight="1" x14ac:dyDescent="0.15"/>
    <row r="2681" ht="14.25" customHeight="1" x14ac:dyDescent="0.15"/>
    <row r="2682" ht="14.25" customHeight="1" x14ac:dyDescent="0.15"/>
    <row r="2683" ht="14.25" customHeight="1" x14ac:dyDescent="0.15"/>
    <row r="2684" ht="14.25" customHeight="1" x14ac:dyDescent="0.15"/>
    <row r="2685" ht="14.25" customHeight="1" x14ac:dyDescent="0.15"/>
    <row r="2686" ht="14.25" customHeight="1" x14ac:dyDescent="0.15"/>
    <row r="2687" ht="14.25" customHeight="1" x14ac:dyDescent="0.15"/>
    <row r="2688" ht="14.25" customHeight="1" x14ac:dyDescent="0.15"/>
    <row r="2689" ht="14.25" customHeight="1" x14ac:dyDescent="0.15"/>
    <row r="2690" ht="14.25" customHeight="1" x14ac:dyDescent="0.15"/>
    <row r="2691" ht="14.25" customHeight="1" x14ac:dyDescent="0.15"/>
    <row r="2692" ht="14.25" customHeight="1" x14ac:dyDescent="0.15"/>
    <row r="2693" ht="14.25" customHeight="1" x14ac:dyDescent="0.15"/>
    <row r="2694" ht="14.25" customHeight="1" x14ac:dyDescent="0.15"/>
    <row r="2695" ht="14.25" customHeight="1" x14ac:dyDescent="0.15"/>
    <row r="2696" ht="14.25" customHeight="1" x14ac:dyDescent="0.15"/>
    <row r="2697" ht="14.25" customHeight="1" x14ac:dyDescent="0.15"/>
    <row r="2698" ht="14.25" customHeight="1" x14ac:dyDescent="0.15"/>
    <row r="2699" ht="14.25" customHeight="1" x14ac:dyDescent="0.15"/>
    <row r="2700" ht="14.25" customHeight="1" x14ac:dyDescent="0.15"/>
    <row r="2701" ht="14.25" customHeight="1" x14ac:dyDescent="0.15"/>
    <row r="2702" ht="14.25" customHeight="1" x14ac:dyDescent="0.15"/>
    <row r="2703" ht="14.25" customHeight="1" x14ac:dyDescent="0.15"/>
    <row r="2704" ht="14.25" customHeight="1" x14ac:dyDescent="0.15"/>
    <row r="2705" ht="14.25" customHeight="1" x14ac:dyDescent="0.15"/>
    <row r="2706" ht="14.25" customHeight="1" x14ac:dyDescent="0.15"/>
    <row r="2707" ht="14.25" customHeight="1" x14ac:dyDescent="0.15"/>
    <row r="2708" ht="14.25" customHeight="1" x14ac:dyDescent="0.15"/>
    <row r="2709" ht="14.25" customHeight="1" x14ac:dyDescent="0.15"/>
    <row r="2710" ht="14.25" customHeight="1" x14ac:dyDescent="0.15"/>
    <row r="2711" ht="14.25" customHeight="1" x14ac:dyDescent="0.15"/>
    <row r="2712" ht="14.25" customHeight="1" x14ac:dyDescent="0.15"/>
    <row r="2713" ht="14.25" customHeight="1" x14ac:dyDescent="0.15"/>
    <row r="2714" ht="14.25" customHeight="1" x14ac:dyDescent="0.15"/>
    <row r="2715" ht="14.25" customHeight="1" x14ac:dyDescent="0.15"/>
    <row r="2716" ht="14.25" customHeight="1" x14ac:dyDescent="0.15"/>
    <row r="2717" ht="14.25" customHeight="1" x14ac:dyDescent="0.15"/>
    <row r="2718" ht="14.25" customHeight="1" x14ac:dyDescent="0.15"/>
    <row r="2719" ht="14.25" customHeight="1" x14ac:dyDescent="0.15"/>
    <row r="2720" ht="14.25" customHeight="1" x14ac:dyDescent="0.15"/>
    <row r="2721" ht="14.25" customHeight="1" x14ac:dyDescent="0.15"/>
    <row r="2722" ht="14.25" customHeight="1" x14ac:dyDescent="0.15"/>
    <row r="2723" ht="14.25" customHeight="1" x14ac:dyDescent="0.15"/>
    <row r="2724" ht="14.25" customHeight="1" x14ac:dyDescent="0.15"/>
    <row r="2725" ht="14.25" customHeight="1" x14ac:dyDescent="0.15"/>
    <row r="2726" ht="14.25" customHeight="1" x14ac:dyDescent="0.15"/>
    <row r="2727" ht="14.25" customHeight="1" x14ac:dyDescent="0.15"/>
    <row r="2728" ht="14.25" customHeight="1" x14ac:dyDescent="0.15"/>
    <row r="2729" ht="14.25" customHeight="1" x14ac:dyDescent="0.15"/>
    <row r="2730" ht="14.25" customHeight="1" x14ac:dyDescent="0.15"/>
    <row r="2731" ht="14.25" customHeight="1" x14ac:dyDescent="0.15"/>
    <row r="2732" ht="14.25" customHeight="1" x14ac:dyDescent="0.15"/>
    <row r="2733" ht="14.25" customHeight="1" x14ac:dyDescent="0.15"/>
    <row r="2734" ht="14.25" customHeight="1" x14ac:dyDescent="0.15"/>
    <row r="2735" ht="14.25" customHeight="1" x14ac:dyDescent="0.15"/>
    <row r="2736" ht="14.25" customHeight="1" x14ac:dyDescent="0.15"/>
    <row r="2737" ht="14.25" customHeight="1" x14ac:dyDescent="0.15"/>
    <row r="2738" ht="14.25" customHeight="1" x14ac:dyDescent="0.15"/>
    <row r="2739" ht="14.25" customHeight="1" x14ac:dyDescent="0.15"/>
    <row r="2740" ht="14.25" customHeight="1" x14ac:dyDescent="0.15"/>
    <row r="2741" ht="14.25" customHeight="1" x14ac:dyDescent="0.15"/>
    <row r="2742" ht="14.25" customHeight="1" x14ac:dyDescent="0.15"/>
    <row r="2743" ht="14.25" customHeight="1" x14ac:dyDescent="0.15"/>
    <row r="2744" ht="14.25" customHeight="1" x14ac:dyDescent="0.15"/>
    <row r="2745" ht="14.25" customHeight="1" x14ac:dyDescent="0.15"/>
    <row r="2746" ht="14.25" customHeight="1" x14ac:dyDescent="0.15"/>
    <row r="2747" ht="14.25" customHeight="1" x14ac:dyDescent="0.15"/>
    <row r="2748" ht="14.25" customHeight="1" x14ac:dyDescent="0.15"/>
    <row r="2749" ht="14.25" customHeight="1" x14ac:dyDescent="0.15"/>
    <row r="2750" ht="14.25" customHeight="1" x14ac:dyDescent="0.15"/>
    <row r="2751" ht="14.25" customHeight="1" x14ac:dyDescent="0.15"/>
    <row r="2752" ht="14.25" customHeight="1" x14ac:dyDescent="0.15"/>
    <row r="2753" ht="14.25" customHeight="1" x14ac:dyDescent="0.15"/>
    <row r="2754" ht="14.25" customHeight="1" x14ac:dyDescent="0.15"/>
    <row r="2755" ht="14.25" customHeight="1" x14ac:dyDescent="0.15"/>
    <row r="2756" ht="14.25" customHeight="1" x14ac:dyDescent="0.15"/>
    <row r="2757" ht="14.25" customHeight="1" x14ac:dyDescent="0.15"/>
    <row r="2758" ht="14.25" customHeight="1" x14ac:dyDescent="0.15"/>
    <row r="2759" ht="14.25" customHeight="1" x14ac:dyDescent="0.15"/>
    <row r="2760" ht="14.25" customHeight="1" x14ac:dyDescent="0.15"/>
    <row r="2761" ht="14.25" customHeight="1" x14ac:dyDescent="0.15"/>
    <row r="2762" ht="14.25" customHeight="1" x14ac:dyDescent="0.15"/>
    <row r="2763" ht="14.25" customHeight="1" x14ac:dyDescent="0.15"/>
    <row r="2764" ht="14.25" customHeight="1" x14ac:dyDescent="0.15"/>
    <row r="2765" ht="14.25" customHeight="1" x14ac:dyDescent="0.15"/>
    <row r="2766" ht="14.25" customHeight="1" x14ac:dyDescent="0.15"/>
    <row r="2767" ht="14.25" customHeight="1" x14ac:dyDescent="0.15"/>
    <row r="2768" ht="14.25" customHeight="1" x14ac:dyDescent="0.15"/>
    <row r="2769" ht="14.25" customHeight="1" x14ac:dyDescent="0.15"/>
    <row r="2770" ht="14.25" customHeight="1" x14ac:dyDescent="0.15"/>
    <row r="2771" ht="14.25" customHeight="1" x14ac:dyDescent="0.15"/>
    <row r="2772" ht="14.25" customHeight="1" x14ac:dyDescent="0.15"/>
    <row r="2773" ht="14.25" customHeight="1" x14ac:dyDescent="0.15"/>
    <row r="2774" ht="14.25" customHeight="1" x14ac:dyDescent="0.15"/>
    <row r="2775" ht="14.25" customHeight="1" x14ac:dyDescent="0.15"/>
    <row r="2776" ht="14.25" customHeight="1" x14ac:dyDescent="0.15"/>
    <row r="2777" ht="14.25" customHeight="1" x14ac:dyDescent="0.15"/>
    <row r="2778" ht="14.25" customHeight="1" x14ac:dyDescent="0.15"/>
    <row r="2779" ht="14.25" customHeight="1" x14ac:dyDescent="0.15"/>
    <row r="2780" ht="14.25" customHeight="1" x14ac:dyDescent="0.15"/>
    <row r="2781" ht="14.25" customHeight="1" x14ac:dyDescent="0.15"/>
    <row r="2782" ht="14.25" customHeight="1" x14ac:dyDescent="0.15"/>
    <row r="2783" ht="14.25" customHeight="1" x14ac:dyDescent="0.15"/>
    <row r="2784" ht="14.25" customHeight="1" x14ac:dyDescent="0.15"/>
    <row r="2785" ht="14.25" customHeight="1" x14ac:dyDescent="0.15"/>
    <row r="2786" ht="14.25" customHeight="1" x14ac:dyDescent="0.15"/>
    <row r="2787" ht="14.25" customHeight="1" x14ac:dyDescent="0.15"/>
    <row r="2788" ht="14.25" customHeight="1" x14ac:dyDescent="0.15"/>
    <row r="2789" ht="14.25" customHeight="1" x14ac:dyDescent="0.15"/>
    <row r="2790" ht="14.25" customHeight="1" x14ac:dyDescent="0.15"/>
    <row r="2791" ht="14.25" customHeight="1" x14ac:dyDescent="0.15"/>
    <row r="2792" ht="14.25" customHeight="1" x14ac:dyDescent="0.15"/>
    <row r="2793" ht="14.25" customHeight="1" x14ac:dyDescent="0.15"/>
    <row r="2794" ht="14.25" customHeight="1" x14ac:dyDescent="0.15"/>
    <row r="2795" ht="14.25" customHeight="1" x14ac:dyDescent="0.15"/>
    <row r="2796" ht="14.25" customHeight="1" x14ac:dyDescent="0.15"/>
    <row r="2797" ht="14.25" customHeight="1" x14ac:dyDescent="0.15"/>
    <row r="2798" ht="14.25" customHeight="1" x14ac:dyDescent="0.15"/>
    <row r="2799" ht="14.25" customHeight="1" x14ac:dyDescent="0.15"/>
    <row r="2800" ht="14.25" customHeight="1" x14ac:dyDescent="0.15"/>
    <row r="2801" ht="14.25" customHeight="1" x14ac:dyDescent="0.15"/>
    <row r="2802" ht="14.25" customHeight="1" x14ac:dyDescent="0.15"/>
    <row r="2803" ht="14.25" customHeight="1" x14ac:dyDescent="0.15"/>
    <row r="2804" ht="14.25" customHeight="1" x14ac:dyDescent="0.15"/>
    <row r="2805" ht="14.25" customHeight="1" x14ac:dyDescent="0.15"/>
    <row r="2806" ht="14.25" customHeight="1" x14ac:dyDescent="0.15"/>
    <row r="2807" ht="14.25" customHeight="1" x14ac:dyDescent="0.15"/>
    <row r="2808" ht="14.25" customHeight="1" x14ac:dyDescent="0.15"/>
    <row r="2809" ht="14.25" customHeight="1" x14ac:dyDescent="0.15"/>
    <row r="2810" ht="14.25" customHeight="1" x14ac:dyDescent="0.15"/>
    <row r="2811" ht="14.25" customHeight="1" x14ac:dyDescent="0.15"/>
    <row r="2812" ht="14.25" customHeight="1" x14ac:dyDescent="0.15"/>
    <row r="2813" ht="14.25" customHeight="1" x14ac:dyDescent="0.15"/>
    <row r="2814" ht="14.25" customHeight="1" x14ac:dyDescent="0.15"/>
    <row r="2815" ht="14.25" customHeight="1" x14ac:dyDescent="0.15"/>
    <row r="2816" ht="14.25" customHeight="1" x14ac:dyDescent="0.15"/>
    <row r="2817" ht="14.25" customHeight="1" x14ac:dyDescent="0.15"/>
    <row r="2818" ht="14.25" customHeight="1" x14ac:dyDescent="0.15"/>
    <row r="2819" ht="14.25" customHeight="1" x14ac:dyDescent="0.15"/>
    <row r="2820" ht="14.25" customHeight="1" x14ac:dyDescent="0.15"/>
    <row r="2821" ht="14.25" customHeight="1" x14ac:dyDescent="0.15"/>
    <row r="2822" ht="14.25" customHeight="1" x14ac:dyDescent="0.15"/>
    <row r="2823" ht="14.25" customHeight="1" x14ac:dyDescent="0.15"/>
    <row r="2824" ht="14.25" customHeight="1" x14ac:dyDescent="0.15"/>
    <row r="2825" ht="14.25" customHeight="1" x14ac:dyDescent="0.15"/>
    <row r="2826" ht="14.25" customHeight="1" x14ac:dyDescent="0.15"/>
    <row r="2827" ht="14.25" customHeight="1" x14ac:dyDescent="0.15"/>
    <row r="2828" ht="14.25" customHeight="1" x14ac:dyDescent="0.15"/>
    <row r="2829" ht="14.25" customHeight="1" x14ac:dyDescent="0.15"/>
    <row r="2830" ht="14.25" customHeight="1" x14ac:dyDescent="0.15"/>
    <row r="2831" ht="14.25" customHeight="1" x14ac:dyDescent="0.15"/>
    <row r="2832" ht="14.25" customHeight="1" x14ac:dyDescent="0.15"/>
    <row r="2833" ht="14.25" customHeight="1" x14ac:dyDescent="0.15"/>
    <row r="2834" ht="14.25" customHeight="1" x14ac:dyDescent="0.15"/>
    <row r="2835" ht="14.25" customHeight="1" x14ac:dyDescent="0.15"/>
    <row r="2836" ht="14.25" customHeight="1" x14ac:dyDescent="0.15"/>
    <row r="2837" ht="14.25" customHeight="1" x14ac:dyDescent="0.15"/>
    <row r="2838" ht="14.25" customHeight="1" x14ac:dyDescent="0.15"/>
    <row r="2839" ht="14.25" customHeight="1" x14ac:dyDescent="0.15"/>
    <row r="2840" ht="14.25" customHeight="1" x14ac:dyDescent="0.15"/>
    <row r="2841" ht="14.25" customHeight="1" x14ac:dyDescent="0.15"/>
    <row r="2842" ht="14.25" customHeight="1" x14ac:dyDescent="0.15"/>
    <row r="2843" ht="14.25" customHeight="1" x14ac:dyDescent="0.15"/>
    <row r="2844" ht="14.25" customHeight="1" x14ac:dyDescent="0.15"/>
    <row r="2845" ht="14.25" customHeight="1" x14ac:dyDescent="0.15"/>
    <row r="2846" ht="14.25" customHeight="1" x14ac:dyDescent="0.15"/>
    <row r="2847" ht="14.25" customHeight="1" x14ac:dyDescent="0.15"/>
    <row r="2848" ht="14.25" customHeight="1" x14ac:dyDescent="0.15"/>
    <row r="2849" ht="14.25" customHeight="1" x14ac:dyDescent="0.15"/>
    <row r="2850" ht="14.25" customHeight="1" x14ac:dyDescent="0.15"/>
    <row r="2851" ht="14.25" customHeight="1" x14ac:dyDescent="0.15"/>
    <row r="2852" ht="14.25" customHeight="1" x14ac:dyDescent="0.15"/>
    <row r="2853" ht="14.25" customHeight="1" x14ac:dyDescent="0.15"/>
    <row r="2854" ht="14.25" customHeight="1" x14ac:dyDescent="0.15"/>
    <row r="2855" ht="14.25" customHeight="1" x14ac:dyDescent="0.15"/>
    <row r="2856" ht="14.25" customHeight="1" x14ac:dyDescent="0.15"/>
    <row r="2857" ht="14.25" customHeight="1" x14ac:dyDescent="0.15"/>
    <row r="2858" ht="14.25" customHeight="1" x14ac:dyDescent="0.15"/>
    <row r="2859" ht="14.25" customHeight="1" x14ac:dyDescent="0.15"/>
    <row r="2860" ht="14.25" customHeight="1" x14ac:dyDescent="0.15"/>
    <row r="2861" ht="14.25" customHeight="1" x14ac:dyDescent="0.15"/>
    <row r="2862" ht="14.25" customHeight="1" x14ac:dyDescent="0.15"/>
    <row r="2863" ht="14.25" customHeight="1" x14ac:dyDescent="0.15"/>
    <row r="2864" ht="14.25" customHeight="1" x14ac:dyDescent="0.15"/>
    <row r="2865" ht="14.25" customHeight="1" x14ac:dyDescent="0.15"/>
    <row r="2866" ht="14.25" customHeight="1" x14ac:dyDescent="0.15"/>
    <row r="2867" ht="14.25" customHeight="1" x14ac:dyDescent="0.15"/>
    <row r="2868" ht="14.25" customHeight="1" x14ac:dyDescent="0.15"/>
    <row r="2869" ht="14.25" customHeight="1" x14ac:dyDescent="0.15"/>
    <row r="2870" ht="14.25" customHeight="1" x14ac:dyDescent="0.15"/>
    <row r="2871" ht="14.25" customHeight="1" x14ac:dyDescent="0.15"/>
    <row r="2872" ht="14.25" customHeight="1" x14ac:dyDescent="0.15"/>
    <row r="2873" ht="14.25" customHeight="1" x14ac:dyDescent="0.15"/>
    <row r="2874" ht="14.25" customHeight="1" x14ac:dyDescent="0.15"/>
    <row r="2875" ht="14.25" customHeight="1" x14ac:dyDescent="0.15"/>
    <row r="2876" ht="14.25" customHeight="1" x14ac:dyDescent="0.15"/>
    <row r="2877" ht="14.25" customHeight="1" x14ac:dyDescent="0.15"/>
    <row r="2878" ht="14.25" customHeight="1" x14ac:dyDescent="0.15"/>
    <row r="2879" ht="14.25" customHeight="1" x14ac:dyDescent="0.15"/>
    <row r="2880" ht="14.25" customHeight="1" x14ac:dyDescent="0.15"/>
    <row r="2881" ht="14.25" customHeight="1" x14ac:dyDescent="0.15"/>
    <row r="2882" ht="14.25" customHeight="1" x14ac:dyDescent="0.15"/>
    <row r="2883" ht="14.25" customHeight="1" x14ac:dyDescent="0.15"/>
    <row r="2884" ht="14.25" customHeight="1" x14ac:dyDescent="0.15"/>
    <row r="2885" ht="14.25" customHeight="1" x14ac:dyDescent="0.15"/>
    <row r="2886" ht="14.25" customHeight="1" x14ac:dyDescent="0.15"/>
    <row r="2887" ht="14.25" customHeight="1" x14ac:dyDescent="0.15"/>
    <row r="2888" ht="14.25" customHeight="1" x14ac:dyDescent="0.15"/>
    <row r="2889" ht="14.25" customHeight="1" x14ac:dyDescent="0.15"/>
    <row r="2890" ht="14.25" customHeight="1" x14ac:dyDescent="0.15"/>
    <row r="2891" ht="14.25" customHeight="1" x14ac:dyDescent="0.15"/>
    <row r="2892" ht="14.25" customHeight="1" x14ac:dyDescent="0.15"/>
    <row r="2893" ht="14.25" customHeight="1" x14ac:dyDescent="0.15"/>
    <row r="2894" ht="14.25" customHeight="1" x14ac:dyDescent="0.15"/>
    <row r="2895" ht="14.25" customHeight="1" x14ac:dyDescent="0.15"/>
    <row r="2896" ht="14.25" customHeight="1" x14ac:dyDescent="0.15"/>
    <row r="2897" ht="14.25" customHeight="1" x14ac:dyDescent="0.15"/>
    <row r="2898" ht="14.25" customHeight="1" x14ac:dyDescent="0.15"/>
    <row r="2899" ht="14.25" customHeight="1" x14ac:dyDescent="0.15"/>
    <row r="2900" ht="14.25" customHeight="1" x14ac:dyDescent="0.15"/>
    <row r="2901" ht="14.25" customHeight="1" x14ac:dyDescent="0.15"/>
    <row r="2902" ht="14.25" customHeight="1" x14ac:dyDescent="0.15"/>
    <row r="2903" ht="14.25" customHeight="1" x14ac:dyDescent="0.15"/>
    <row r="2904" ht="14.25" customHeight="1" x14ac:dyDescent="0.15"/>
    <row r="2905" ht="14.25" customHeight="1" x14ac:dyDescent="0.15"/>
    <row r="2906" ht="14.25" customHeight="1" x14ac:dyDescent="0.15"/>
    <row r="2907" ht="14.25" customHeight="1" x14ac:dyDescent="0.15"/>
    <row r="2908" ht="14.25" customHeight="1" x14ac:dyDescent="0.15"/>
    <row r="2909" ht="14.25" customHeight="1" x14ac:dyDescent="0.15"/>
    <row r="2910" ht="14.25" customHeight="1" x14ac:dyDescent="0.15"/>
    <row r="2911" ht="14.25" customHeight="1" x14ac:dyDescent="0.15"/>
    <row r="2912" ht="14.25" customHeight="1" x14ac:dyDescent="0.15"/>
    <row r="2913" ht="14.25" customHeight="1" x14ac:dyDescent="0.15"/>
    <row r="2914" ht="14.25" customHeight="1" x14ac:dyDescent="0.15"/>
    <row r="2915" ht="14.25" customHeight="1" x14ac:dyDescent="0.15"/>
    <row r="2916" ht="14.25" customHeight="1" x14ac:dyDescent="0.15"/>
    <row r="2917" ht="14.25" customHeight="1" x14ac:dyDescent="0.15"/>
    <row r="2918" ht="14.25" customHeight="1" x14ac:dyDescent="0.15"/>
    <row r="2919" ht="14.25" customHeight="1" x14ac:dyDescent="0.15"/>
    <row r="2920" ht="14.25" customHeight="1" x14ac:dyDescent="0.15"/>
    <row r="2921" ht="14.25" customHeight="1" x14ac:dyDescent="0.15"/>
    <row r="2922" ht="14.25" customHeight="1" x14ac:dyDescent="0.15"/>
    <row r="2923" ht="14.25" customHeight="1" x14ac:dyDescent="0.15"/>
    <row r="2924" ht="14.25" customHeight="1" x14ac:dyDescent="0.15"/>
    <row r="2925" ht="14.25" customHeight="1" x14ac:dyDescent="0.15"/>
    <row r="2926" ht="14.25" customHeight="1" x14ac:dyDescent="0.15"/>
    <row r="2927" ht="14.25" customHeight="1" x14ac:dyDescent="0.15"/>
    <row r="2928" ht="14.25" customHeight="1" x14ac:dyDescent="0.15"/>
    <row r="2929" ht="14.25" customHeight="1" x14ac:dyDescent="0.15"/>
    <row r="2930" ht="14.25" customHeight="1" x14ac:dyDescent="0.15"/>
    <row r="2931" ht="14.25" customHeight="1" x14ac:dyDescent="0.15"/>
    <row r="2932" ht="14.25" customHeight="1" x14ac:dyDescent="0.15"/>
    <row r="2933" ht="14.25" customHeight="1" x14ac:dyDescent="0.15"/>
    <row r="2934" ht="14.25" customHeight="1" x14ac:dyDescent="0.15"/>
    <row r="2935" ht="14.25" customHeight="1" x14ac:dyDescent="0.15"/>
    <row r="2936" ht="14.25" customHeight="1" x14ac:dyDescent="0.15"/>
    <row r="2937" ht="14.25" customHeight="1" x14ac:dyDescent="0.15"/>
    <row r="2938" ht="14.25" customHeight="1" x14ac:dyDescent="0.15"/>
    <row r="2939" ht="14.25" customHeight="1" x14ac:dyDescent="0.15"/>
    <row r="2940" ht="14.25" customHeight="1" x14ac:dyDescent="0.15"/>
    <row r="2941" ht="14.25" customHeight="1" x14ac:dyDescent="0.15"/>
    <row r="2942" ht="14.25" customHeight="1" x14ac:dyDescent="0.15"/>
    <row r="2943" ht="14.25" customHeight="1" x14ac:dyDescent="0.15"/>
    <row r="2944" ht="14.25" customHeight="1" x14ac:dyDescent="0.15"/>
    <row r="2945" ht="14.25" customHeight="1" x14ac:dyDescent="0.15"/>
    <row r="2946" ht="14.25" customHeight="1" x14ac:dyDescent="0.15"/>
    <row r="2947" ht="14.25" customHeight="1" x14ac:dyDescent="0.15"/>
    <row r="2948" ht="14.25" customHeight="1" x14ac:dyDescent="0.15"/>
    <row r="2949" ht="14.25" customHeight="1" x14ac:dyDescent="0.15"/>
    <row r="2950" ht="14.25" customHeight="1" x14ac:dyDescent="0.15"/>
    <row r="2951" ht="14.25" customHeight="1" x14ac:dyDescent="0.15"/>
    <row r="2952" ht="14.25" customHeight="1" x14ac:dyDescent="0.15"/>
    <row r="2953" ht="14.25" customHeight="1" x14ac:dyDescent="0.15"/>
    <row r="2954" ht="14.25" customHeight="1" x14ac:dyDescent="0.15"/>
    <row r="2955" ht="14.25" customHeight="1" x14ac:dyDescent="0.15"/>
    <row r="2956" ht="14.25" customHeight="1" x14ac:dyDescent="0.15"/>
    <row r="2957" ht="14.25" customHeight="1" x14ac:dyDescent="0.15"/>
    <row r="2958" ht="14.25" customHeight="1" x14ac:dyDescent="0.15"/>
    <row r="2959" ht="14.25" customHeight="1" x14ac:dyDescent="0.15"/>
    <row r="2960" ht="14.25" customHeight="1" x14ac:dyDescent="0.15"/>
    <row r="2961" ht="14.25" customHeight="1" x14ac:dyDescent="0.15"/>
    <row r="2962" ht="14.25" customHeight="1" x14ac:dyDescent="0.15"/>
    <row r="2963" ht="14.25" customHeight="1" x14ac:dyDescent="0.15"/>
    <row r="2964" ht="14.25" customHeight="1" x14ac:dyDescent="0.15"/>
    <row r="2965" ht="14.25" customHeight="1" x14ac:dyDescent="0.15"/>
    <row r="2966" ht="14.25" customHeight="1" x14ac:dyDescent="0.15"/>
    <row r="2967" ht="14.25" customHeight="1" x14ac:dyDescent="0.15"/>
    <row r="2968" ht="14.25" customHeight="1" x14ac:dyDescent="0.15"/>
    <row r="2969" ht="14.25" customHeight="1" x14ac:dyDescent="0.15"/>
    <row r="2970" ht="14.25" customHeight="1" x14ac:dyDescent="0.15"/>
    <row r="2971" ht="14.25" customHeight="1" x14ac:dyDescent="0.15"/>
    <row r="2972" ht="14.25" customHeight="1" x14ac:dyDescent="0.15"/>
    <row r="2973" ht="14.25" customHeight="1" x14ac:dyDescent="0.15"/>
    <row r="2974" ht="14.25" customHeight="1" x14ac:dyDescent="0.15"/>
    <row r="2975" ht="14.25" customHeight="1" x14ac:dyDescent="0.15"/>
    <row r="2976" ht="14.25" customHeight="1" x14ac:dyDescent="0.15"/>
    <row r="2977" ht="14.25" customHeight="1" x14ac:dyDescent="0.15"/>
    <row r="2978" ht="14.25" customHeight="1" x14ac:dyDescent="0.15"/>
    <row r="2979" ht="14.25" customHeight="1" x14ac:dyDescent="0.15"/>
    <row r="2980" ht="14.25" customHeight="1" x14ac:dyDescent="0.15"/>
    <row r="2981" ht="14.25" customHeight="1" x14ac:dyDescent="0.15"/>
    <row r="2982" ht="14.25" customHeight="1" x14ac:dyDescent="0.15"/>
    <row r="2983" ht="14.25" customHeight="1" x14ac:dyDescent="0.15"/>
    <row r="2984" ht="14.25" customHeight="1" x14ac:dyDescent="0.15"/>
    <row r="2985" ht="14.25" customHeight="1" x14ac:dyDescent="0.15"/>
    <row r="2986" ht="14.25" customHeight="1" x14ac:dyDescent="0.15"/>
    <row r="2987" ht="14.25" customHeight="1" x14ac:dyDescent="0.15"/>
    <row r="2988" ht="14.25" customHeight="1" x14ac:dyDescent="0.15"/>
    <row r="2989" ht="14.25" customHeight="1" x14ac:dyDescent="0.15"/>
    <row r="2990" ht="14.25" customHeight="1" x14ac:dyDescent="0.15"/>
    <row r="2991" ht="14.25" customHeight="1" x14ac:dyDescent="0.15"/>
    <row r="2992" ht="14.25" customHeight="1" x14ac:dyDescent="0.15"/>
    <row r="2993" ht="14.25" customHeight="1" x14ac:dyDescent="0.15"/>
    <row r="2994" ht="14.25" customHeight="1" x14ac:dyDescent="0.15"/>
    <row r="2995" ht="14.25" customHeight="1" x14ac:dyDescent="0.15"/>
    <row r="2996" ht="14.25" customHeight="1" x14ac:dyDescent="0.15"/>
    <row r="2997" ht="14.25" customHeight="1" x14ac:dyDescent="0.15"/>
    <row r="2998" ht="14.25" customHeight="1" x14ac:dyDescent="0.15"/>
    <row r="2999" ht="14.25" customHeight="1" x14ac:dyDescent="0.15"/>
    <row r="3000" ht="14.25" customHeight="1" x14ac:dyDescent="0.15"/>
    <row r="3001" ht="14.25" customHeight="1" x14ac:dyDescent="0.15"/>
    <row r="3002" ht="14.25" customHeight="1" x14ac:dyDescent="0.15"/>
    <row r="3003" ht="14.25" customHeight="1" x14ac:dyDescent="0.15"/>
    <row r="3004" ht="14.25" customHeight="1" x14ac:dyDescent="0.15"/>
    <row r="3005" ht="14.25" customHeight="1" x14ac:dyDescent="0.15"/>
    <row r="3006" ht="14.25" customHeight="1" x14ac:dyDescent="0.15"/>
    <row r="3007" ht="14.25" customHeight="1" x14ac:dyDescent="0.15"/>
    <row r="3008" ht="14.25" customHeight="1" x14ac:dyDescent="0.15"/>
    <row r="3009" ht="14.25" customHeight="1" x14ac:dyDescent="0.15"/>
    <row r="3010" ht="14.25" customHeight="1" x14ac:dyDescent="0.15"/>
    <row r="3011" ht="14.25" customHeight="1" x14ac:dyDescent="0.15"/>
    <row r="3012" ht="14.25" customHeight="1" x14ac:dyDescent="0.15"/>
    <row r="3013" ht="14.25" customHeight="1" x14ac:dyDescent="0.15"/>
    <row r="3014" ht="14.25" customHeight="1" x14ac:dyDescent="0.15"/>
    <row r="3015" ht="14.25" customHeight="1" x14ac:dyDescent="0.15"/>
    <row r="3016" ht="14.25" customHeight="1" x14ac:dyDescent="0.15"/>
    <row r="3017" ht="14.25" customHeight="1" x14ac:dyDescent="0.15"/>
    <row r="3018" ht="14.25" customHeight="1" x14ac:dyDescent="0.15"/>
    <row r="3019" ht="14.25" customHeight="1" x14ac:dyDescent="0.15"/>
    <row r="3020" ht="14.25" customHeight="1" x14ac:dyDescent="0.15"/>
    <row r="3021" ht="14.25" customHeight="1" x14ac:dyDescent="0.15"/>
    <row r="3022" ht="14.25" customHeight="1" x14ac:dyDescent="0.15"/>
    <row r="3023" ht="14.25" customHeight="1" x14ac:dyDescent="0.15"/>
    <row r="3024" ht="14.25" customHeight="1" x14ac:dyDescent="0.15"/>
    <row r="3025" ht="14.25" customHeight="1" x14ac:dyDescent="0.15"/>
    <row r="3026" ht="14.25" customHeight="1" x14ac:dyDescent="0.15"/>
    <row r="3027" ht="14.25" customHeight="1" x14ac:dyDescent="0.15"/>
    <row r="3028" ht="14.25" customHeight="1" x14ac:dyDescent="0.15"/>
    <row r="3029" ht="14.25" customHeight="1" x14ac:dyDescent="0.15"/>
    <row r="3030" ht="14.25" customHeight="1" x14ac:dyDescent="0.15"/>
    <row r="3031" ht="14.25" customHeight="1" x14ac:dyDescent="0.15"/>
    <row r="3032" ht="14.25" customHeight="1" x14ac:dyDescent="0.15"/>
    <row r="3033" ht="14.25" customHeight="1" x14ac:dyDescent="0.15"/>
    <row r="3034" ht="14.25" customHeight="1" x14ac:dyDescent="0.15"/>
    <row r="3035" ht="14.25" customHeight="1" x14ac:dyDescent="0.15"/>
    <row r="3036" ht="14.25" customHeight="1" x14ac:dyDescent="0.15"/>
    <row r="3037" ht="14.25" customHeight="1" x14ac:dyDescent="0.15"/>
    <row r="3038" ht="14.25" customHeight="1" x14ac:dyDescent="0.15"/>
    <row r="3039" ht="14.25" customHeight="1" x14ac:dyDescent="0.15"/>
    <row r="3040" ht="14.25" customHeight="1" x14ac:dyDescent="0.15"/>
    <row r="3041" ht="14.25" customHeight="1" x14ac:dyDescent="0.15"/>
    <row r="3042" ht="14.25" customHeight="1" x14ac:dyDescent="0.15"/>
    <row r="3043" ht="14.25" customHeight="1" x14ac:dyDescent="0.15"/>
    <row r="3044" ht="14.25" customHeight="1" x14ac:dyDescent="0.15"/>
    <row r="3045" ht="14.25" customHeight="1" x14ac:dyDescent="0.15"/>
    <row r="3046" ht="14.25" customHeight="1" x14ac:dyDescent="0.15"/>
    <row r="3047" ht="14.25" customHeight="1" x14ac:dyDescent="0.15"/>
    <row r="3048" ht="14.25" customHeight="1" x14ac:dyDescent="0.15"/>
    <row r="3049" ht="14.25" customHeight="1" x14ac:dyDescent="0.15"/>
    <row r="3050" ht="14.25" customHeight="1" x14ac:dyDescent="0.15"/>
    <row r="3051" ht="14.25" customHeight="1" x14ac:dyDescent="0.15"/>
    <row r="3052" ht="14.25" customHeight="1" x14ac:dyDescent="0.15"/>
    <row r="3053" ht="14.25" customHeight="1" x14ac:dyDescent="0.15"/>
    <row r="3054" ht="14.25" customHeight="1" x14ac:dyDescent="0.15"/>
    <row r="3055" ht="14.25" customHeight="1" x14ac:dyDescent="0.15"/>
    <row r="3056" ht="14.25" customHeight="1" x14ac:dyDescent="0.15"/>
    <row r="3057" ht="14.25" customHeight="1" x14ac:dyDescent="0.15"/>
    <row r="3058" ht="14.25" customHeight="1" x14ac:dyDescent="0.15"/>
    <row r="3059" ht="14.25" customHeight="1" x14ac:dyDescent="0.15"/>
    <row r="3060" ht="14.25" customHeight="1" x14ac:dyDescent="0.15"/>
    <row r="3061" ht="14.25" customHeight="1" x14ac:dyDescent="0.15"/>
    <row r="3062" ht="14.25" customHeight="1" x14ac:dyDescent="0.15"/>
    <row r="3063" ht="14.25" customHeight="1" x14ac:dyDescent="0.15"/>
    <row r="3064" ht="14.25" customHeight="1" x14ac:dyDescent="0.15"/>
    <row r="3065" ht="14.25" customHeight="1" x14ac:dyDescent="0.15"/>
    <row r="3066" ht="14.25" customHeight="1" x14ac:dyDescent="0.15"/>
    <row r="3067" ht="14.25" customHeight="1" x14ac:dyDescent="0.15"/>
    <row r="3068" ht="14.25" customHeight="1" x14ac:dyDescent="0.15"/>
    <row r="3069" ht="14.25" customHeight="1" x14ac:dyDescent="0.15"/>
    <row r="3070" ht="14.25" customHeight="1" x14ac:dyDescent="0.15"/>
    <row r="3071" ht="14.25" customHeight="1" x14ac:dyDescent="0.15"/>
    <row r="3072" ht="14.25" customHeight="1" x14ac:dyDescent="0.15"/>
    <row r="3073" ht="14.25" customHeight="1" x14ac:dyDescent="0.15"/>
    <row r="3074" ht="14.25" customHeight="1" x14ac:dyDescent="0.15"/>
    <row r="3075" ht="14.25" customHeight="1" x14ac:dyDescent="0.15"/>
    <row r="3076" ht="14.25" customHeight="1" x14ac:dyDescent="0.15"/>
    <row r="3077" ht="14.25" customHeight="1" x14ac:dyDescent="0.15"/>
    <row r="3078" ht="14.25" customHeight="1" x14ac:dyDescent="0.15"/>
    <row r="3079" ht="14.25" customHeight="1" x14ac:dyDescent="0.15"/>
    <row r="3080" ht="14.25" customHeight="1" x14ac:dyDescent="0.15"/>
    <row r="3081" ht="14.25" customHeight="1" x14ac:dyDescent="0.15"/>
    <row r="3082" ht="14.25" customHeight="1" x14ac:dyDescent="0.15"/>
    <row r="3083" ht="14.25" customHeight="1" x14ac:dyDescent="0.15"/>
    <row r="3084" ht="14.25" customHeight="1" x14ac:dyDescent="0.15"/>
    <row r="3085" ht="14.25" customHeight="1" x14ac:dyDescent="0.15"/>
    <row r="3086" ht="14.25" customHeight="1" x14ac:dyDescent="0.15"/>
    <row r="3087" ht="14.25" customHeight="1" x14ac:dyDescent="0.15"/>
    <row r="3088" ht="14.25" customHeight="1" x14ac:dyDescent="0.15"/>
    <row r="3089" ht="14.25" customHeight="1" x14ac:dyDescent="0.15"/>
    <row r="3090" ht="14.25" customHeight="1" x14ac:dyDescent="0.15"/>
    <row r="3091" ht="14.25" customHeight="1" x14ac:dyDescent="0.15"/>
    <row r="3092" ht="14.25" customHeight="1" x14ac:dyDescent="0.15"/>
    <row r="3093" ht="14.25" customHeight="1" x14ac:dyDescent="0.15"/>
    <row r="3094" ht="14.25" customHeight="1" x14ac:dyDescent="0.15"/>
    <row r="3095" ht="14.25" customHeight="1" x14ac:dyDescent="0.15"/>
    <row r="3096" ht="14.25" customHeight="1" x14ac:dyDescent="0.15"/>
    <row r="3097" ht="14.25" customHeight="1" x14ac:dyDescent="0.15"/>
    <row r="3098" ht="14.25" customHeight="1" x14ac:dyDescent="0.15"/>
    <row r="3099" ht="14.25" customHeight="1" x14ac:dyDescent="0.15"/>
    <row r="3100" ht="14.25" customHeight="1" x14ac:dyDescent="0.15"/>
    <row r="3101" ht="14.25" customHeight="1" x14ac:dyDescent="0.15"/>
    <row r="3102" ht="14.25" customHeight="1" x14ac:dyDescent="0.15"/>
    <row r="3103" ht="14.25" customHeight="1" x14ac:dyDescent="0.15"/>
    <row r="3104" ht="14.25" customHeight="1" x14ac:dyDescent="0.15"/>
    <row r="3105" ht="14.25" customHeight="1" x14ac:dyDescent="0.15"/>
    <row r="3106" ht="14.25" customHeight="1" x14ac:dyDescent="0.15"/>
    <row r="3107" ht="14.25" customHeight="1" x14ac:dyDescent="0.15"/>
    <row r="3108" ht="14.25" customHeight="1" x14ac:dyDescent="0.15"/>
    <row r="3109" ht="14.25" customHeight="1" x14ac:dyDescent="0.15"/>
    <row r="3110" ht="14.25" customHeight="1" x14ac:dyDescent="0.15"/>
    <row r="3111" ht="14.25" customHeight="1" x14ac:dyDescent="0.15"/>
    <row r="3112" ht="14.25" customHeight="1" x14ac:dyDescent="0.15"/>
    <row r="3113" ht="14.25" customHeight="1" x14ac:dyDescent="0.15"/>
    <row r="3114" ht="14.25" customHeight="1" x14ac:dyDescent="0.15"/>
    <row r="3115" ht="14.25" customHeight="1" x14ac:dyDescent="0.15"/>
    <row r="3116" ht="14.25" customHeight="1" x14ac:dyDescent="0.15"/>
    <row r="3117" ht="14.25" customHeight="1" x14ac:dyDescent="0.15"/>
    <row r="3118" ht="14.25" customHeight="1" x14ac:dyDescent="0.15"/>
    <row r="3119" ht="14.25" customHeight="1" x14ac:dyDescent="0.15"/>
    <row r="3120" ht="14.25" customHeight="1" x14ac:dyDescent="0.15"/>
    <row r="3121" ht="14.25" customHeight="1" x14ac:dyDescent="0.15"/>
    <row r="3122" ht="14.25" customHeight="1" x14ac:dyDescent="0.15"/>
    <row r="3123" ht="14.25" customHeight="1" x14ac:dyDescent="0.15"/>
    <row r="3124" ht="14.25" customHeight="1" x14ac:dyDescent="0.15"/>
    <row r="3125" ht="14.25" customHeight="1" x14ac:dyDescent="0.15"/>
    <row r="3126" ht="14.25" customHeight="1" x14ac:dyDescent="0.15"/>
    <row r="3127" ht="14.25" customHeight="1" x14ac:dyDescent="0.15"/>
    <row r="3128" ht="14.25" customHeight="1" x14ac:dyDescent="0.15"/>
    <row r="3129" ht="14.25" customHeight="1" x14ac:dyDescent="0.15"/>
    <row r="3130" ht="14.25" customHeight="1" x14ac:dyDescent="0.15"/>
    <row r="3131" ht="14.25" customHeight="1" x14ac:dyDescent="0.15"/>
    <row r="3132" ht="14.25" customHeight="1" x14ac:dyDescent="0.15"/>
    <row r="3133" ht="14.25" customHeight="1" x14ac:dyDescent="0.15"/>
    <row r="3134" ht="14.25" customHeight="1" x14ac:dyDescent="0.15"/>
    <row r="3135" ht="14.25" customHeight="1" x14ac:dyDescent="0.15"/>
    <row r="3136" ht="14.25" customHeight="1" x14ac:dyDescent="0.15"/>
    <row r="3137" ht="14.25" customHeight="1" x14ac:dyDescent="0.15"/>
    <row r="3138" ht="14.25" customHeight="1" x14ac:dyDescent="0.15"/>
    <row r="3139" ht="14.25" customHeight="1" x14ac:dyDescent="0.15"/>
    <row r="3140" ht="14.25" customHeight="1" x14ac:dyDescent="0.15"/>
    <row r="3141" ht="14.25" customHeight="1" x14ac:dyDescent="0.15"/>
    <row r="3142" ht="14.25" customHeight="1" x14ac:dyDescent="0.15"/>
    <row r="3143" ht="14.25" customHeight="1" x14ac:dyDescent="0.15"/>
    <row r="3144" ht="14.25" customHeight="1" x14ac:dyDescent="0.15"/>
    <row r="3145" ht="14.25" customHeight="1" x14ac:dyDescent="0.15"/>
    <row r="3146" ht="14.25" customHeight="1" x14ac:dyDescent="0.15"/>
    <row r="3147" ht="14.25" customHeight="1" x14ac:dyDescent="0.15"/>
    <row r="3148" ht="14.25" customHeight="1" x14ac:dyDescent="0.15"/>
    <row r="3149" ht="14.25" customHeight="1" x14ac:dyDescent="0.15"/>
    <row r="3150" ht="14.25" customHeight="1" x14ac:dyDescent="0.15"/>
    <row r="3151" ht="14.25" customHeight="1" x14ac:dyDescent="0.15"/>
    <row r="3152" ht="14.25" customHeight="1" x14ac:dyDescent="0.15"/>
    <row r="3153" ht="14.25" customHeight="1" x14ac:dyDescent="0.15"/>
    <row r="3154" ht="14.25" customHeight="1" x14ac:dyDescent="0.15"/>
    <row r="3155" ht="14.25" customHeight="1" x14ac:dyDescent="0.15"/>
    <row r="3156" ht="14.25" customHeight="1" x14ac:dyDescent="0.15"/>
    <row r="3157" ht="14.25" customHeight="1" x14ac:dyDescent="0.15"/>
    <row r="3158" ht="14.25" customHeight="1" x14ac:dyDescent="0.15"/>
    <row r="3159" ht="14.25" customHeight="1" x14ac:dyDescent="0.15"/>
    <row r="3160" ht="14.25" customHeight="1" x14ac:dyDescent="0.15"/>
    <row r="3161" ht="14.25" customHeight="1" x14ac:dyDescent="0.15"/>
    <row r="3162" ht="14.25" customHeight="1" x14ac:dyDescent="0.15"/>
    <row r="3163" ht="14.25" customHeight="1" x14ac:dyDescent="0.15"/>
    <row r="3164" ht="14.25" customHeight="1" x14ac:dyDescent="0.15"/>
    <row r="3165" ht="14.25" customHeight="1" x14ac:dyDescent="0.15"/>
    <row r="3166" ht="14.25" customHeight="1" x14ac:dyDescent="0.15"/>
    <row r="3167" ht="14.25" customHeight="1" x14ac:dyDescent="0.15"/>
    <row r="3168" ht="14.25" customHeight="1" x14ac:dyDescent="0.15"/>
    <row r="3169" ht="14.25" customHeight="1" x14ac:dyDescent="0.15"/>
    <row r="3170" ht="14.25" customHeight="1" x14ac:dyDescent="0.15"/>
    <row r="3171" ht="14.25" customHeight="1" x14ac:dyDescent="0.15"/>
    <row r="3172" ht="14.25" customHeight="1" x14ac:dyDescent="0.15"/>
    <row r="3173" ht="14.25" customHeight="1" x14ac:dyDescent="0.15"/>
    <row r="3174" ht="14.25" customHeight="1" x14ac:dyDescent="0.15"/>
    <row r="3175" ht="14.25" customHeight="1" x14ac:dyDescent="0.15"/>
    <row r="3176" ht="14.25" customHeight="1" x14ac:dyDescent="0.15"/>
    <row r="3177" ht="14.25" customHeight="1" x14ac:dyDescent="0.15"/>
    <row r="3178" ht="14.25" customHeight="1" x14ac:dyDescent="0.15"/>
    <row r="3179" ht="14.25" customHeight="1" x14ac:dyDescent="0.15"/>
    <row r="3180" ht="14.25" customHeight="1" x14ac:dyDescent="0.15"/>
    <row r="3181" ht="14.25" customHeight="1" x14ac:dyDescent="0.15"/>
    <row r="3182" ht="14.25" customHeight="1" x14ac:dyDescent="0.15"/>
    <row r="3183" ht="14.25" customHeight="1" x14ac:dyDescent="0.15"/>
    <row r="3184" ht="14.25" customHeight="1" x14ac:dyDescent="0.15"/>
    <row r="3185" ht="14.25" customHeight="1" x14ac:dyDescent="0.15"/>
    <row r="3186" ht="14.25" customHeight="1" x14ac:dyDescent="0.15"/>
    <row r="3187" ht="14.25" customHeight="1" x14ac:dyDescent="0.15"/>
    <row r="3188" ht="14.25" customHeight="1" x14ac:dyDescent="0.15"/>
    <row r="3189" ht="14.25" customHeight="1" x14ac:dyDescent="0.15"/>
    <row r="3190" ht="14.25" customHeight="1" x14ac:dyDescent="0.15"/>
    <row r="3191" ht="14.25" customHeight="1" x14ac:dyDescent="0.15"/>
    <row r="3192" ht="14.25" customHeight="1" x14ac:dyDescent="0.15"/>
    <row r="3193" ht="14.25" customHeight="1" x14ac:dyDescent="0.15"/>
    <row r="3194" ht="14.25" customHeight="1" x14ac:dyDescent="0.15"/>
    <row r="3195" ht="14.25" customHeight="1" x14ac:dyDescent="0.15"/>
    <row r="3196" ht="14.25" customHeight="1" x14ac:dyDescent="0.15"/>
    <row r="3197" ht="14.25" customHeight="1" x14ac:dyDescent="0.15"/>
    <row r="3198" ht="14.25" customHeight="1" x14ac:dyDescent="0.15"/>
    <row r="3199" ht="14.25" customHeight="1" x14ac:dyDescent="0.15"/>
    <row r="3200" ht="14.25" customHeight="1" x14ac:dyDescent="0.15"/>
    <row r="3201" ht="14.25" customHeight="1" x14ac:dyDescent="0.15"/>
    <row r="3202" ht="14.25" customHeight="1" x14ac:dyDescent="0.15"/>
    <row r="3203" ht="14.25" customHeight="1" x14ac:dyDescent="0.15"/>
    <row r="3204" ht="14.25" customHeight="1" x14ac:dyDescent="0.15"/>
    <row r="3205" ht="14.25" customHeight="1" x14ac:dyDescent="0.15"/>
    <row r="3206" ht="14.25" customHeight="1" x14ac:dyDescent="0.15"/>
    <row r="3207" ht="14.25" customHeight="1" x14ac:dyDescent="0.15"/>
    <row r="3208" ht="14.25" customHeight="1" x14ac:dyDescent="0.15"/>
    <row r="3209" ht="14.25" customHeight="1" x14ac:dyDescent="0.15"/>
    <row r="3210" ht="14.25" customHeight="1" x14ac:dyDescent="0.15"/>
    <row r="3211" ht="14.25" customHeight="1" x14ac:dyDescent="0.15"/>
    <row r="3212" ht="14.25" customHeight="1" x14ac:dyDescent="0.15"/>
    <row r="3213" ht="14.25" customHeight="1" x14ac:dyDescent="0.15"/>
    <row r="3214" ht="14.25" customHeight="1" x14ac:dyDescent="0.15"/>
    <row r="3215" ht="14.25" customHeight="1" x14ac:dyDescent="0.15"/>
    <row r="3216" ht="14.25" customHeight="1" x14ac:dyDescent="0.15"/>
    <row r="3217" ht="14.25" customHeight="1" x14ac:dyDescent="0.15"/>
    <row r="3218" ht="14.25" customHeight="1" x14ac:dyDescent="0.15"/>
    <row r="3219" ht="14.25" customHeight="1" x14ac:dyDescent="0.15"/>
    <row r="3220" ht="14.25" customHeight="1" x14ac:dyDescent="0.15"/>
    <row r="3221" ht="14.25" customHeight="1" x14ac:dyDescent="0.15"/>
    <row r="3222" ht="14.25" customHeight="1" x14ac:dyDescent="0.15"/>
    <row r="3223" ht="14.25" customHeight="1" x14ac:dyDescent="0.15"/>
    <row r="3224" ht="14.25" customHeight="1" x14ac:dyDescent="0.15"/>
    <row r="3225" ht="14.25" customHeight="1" x14ac:dyDescent="0.15"/>
    <row r="3226" ht="14.25" customHeight="1" x14ac:dyDescent="0.15"/>
    <row r="3227" ht="14.25" customHeight="1" x14ac:dyDescent="0.15"/>
    <row r="3228" ht="14.25" customHeight="1" x14ac:dyDescent="0.15"/>
    <row r="3229" ht="14.25" customHeight="1" x14ac:dyDescent="0.15"/>
    <row r="3230" ht="14.25" customHeight="1" x14ac:dyDescent="0.15"/>
    <row r="3231" ht="14.25" customHeight="1" x14ac:dyDescent="0.15"/>
    <row r="3232" ht="14.25" customHeight="1" x14ac:dyDescent="0.15"/>
    <row r="3233" ht="14.25" customHeight="1" x14ac:dyDescent="0.15"/>
    <row r="3234" ht="14.25" customHeight="1" x14ac:dyDescent="0.15"/>
    <row r="3235" ht="14.25" customHeight="1" x14ac:dyDescent="0.15"/>
    <row r="3236" ht="14.25" customHeight="1" x14ac:dyDescent="0.15"/>
    <row r="3237" ht="14.25" customHeight="1" x14ac:dyDescent="0.15"/>
    <row r="3238" ht="14.25" customHeight="1" x14ac:dyDescent="0.15"/>
    <row r="3239" ht="14.25" customHeight="1" x14ac:dyDescent="0.15"/>
    <row r="3240" ht="14.25" customHeight="1" x14ac:dyDescent="0.15"/>
    <row r="3241" ht="14.25" customHeight="1" x14ac:dyDescent="0.15"/>
    <row r="3242" ht="14.25" customHeight="1" x14ac:dyDescent="0.15"/>
    <row r="3243" ht="14.25" customHeight="1" x14ac:dyDescent="0.15"/>
    <row r="3244" ht="14.25" customHeight="1" x14ac:dyDescent="0.15"/>
    <row r="3245" ht="14.25" customHeight="1" x14ac:dyDescent="0.15"/>
    <row r="3246" ht="14.25" customHeight="1" x14ac:dyDescent="0.15"/>
    <row r="3247" ht="14.25" customHeight="1" x14ac:dyDescent="0.15"/>
    <row r="3248" ht="14.25" customHeight="1" x14ac:dyDescent="0.15"/>
    <row r="3249" ht="14.25" customHeight="1" x14ac:dyDescent="0.15"/>
    <row r="3250" ht="14.25" customHeight="1" x14ac:dyDescent="0.15"/>
    <row r="3251" ht="14.25" customHeight="1" x14ac:dyDescent="0.15"/>
    <row r="3252" ht="14.25" customHeight="1" x14ac:dyDescent="0.15"/>
    <row r="3253" ht="14.25" customHeight="1" x14ac:dyDescent="0.15"/>
    <row r="3254" ht="14.25" customHeight="1" x14ac:dyDescent="0.15"/>
    <row r="3255" ht="14.25" customHeight="1" x14ac:dyDescent="0.15"/>
    <row r="3256" ht="14.25" customHeight="1" x14ac:dyDescent="0.15"/>
    <row r="3257" ht="14.25" customHeight="1" x14ac:dyDescent="0.15"/>
    <row r="3258" ht="14.25" customHeight="1" x14ac:dyDescent="0.15"/>
    <row r="3259" ht="14.25" customHeight="1" x14ac:dyDescent="0.15"/>
    <row r="3260" ht="14.25" customHeight="1" x14ac:dyDescent="0.15"/>
    <row r="3261" ht="14.25" customHeight="1" x14ac:dyDescent="0.15"/>
    <row r="3262" ht="14.25" customHeight="1" x14ac:dyDescent="0.15"/>
    <row r="3263" ht="14.25" customHeight="1" x14ac:dyDescent="0.15"/>
    <row r="3264" ht="14.25" customHeight="1" x14ac:dyDescent="0.15"/>
    <row r="3265" ht="14.25" customHeight="1" x14ac:dyDescent="0.15"/>
    <row r="3266" ht="14.25" customHeight="1" x14ac:dyDescent="0.15"/>
    <row r="3267" ht="14.25" customHeight="1" x14ac:dyDescent="0.15"/>
    <row r="3268" ht="14.25" customHeight="1" x14ac:dyDescent="0.15"/>
    <row r="3269" ht="14.25" customHeight="1" x14ac:dyDescent="0.15"/>
    <row r="3270" ht="14.25" customHeight="1" x14ac:dyDescent="0.15"/>
    <row r="3271" ht="14.25" customHeight="1" x14ac:dyDescent="0.15"/>
    <row r="3272" ht="14.25" customHeight="1" x14ac:dyDescent="0.15"/>
    <row r="3273" ht="14.25" customHeight="1" x14ac:dyDescent="0.15"/>
    <row r="3274" ht="14.25" customHeight="1" x14ac:dyDescent="0.15"/>
    <row r="3275" ht="14.25" customHeight="1" x14ac:dyDescent="0.15"/>
    <row r="3276" ht="14.25" customHeight="1" x14ac:dyDescent="0.15"/>
    <row r="3277" ht="14.25" customHeight="1" x14ac:dyDescent="0.15"/>
    <row r="3278" ht="14.25" customHeight="1" x14ac:dyDescent="0.15"/>
    <row r="3279" ht="14.25" customHeight="1" x14ac:dyDescent="0.15"/>
    <row r="3280" ht="14.25" customHeight="1" x14ac:dyDescent="0.15"/>
    <row r="3281" ht="14.25" customHeight="1" x14ac:dyDescent="0.15"/>
    <row r="3282" ht="14.25" customHeight="1" x14ac:dyDescent="0.15"/>
    <row r="3283" ht="14.25" customHeight="1" x14ac:dyDescent="0.15"/>
    <row r="3284" ht="14.25" customHeight="1" x14ac:dyDescent="0.15"/>
    <row r="3285" ht="14.25" customHeight="1" x14ac:dyDescent="0.15"/>
    <row r="3286" ht="14.25" customHeight="1" x14ac:dyDescent="0.15"/>
    <row r="3287" ht="14.25" customHeight="1" x14ac:dyDescent="0.15"/>
    <row r="3288" ht="14.25" customHeight="1" x14ac:dyDescent="0.15"/>
    <row r="3289" ht="14.25" customHeight="1" x14ac:dyDescent="0.15"/>
    <row r="3290" ht="14.25" customHeight="1" x14ac:dyDescent="0.15"/>
    <row r="3291" ht="14.25" customHeight="1" x14ac:dyDescent="0.15"/>
    <row r="3292" ht="14.25" customHeight="1" x14ac:dyDescent="0.15"/>
    <row r="3293" ht="14.25" customHeight="1" x14ac:dyDescent="0.15"/>
    <row r="3294" ht="14.25" customHeight="1" x14ac:dyDescent="0.15"/>
    <row r="3295" ht="14.25" customHeight="1" x14ac:dyDescent="0.15"/>
    <row r="3296" ht="14.25" customHeight="1" x14ac:dyDescent="0.15"/>
    <row r="3297" ht="14.25" customHeight="1" x14ac:dyDescent="0.15"/>
    <row r="3298" ht="14.25" customHeight="1" x14ac:dyDescent="0.15"/>
    <row r="3299" ht="14.25" customHeight="1" x14ac:dyDescent="0.15"/>
    <row r="3300" ht="14.25" customHeight="1" x14ac:dyDescent="0.15"/>
    <row r="3301" ht="14.25" customHeight="1" x14ac:dyDescent="0.15"/>
    <row r="3302" ht="14.25" customHeight="1" x14ac:dyDescent="0.15"/>
    <row r="3303" ht="14.25" customHeight="1" x14ac:dyDescent="0.15"/>
    <row r="3304" ht="14.25" customHeight="1" x14ac:dyDescent="0.15"/>
    <row r="3305" ht="14.25" customHeight="1" x14ac:dyDescent="0.15"/>
    <row r="3306" ht="14.25" customHeight="1" x14ac:dyDescent="0.15"/>
    <row r="3307" ht="14.25" customHeight="1" x14ac:dyDescent="0.15"/>
    <row r="3308" ht="14.25" customHeight="1" x14ac:dyDescent="0.15"/>
    <row r="3309" ht="14.25" customHeight="1" x14ac:dyDescent="0.15"/>
    <row r="3310" ht="14.25" customHeight="1" x14ac:dyDescent="0.15"/>
    <row r="3311" ht="14.25" customHeight="1" x14ac:dyDescent="0.15"/>
    <row r="3312" ht="14.25" customHeight="1" x14ac:dyDescent="0.15"/>
    <row r="3313" ht="14.25" customHeight="1" x14ac:dyDescent="0.15"/>
    <row r="3314" ht="14.25" customHeight="1" x14ac:dyDescent="0.15"/>
    <row r="3315" ht="14.25" customHeight="1" x14ac:dyDescent="0.15"/>
    <row r="3316" ht="14.25" customHeight="1" x14ac:dyDescent="0.15"/>
    <row r="3317" ht="14.25" customHeight="1" x14ac:dyDescent="0.15"/>
    <row r="3318" ht="14.25" customHeight="1" x14ac:dyDescent="0.15"/>
    <row r="3319" ht="14.25" customHeight="1" x14ac:dyDescent="0.15"/>
    <row r="3320" ht="14.25" customHeight="1" x14ac:dyDescent="0.15"/>
    <row r="3321" ht="14.25" customHeight="1" x14ac:dyDescent="0.15"/>
    <row r="3322" ht="14.25" customHeight="1" x14ac:dyDescent="0.15"/>
    <row r="3323" ht="14.25" customHeight="1" x14ac:dyDescent="0.15"/>
    <row r="3324" ht="14.25" customHeight="1" x14ac:dyDescent="0.15"/>
    <row r="3325" ht="14.25" customHeight="1" x14ac:dyDescent="0.15"/>
    <row r="3326" ht="14.25" customHeight="1" x14ac:dyDescent="0.15"/>
    <row r="3327" ht="14.25" customHeight="1" x14ac:dyDescent="0.15"/>
    <row r="3328" ht="14.25" customHeight="1" x14ac:dyDescent="0.15"/>
    <row r="3329" ht="14.25" customHeight="1" x14ac:dyDescent="0.15"/>
    <row r="3330" ht="14.25" customHeight="1" x14ac:dyDescent="0.15"/>
    <row r="3331" ht="14.25" customHeight="1" x14ac:dyDescent="0.15"/>
    <row r="3332" ht="14.25" customHeight="1" x14ac:dyDescent="0.15"/>
    <row r="3333" ht="14.25" customHeight="1" x14ac:dyDescent="0.15"/>
    <row r="3334" ht="14.25" customHeight="1" x14ac:dyDescent="0.15"/>
    <row r="3335" ht="14.25" customHeight="1" x14ac:dyDescent="0.15"/>
    <row r="3336" ht="14.25" customHeight="1" x14ac:dyDescent="0.15"/>
    <row r="3337" ht="14.25" customHeight="1" x14ac:dyDescent="0.15"/>
    <row r="3338" ht="14.25" customHeight="1" x14ac:dyDescent="0.15"/>
    <row r="3339" ht="14.25" customHeight="1" x14ac:dyDescent="0.15"/>
    <row r="3340" ht="14.25" customHeight="1" x14ac:dyDescent="0.15"/>
    <row r="3341" ht="14.25" customHeight="1" x14ac:dyDescent="0.15"/>
    <row r="3342" ht="14.25" customHeight="1" x14ac:dyDescent="0.15"/>
    <row r="3343" ht="14.25" customHeight="1" x14ac:dyDescent="0.15"/>
    <row r="3344" ht="14.25" customHeight="1" x14ac:dyDescent="0.15"/>
    <row r="3345" ht="14.25" customHeight="1" x14ac:dyDescent="0.15"/>
    <row r="3346" ht="14.25" customHeight="1" x14ac:dyDescent="0.15"/>
    <row r="3347" ht="14.25" customHeight="1" x14ac:dyDescent="0.15"/>
    <row r="3348" ht="14.25" customHeight="1" x14ac:dyDescent="0.15"/>
    <row r="3349" ht="14.25" customHeight="1" x14ac:dyDescent="0.15"/>
    <row r="3350" ht="14.25" customHeight="1" x14ac:dyDescent="0.15"/>
    <row r="3351" ht="14.25" customHeight="1" x14ac:dyDescent="0.15"/>
    <row r="3352" ht="14.25" customHeight="1" x14ac:dyDescent="0.15"/>
    <row r="3353" ht="14.25" customHeight="1" x14ac:dyDescent="0.15"/>
    <row r="3354" ht="14.25" customHeight="1" x14ac:dyDescent="0.15"/>
    <row r="3355" ht="14.25" customHeight="1" x14ac:dyDescent="0.15"/>
    <row r="3356" ht="14.25" customHeight="1" x14ac:dyDescent="0.15"/>
    <row r="3357" ht="14.25" customHeight="1" x14ac:dyDescent="0.15"/>
    <row r="3358" ht="14.25" customHeight="1" x14ac:dyDescent="0.15"/>
    <row r="3359" ht="14.25" customHeight="1" x14ac:dyDescent="0.15"/>
    <row r="3360" ht="14.25" customHeight="1" x14ac:dyDescent="0.15"/>
    <row r="3361" ht="14.25" customHeight="1" x14ac:dyDescent="0.15"/>
    <row r="3362" ht="14.25" customHeight="1" x14ac:dyDescent="0.15"/>
    <row r="3363" ht="14.25" customHeight="1" x14ac:dyDescent="0.15"/>
    <row r="3364" ht="14.25" customHeight="1" x14ac:dyDescent="0.15"/>
    <row r="3365" ht="14.25" customHeight="1" x14ac:dyDescent="0.15"/>
    <row r="3366" ht="14.25" customHeight="1" x14ac:dyDescent="0.15"/>
    <row r="3367" ht="14.25" customHeight="1" x14ac:dyDescent="0.15"/>
    <row r="3368" ht="14.25" customHeight="1" x14ac:dyDescent="0.15"/>
    <row r="3369" ht="14.25" customHeight="1" x14ac:dyDescent="0.15"/>
    <row r="3370" ht="14.25" customHeight="1" x14ac:dyDescent="0.15"/>
    <row r="3371" ht="14.25" customHeight="1" x14ac:dyDescent="0.15"/>
    <row r="3372" ht="14.25" customHeight="1" x14ac:dyDescent="0.15"/>
    <row r="3373" ht="14.25" customHeight="1" x14ac:dyDescent="0.15"/>
    <row r="3374" ht="14.25" customHeight="1" x14ac:dyDescent="0.15"/>
    <row r="3375" ht="14.25" customHeight="1" x14ac:dyDescent="0.15"/>
    <row r="3376" ht="14.25" customHeight="1" x14ac:dyDescent="0.15"/>
    <row r="3377" ht="14.25" customHeight="1" x14ac:dyDescent="0.15"/>
    <row r="3378" ht="14.25" customHeight="1" x14ac:dyDescent="0.15"/>
    <row r="3379" ht="14.25" customHeight="1" x14ac:dyDescent="0.15"/>
    <row r="3380" ht="14.25" customHeight="1" x14ac:dyDescent="0.15"/>
    <row r="3381" ht="14.25" customHeight="1" x14ac:dyDescent="0.15"/>
    <row r="3382" ht="14.25" customHeight="1" x14ac:dyDescent="0.15"/>
    <row r="3383" ht="14.25" customHeight="1" x14ac:dyDescent="0.15"/>
    <row r="3384" ht="14.25" customHeight="1" x14ac:dyDescent="0.15"/>
    <row r="3385" ht="14.25" customHeight="1" x14ac:dyDescent="0.15"/>
    <row r="3386" ht="14.25" customHeight="1" x14ac:dyDescent="0.15"/>
    <row r="3387" ht="14.25" customHeight="1" x14ac:dyDescent="0.15"/>
    <row r="3388" ht="14.25" customHeight="1" x14ac:dyDescent="0.15"/>
    <row r="3389" ht="14.25" customHeight="1" x14ac:dyDescent="0.15"/>
    <row r="3390" ht="14.25" customHeight="1" x14ac:dyDescent="0.15"/>
    <row r="3391" ht="14.25" customHeight="1" x14ac:dyDescent="0.15"/>
    <row r="3392" ht="14.25" customHeight="1" x14ac:dyDescent="0.15"/>
    <row r="3393" ht="14.25" customHeight="1" x14ac:dyDescent="0.15"/>
    <row r="3394" ht="14.25" customHeight="1" x14ac:dyDescent="0.15"/>
    <row r="3395" ht="14.25" customHeight="1" x14ac:dyDescent="0.15"/>
    <row r="3396" ht="14.25" customHeight="1" x14ac:dyDescent="0.15"/>
    <row r="3397" ht="14.25" customHeight="1" x14ac:dyDescent="0.15"/>
    <row r="3398" ht="14.25" customHeight="1" x14ac:dyDescent="0.15"/>
    <row r="3399" ht="14.25" customHeight="1" x14ac:dyDescent="0.15"/>
    <row r="3400" ht="14.25" customHeight="1" x14ac:dyDescent="0.15"/>
    <row r="3401" ht="14.25" customHeight="1" x14ac:dyDescent="0.15"/>
    <row r="3402" ht="14.25" customHeight="1" x14ac:dyDescent="0.15"/>
    <row r="3403" ht="14.25" customHeight="1" x14ac:dyDescent="0.15"/>
    <row r="3404" ht="14.25" customHeight="1" x14ac:dyDescent="0.15"/>
    <row r="3405" ht="14.25" customHeight="1" x14ac:dyDescent="0.15"/>
    <row r="3406" ht="14.25" customHeight="1" x14ac:dyDescent="0.15"/>
    <row r="3407" ht="14.25" customHeight="1" x14ac:dyDescent="0.15"/>
    <row r="3408" ht="14.25" customHeight="1" x14ac:dyDescent="0.15"/>
    <row r="3409" ht="14.25" customHeight="1" x14ac:dyDescent="0.15"/>
    <row r="3410" ht="14.25" customHeight="1" x14ac:dyDescent="0.15"/>
    <row r="3411" ht="14.25" customHeight="1" x14ac:dyDescent="0.15"/>
    <row r="3412" ht="14.25" customHeight="1" x14ac:dyDescent="0.15"/>
    <row r="3413" ht="14.25" customHeight="1" x14ac:dyDescent="0.15"/>
    <row r="3414" ht="14.25" customHeight="1" x14ac:dyDescent="0.15"/>
    <row r="3415" ht="14.25" customHeight="1" x14ac:dyDescent="0.15"/>
    <row r="3416" ht="14.25" customHeight="1" x14ac:dyDescent="0.15"/>
    <row r="3417" ht="14.25" customHeight="1" x14ac:dyDescent="0.15"/>
    <row r="3418" ht="14.25" customHeight="1" x14ac:dyDescent="0.15"/>
    <row r="3419" ht="14.25" customHeight="1" x14ac:dyDescent="0.15"/>
    <row r="3420" ht="14.25" customHeight="1" x14ac:dyDescent="0.15"/>
    <row r="3421" ht="14.25" customHeight="1" x14ac:dyDescent="0.15"/>
    <row r="3422" ht="14.25" customHeight="1" x14ac:dyDescent="0.15"/>
    <row r="3423" ht="14.25" customHeight="1" x14ac:dyDescent="0.15"/>
    <row r="3424" ht="14.25" customHeight="1" x14ac:dyDescent="0.15"/>
    <row r="3425" ht="14.25" customHeight="1" x14ac:dyDescent="0.15"/>
    <row r="3426" ht="14.25" customHeight="1" x14ac:dyDescent="0.15"/>
    <row r="3427" ht="14.25" customHeight="1" x14ac:dyDescent="0.15"/>
    <row r="3428" ht="14.25" customHeight="1" x14ac:dyDescent="0.15"/>
    <row r="3429" ht="14.25" customHeight="1" x14ac:dyDescent="0.15"/>
    <row r="3430" ht="14.25" customHeight="1" x14ac:dyDescent="0.15"/>
    <row r="3431" ht="14.25" customHeight="1" x14ac:dyDescent="0.15"/>
    <row r="3432" ht="14.25" customHeight="1" x14ac:dyDescent="0.15"/>
    <row r="3433" ht="14.25" customHeight="1" x14ac:dyDescent="0.15"/>
    <row r="3434" ht="14.25" customHeight="1" x14ac:dyDescent="0.15"/>
    <row r="3435" ht="14.25" customHeight="1" x14ac:dyDescent="0.15"/>
    <row r="3436" ht="14.25" customHeight="1" x14ac:dyDescent="0.15"/>
    <row r="3437" ht="14.25" customHeight="1" x14ac:dyDescent="0.15"/>
    <row r="3438" ht="14.25" customHeight="1" x14ac:dyDescent="0.15"/>
    <row r="3439" ht="14.25" customHeight="1" x14ac:dyDescent="0.15"/>
    <row r="3440" ht="14.25" customHeight="1" x14ac:dyDescent="0.15"/>
    <row r="3441" ht="14.25" customHeight="1" x14ac:dyDescent="0.15"/>
    <row r="3442" ht="14.25" customHeight="1" x14ac:dyDescent="0.15"/>
    <row r="3443" ht="14.25" customHeight="1" x14ac:dyDescent="0.15"/>
    <row r="3444" ht="14.25" customHeight="1" x14ac:dyDescent="0.15"/>
    <row r="3445" ht="14.25" customHeight="1" x14ac:dyDescent="0.15"/>
    <row r="3446" ht="14.25" customHeight="1" x14ac:dyDescent="0.15"/>
    <row r="3447" ht="14.25" customHeight="1" x14ac:dyDescent="0.15"/>
    <row r="3448" ht="14.25" customHeight="1" x14ac:dyDescent="0.15"/>
    <row r="3449" ht="14.25" customHeight="1" x14ac:dyDescent="0.15"/>
    <row r="3450" ht="14.25" customHeight="1" x14ac:dyDescent="0.15"/>
    <row r="3451" ht="14.25" customHeight="1" x14ac:dyDescent="0.15"/>
    <row r="3452" ht="14.25" customHeight="1" x14ac:dyDescent="0.15"/>
    <row r="3453" ht="14.25" customHeight="1" x14ac:dyDescent="0.15"/>
    <row r="3454" ht="14.25" customHeight="1" x14ac:dyDescent="0.15"/>
    <row r="3455" ht="14.25" customHeight="1" x14ac:dyDescent="0.15"/>
    <row r="3456" ht="14.25" customHeight="1" x14ac:dyDescent="0.15"/>
    <row r="3457" ht="14.25" customHeight="1" x14ac:dyDescent="0.15"/>
    <row r="3458" ht="14.25" customHeight="1" x14ac:dyDescent="0.15"/>
    <row r="3459" ht="14.25" customHeight="1" x14ac:dyDescent="0.15"/>
    <row r="3460" ht="14.25" customHeight="1" x14ac:dyDescent="0.15"/>
    <row r="3461" ht="14.25" customHeight="1" x14ac:dyDescent="0.15"/>
    <row r="3462" ht="14.25" customHeight="1" x14ac:dyDescent="0.15"/>
    <row r="3463" ht="14.25" customHeight="1" x14ac:dyDescent="0.15"/>
    <row r="3464" ht="14.25" customHeight="1" x14ac:dyDescent="0.15"/>
    <row r="3465" ht="14.25" customHeight="1" x14ac:dyDescent="0.15"/>
    <row r="3466" ht="14.25" customHeight="1" x14ac:dyDescent="0.15"/>
    <row r="3467" ht="14.25" customHeight="1" x14ac:dyDescent="0.15"/>
    <row r="3468" ht="14.25" customHeight="1" x14ac:dyDescent="0.15"/>
    <row r="3469" ht="14.25" customHeight="1" x14ac:dyDescent="0.15"/>
    <row r="3470" ht="14.25" customHeight="1" x14ac:dyDescent="0.15"/>
    <row r="3471" ht="14.25" customHeight="1" x14ac:dyDescent="0.15"/>
    <row r="3472" ht="14.25" customHeight="1" x14ac:dyDescent="0.15"/>
    <row r="3473" ht="14.25" customHeight="1" x14ac:dyDescent="0.15"/>
    <row r="3474" ht="14.25" customHeight="1" x14ac:dyDescent="0.15"/>
    <row r="3475" ht="14.25" customHeight="1" x14ac:dyDescent="0.15"/>
    <row r="3476" ht="14.25" customHeight="1" x14ac:dyDescent="0.15"/>
    <row r="3477" ht="14.25" customHeight="1" x14ac:dyDescent="0.15"/>
    <row r="3478" ht="14.25" customHeight="1" x14ac:dyDescent="0.15"/>
    <row r="3479" ht="14.25" customHeight="1" x14ac:dyDescent="0.15"/>
    <row r="3480" ht="14.25" customHeight="1" x14ac:dyDescent="0.15"/>
    <row r="3481" ht="14.25" customHeight="1" x14ac:dyDescent="0.15"/>
    <row r="3482" ht="14.25" customHeight="1" x14ac:dyDescent="0.15"/>
    <row r="3483" ht="14.25" customHeight="1" x14ac:dyDescent="0.15"/>
    <row r="3484" ht="14.25" customHeight="1" x14ac:dyDescent="0.15"/>
    <row r="3485" ht="14.25" customHeight="1" x14ac:dyDescent="0.15"/>
    <row r="3486" ht="14.25" customHeight="1" x14ac:dyDescent="0.15"/>
    <row r="3487" ht="14.25" customHeight="1" x14ac:dyDescent="0.15"/>
    <row r="3488" ht="14.25" customHeight="1" x14ac:dyDescent="0.15"/>
    <row r="3489" ht="14.25" customHeight="1" x14ac:dyDescent="0.15"/>
    <row r="3490" ht="14.25" customHeight="1" x14ac:dyDescent="0.15"/>
    <row r="3491" ht="14.25" customHeight="1" x14ac:dyDescent="0.15"/>
    <row r="3492" ht="14.25" customHeight="1" x14ac:dyDescent="0.15"/>
    <row r="3493" ht="14.25" customHeight="1" x14ac:dyDescent="0.15"/>
    <row r="3494" ht="14.25" customHeight="1" x14ac:dyDescent="0.15"/>
    <row r="3495" ht="14.25" customHeight="1" x14ac:dyDescent="0.15"/>
    <row r="3496" ht="14.25" customHeight="1" x14ac:dyDescent="0.15"/>
    <row r="3497" ht="14.25" customHeight="1" x14ac:dyDescent="0.15"/>
    <row r="3498" ht="14.25" customHeight="1" x14ac:dyDescent="0.15"/>
    <row r="3499" ht="14.25" customHeight="1" x14ac:dyDescent="0.15"/>
    <row r="3500" ht="14.25" customHeight="1" x14ac:dyDescent="0.15"/>
    <row r="3501" ht="14.25" customHeight="1" x14ac:dyDescent="0.15"/>
    <row r="3502" ht="14.25" customHeight="1" x14ac:dyDescent="0.15"/>
    <row r="3503" ht="14.25" customHeight="1" x14ac:dyDescent="0.15"/>
    <row r="3504" ht="14.25" customHeight="1" x14ac:dyDescent="0.15"/>
    <row r="3505" ht="14.25" customHeight="1" x14ac:dyDescent="0.15"/>
    <row r="3506" ht="14.25" customHeight="1" x14ac:dyDescent="0.15"/>
    <row r="3507" ht="14.25" customHeight="1" x14ac:dyDescent="0.15"/>
    <row r="3508" ht="14.25" customHeight="1" x14ac:dyDescent="0.15"/>
    <row r="3509" ht="14.25" customHeight="1" x14ac:dyDescent="0.15"/>
    <row r="3510" ht="14.25" customHeight="1" x14ac:dyDescent="0.15"/>
    <row r="3511" ht="14.25" customHeight="1" x14ac:dyDescent="0.15"/>
    <row r="3512" ht="14.25" customHeight="1" x14ac:dyDescent="0.15"/>
    <row r="3513" ht="14.25" customHeight="1" x14ac:dyDescent="0.15"/>
    <row r="3514" ht="14.25" customHeight="1" x14ac:dyDescent="0.15"/>
    <row r="3515" ht="14.25" customHeight="1" x14ac:dyDescent="0.15"/>
    <row r="3516" ht="14.25" customHeight="1" x14ac:dyDescent="0.15"/>
    <row r="3517" ht="14.25" customHeight="1" x14ac:dyDescent="0.15"/>
    <row r="3518" ht="14.25" customHeight="1" x14ac:dyDescent="0.15"/>
    <row r="3519" ht="14.25" customHeight="1" x14ac:dyDescent="0.15"/>
    <row r="3520" ht="14.25" customHeight="1" x14ac:dyDescent="0.15"/>
    <row r="3521" ht="14.25" customHeight="1" x14ac:dyDescent="0.15"/>
    <row r="3522" ht="14.25" customHeight="1" x14ac:dyDescent="0.15"/>
    <row r="3523" ht="14.25" customHeight="1" x14ac:dyDescent="0.15"/>
    <row r="3524" ht="14.25" customHeight="1" x14ac:dyDescent="0.15"/>
    <row r="3525" ht="14.25" customHeight="1" x14ac:dyDescent="0.15"/>
    <row r="3526" ht="14.25" customHeight="1" x14ac:dyDescent="0.15"/>
    <row r="3527" ht="14.25" customHeight="1" x14ac:dyDescent="0.15"/>
    <row r="3528" ht="14.25" customHeight="1" x14ac:dyDescent="0.15"/>
    <row r="3529" ht="14.25" customHeight="1" x14ac:dyDescent="0.15"/>
    <row r="3530" ht="14.25" customHeight="1" x14ac:dyDescent="0.15"/>
    <row r="3531" ht="14.25" customHeight="1" x14ac:dyDescent="0.15"/>
    <row r="3532" ht="14.25" customHeight="1" x14ac:dyDescent="0.15"/>
    <row r="3533" ht="14.25" customHeight="1" x14ac:dyDescent="0.15"/>
    <row r="3534" ht="14.25" customHeight="1" x14ac:dyDescent="0.15"/>
    <row r="3535" ht="14.25" customHeight="1" x14ac:dyDescent="0.15"/>
    <row r="3536" ht="14.25" customHeight="1" x14ac:dyDescent="0.15"/>
    <row r="3537" ht="14.25" customHeight="1" x14ac:dyDescent="0.15"/>
    <row r="3538" ht="14.25" customHeight="1" x14ac:dyDescent="0.15"/>
    <row r="3539" ht="14.25" customHeight="1" x14ac:dyDescent="0.15"/>
    <row r="3540" ht="14.25" customHeight="1" x14ac:dyDescent="0.15"/>
    <row r="3541" ht="14.25" customHeight="1" x14ac:dyDescent="0.15"/>
    <row r="3542" ht="14.25" customHeight="1" x14ac:dyDescent="0.15"/>
    <row r="3543" ht="14.25" customHeight="1" x14ac:dyDescent="0.15"/>
    <row r="3544" ht="14.25" customHeight="1" x14ac:dyDescent="0.15"/>
    <row r="3545" ht="14.25" customHeight="1" x14ac:dyDescent="0.15"/>
    <row r="3546" ht="14.25" customHeight="1" x14ac:dyDescent="0.15"/>
    <row r="3547" ht="14.25" customHeight="1" x14ac:dyDescent="0.15"/>
    <row r="3548" ht="14.25" customHeight="1" x14ac:dyDescent="0.15"/>
    <row r="3549" ht="14.25" customHeight="1" x14ac:dyDescent="0.15"/>
    <row r="3550" ht="14.25" customHeight="1" x14ac:dyDescent="0.15"/>
    <row r="3551" ht="14.25" customHeight="1" x14ac:dyDescent="0.15"/>
    <row r="3552" ht="14.25" customHeight="1" x14ac:dyDescent="0.15"/>
    <row r="3553" ht="14.25" customHeight="1" x14ac:dyDescent="0.15"/>
    <row r="3554" ht="14.25" customHeight="1" x14ac:dyDescent="0.15"/>
    <row r="3555" ht="14.25" customHeight="1" x14ac:dyDescent="0.15"/>
    <row r="3556" ht="14.25" customHeight="1" x14ac:dyDescent="0.15"/>
    <row r="3557" ht="14.25" customHeight="1" x14ac:dyDescent="0.15"/>
    <row r="3558" ht="14.25" customHeight="1" x14ac:dyDescent="0.15"/>
    <row r="3559" ht="14.25" customHeight="1" x14ac:dyDescent="0.15"/>
    <row r="3560" ht="14.25" customHeight="1" x14ac:dyDescent="0.15"/>
    <row r="3561" ht="14.25" customHeight="1" x14ac:dyDescent="0.15"/>
    <row r="3562" ht="14.25" customHeight="1" x14ac:dyDescent="0.15"/>
    <row r="3563" ht="14.25" customHeight="1" x14ac:dyDescent="0.15"/>
    <row r="3564" ht="14.25" customHeight="1" x14ac:dyDescent="0.15"/>
    <row r="3565" ht="14.25" customHeight="1" x14ac:dyDescent="0.15"/>
    <row r="3566" ht="14.25" customHeight="1" x14ac:dyDescent="0.15"/>
    <row r="3567" ht="14.25" customHeight="1" x14ac:dyDescent="0.15"/>
    <row r="3568" ht="14.25" customHeight="1" x14ac:dyDescent="0.15"/>
    <row r="3569" ht="14.25" customHeight="1" x14ac:dyDescent="0.15"/>
    <row r="3570" ht="14.25" customHeight="1" x14ac:dyDescent="0.15"/>
    <row r="3571" ht="14.25" customHeight="1" x14ac:dyDescent="0.15"/>
    <row r="3572" ht="14.25" customHeight="1" x14ac:dyDescent="0.15"/>
    <row r="3573" ht="14.25" customHeight="1" x14ac:dyDescent="0.15"/>
    <row r="3574" ht="14.25" customHeight="1" x14ac:dyDescent="0.15"/>
    <row r="3575" ht="14.25" customHeight="1" x14ac:dyDescent="0.15"/>
    <row r="3576" ht="14.25" customHeight="1" x14ac:dyDescent="0.15"/>
    <row r="3577" ht="14.25" customHeight="1" x14ac:dyDescent="0.15"/>
    <row r="3578" ht="14.25" customHeight="1" x14ac:dyDescent="0.15"/>
    <row r="3579" ht="14.25" customHeight="1" x14ac:dyDescent="0.15"/>
    <row r="3580" ht="14.25" customHeight="1" x14ac:dyDescent="0.15"/>
    <row r="3581" ht="14.25" customHeight="1" x14ac:dyDescent="0.15"/>
    <row r="3582" ht="14.25" customHeight="1" x14ac:dyDescent="0.15"/>
    <row r="3583" ht="14.25" customHeight="1" x14ac:dyDescent="0.15"/>
    <row r="3584" ht="14.25" customHeight="1" x14ac:dyDescent="0.15"/>
    <row r="3585" ht="14.25" customHeight="1" x14ac:dyDescent="0.15"/>
    <row r="3586" ht="14.25" customHeight="1" x14ac:dyDescent="0.15"/>
    <row r="3587" ht="14.25" customHeight="1" x14ac:dyDescent="0.15"/>
    <row r="3588" ht="14.25" customHeight="1" x14ac:dyDescent="0.15"/>
    <row r="3589" ht="14.25" customHeight="1" x14ac:dyDescent="0.15"/>
    <row r="3590" ht="14.25" customHeight="1" x14ac:dyDescent="0.15"/>
    <row r="3591" ht="14.25" customHeight="1" x14ac:dyDescent="0.15"/>
    <row r="3592" ht="14.25" customHeight="1" x14ac:dyDescent="0.15"/>
    <row r="3593" ht="14.25" customHeight="1" x14ac:dyDescent="0.15"/>
    <row r="3594" ht="14.25" customHeight="1" x14ac:dyDescent="0.15"/>
    <row r="3595" ht="14.25" customHeight="1" x14ac:dyDescent="0.15"/>
    <row r="3596" ht="14.25" customHeight="1" x14ac:dyDescent="0.15"/>
    <row r="3597" ht="14.25" customHeight="1" x14ac:dyDescent="0.15"/>
    <row r="3598" ht="14.25" customHeight="1" x14ac:dyDescent="0.15"/>
    <row r="3599" ht="14.25" customHeight="1" x14ac:dyDescent="0.15"/>
    <row r="3600" ht="14.25" customHeight="1" x14ac:dyDescent="0.15"/>
    <row r="3601" ht="14.25" customHeight="1" x14ac:dyDescent="0.15"/>
    <row r="3602" ht="14.25" customHeight="1" x14ac:dyDescent="0.15"/>
    <row r="3603" ht="14.25" customHeight="1" x14ac:dyDescent="0.15"/>
    <row r="3604" ht="14.25" customHeight="1" x14ac:dyDescent="0.15"/>
    <row r="3605" ht="14.25" customHeight="1" x14ac:dyDescent="0.15"/>
    <row r="3606" ht="14.25" customHeight="1" x14ac:dyDescent="0.15"/>
    <row r="3607" ht="14.25" customHeight="1" x14ac:dyDescent="0.15"/>
    <row r="3608" ht="14.25" customHeight="1" x14ac:dyDescent="0.15"/>
    <row r="3609" ht="14.25" customHeight="1" x14ac:dyDescent="0.15"/>
    <row r="3610" ht="14.25" customHeight="1" x14ac:dyDescent="0.15"/>
    <row r="3611" ht="14.25" customHeight="1" x14ac:dyDescent="0.15"/>
    <row r="3612" ht="14.25" customHeight="1" x14ac:dyDescent="0.15"/>
    <row r="3613" ht="14.25" customHeight="1" x14ac:dyDescent="0.15"/>
    <row r="3614" ht="14.25" customHeight="1" x14ac:dyDescent="0.15"/>
    <row r="3615" ht="14.25" customHeight="1" x14ac:dyDescent="0.15"/>
    <row r="3616" ht="14.25" customHeight="1" x14ac:dyDescent="0.15"/>
    <row r="3617" ht="14.25" customHeight="1" x14ac:dyDescent="0.15"/>
    <row r="3618" ht="14.25" customHeight="1" x14ac:dyDescent="0.15"/>
    <row r="3619" ht="14.25" customHeight="1" x14ac:dyDescent="0.15"/>
    <row r="3620" ht="14.25" customHeight="1" x14ac:dyDescent="0.15"/>
    <row r="3621" ht="14.25" customHeight="1" x14ac:dyDescent="0.15"/>
    <row r="3622" ht="14.25" customHeight="1" x14ac:dyDescent="0.15"/>
    <row r="3623" ht="14.25" customHeight="1" x14ac:dyDescent="0.15"/>
    <row r="3624" ht="14.25" customHeight="1" x14ac:dyDescent="0.15"/>
    <row r="3625" ht="14.25" customHeight="1" x14ac:dyDescent="0.15"/>
    <row r="3626" ht="14.25" customHeight="1" x14ac:dyDescent="0.15"/>
    <row r="3627" ht="14.25" customHeight="1" x14ac:dyDescent="0.15"/>
    <row r="3628" ht="14.25" customHeight="1" x14ac:dyDescent="0.15"/>
    <row r="3629" ht="14.25" customHeight="1" x14ac:dyDescent="0.15"/>
    <row r="3630" ht="14.25" customHeight="1" x14ac:dyDescent="0.15"/>
    <row r="3631" ht="14.25" customHeight="1" x14ac:dyDescent="0.15"/>
    <row r="3632" ht="14.25" customHeight="1" x14ac:dyDescent="0.15"/>
    <row r="3633" ht="14.25" customHeight="1" x14ac:dyDescent="0.15"/>
    <row r="3634" ht="14.25" customHeight="1" x14ac:dyDescent="0.15"/>
    <row r="3635" ht="14.25" customHeight="1" x14ac:dyDescent="0.15"/>
    <row r="3636" ht="14.25" customHeight="1" x14ac:dyDescent="0.15"/>
    <row r="3637" ht="14.25" customHeight="1" x14ac:dyDescent="0.15"/>
    <row r="3638" ht="14.25" customHeight="1" x14ac:dyDescent="0.15"/>
    <row r="3639" ht="14.25" customHeight="1" x14ac:dyDescent="0.15"/>
    <row r="3640" ht="14.25" customHeight="1" x14ac:dyDescent="0.15"/>
    <row r="3641" ht="14.25" customHeight="1" x14ac:dyDescent="0.15"/>
    <row r="3642" ht="14.25" customHeight="1" x14ac:dyDescent="0.15"/>
    <row r="3643" ht="14.25" customHeight="1" x14ac:dyDescent="0.15"/>
    <row r="3644" ht="14.25" customHeight="1" x14ac:dyDescent="0.15"/>
    <row r="3645" ht="14.25" customHeight="1" x14ac:dyDescent="0.15"/>
    <row r="3646" ht="14.25" customHeight="1" x14ac:dyDescent="0.15"/>
    <row r="3647" ht="14.25" customHeight="1" x14ac:dyDescent="0.15"/>
    <row r="3648" ht="14.25" customHeight="1" x14ac:dyDescent="0.15"/>
    <row r="3649" ht="14.25" customHeight="1" x14ac:dyDescent="0.15"/>
    <row r="3650" ht="14.25" customHeight="1" x14ac:dyDescent="0.15"/>
    <row r="3651" ht="14.25" customHeight="1" x14ac:dyDescent="0.15"/>
    <row r="3652" ht="14.25" customHeight="1" x14ac:dyDescent="0.15"/>
    <row r="3653" ht="14.25" customHeight="1" x14ac:dyDescent="0.15"/>
    <row r="3654" ht="14.25" customHeight="1" x14ac:dyDescent="0.15"/>
    <row r="3655" ht="14.25" customHeight="1" x14ac:dyDescent="0.15"/>
    <row r="3656" ht="14.25" customHeight="1" x14ac:dyDescent="0.15"/>
    <row r="3657" ht="14.25" customHeight="1" x14ac:dyDescent="0.15"/>
    <row r="3658" ht="14.25" customHeight="1" x14ac:dyDescent="0.15"/>
    <row r="3659" ht="14.25" customHeight="1" x14ac:dyDescent="0.15"/>
    <row r="3660" ht="14.25" customHeight="1" x14ac:dyDescent="0.15"/>
    <row r="3661" ht="14.25" customHeight="1" x14ac:dyDescent="0.15"/>
    <row r="3662" ht="14.25" customHeight="1" x14ac:dyDescent="0.15"/>
    <row r="3663" ht="14.25" customHeight="1" x14ac:dyDescent="0.15"/>
    <row r="3664" ht="14.25" customHeight="1" x14ac:dyDescent="0.15"/>
    <row r="3665" ht="14.25" customHeight="1" x14ac:dyDescent="0.15"/>
    <row r="3666" ht="14.25" customHeight="1" x14ac:dyDescent="0.15"/>
    <row r="3667" ht="14.25" customHeight="1" x14ac:dyDescent="0.15"/>
    <row r="3668" ht="14.25" customHeight="1" x14ac:dyDescent="0.15"/>
    <row r="3669" ht="14.25" customHeight="1" x14ac:dyDescent="0.15"/>
    <row r="3670" ht="14.25" customHeight="1" x14ac:dyDescent="0.15"/>
    <row r="3671" ht="14.25" customHeight="1" x14ac:dyDescent="0.15"/>
    <row r="3672" ht="14.25" customHeight="1" x14ac:dyDescent="0.15"/>
    <row r="3673" ht="14.25" customHeight="1" x14ac:dyDescent="0.15"/>
    <row r="3674" ht="14.25" customHeight="1" x14ac:dyDescent="0.15"/>
    <row r="3675" ht="14.25" customHeight="1" x14ac:dyDescent="0.15"/>
    <row r="3676" ht="14.25" customHeight="1" x14ac:dyDescent="0.15"/>
    <row r="3677" ht="14.25" customHeight="1" x14ac:dyDescent="0.15"/>
    <row r="3678" ht="14.25" customHeight="1" x14ac:dyDescent="0.15"/>
    <row r="3679" ht="14.25" customHeight="1" x14ac:dyDescent="0.15"/>
    <row r="3680" ht="14.25" customHeight="1" x14ac:dyDescent="0.15"/>
    <row r="3681" ht="14.25" customHeight="1" x14ac:dyDescent="0.15"/>
    <row r="3682" ht="14.25" customHeight="1" x14ac:dyDescent="0.15"/>
    <row r="3683" ht="14.25" customHeight="1" x14ac:dyDescent="0.15"/>
    <row r="3684" ht="14.25" customHeight="1" x14ac:dyDescent="0.15"/>
    <row r="3685" ht="14.25" customHeight="1" x14ac:dyDescent="0.15"/>
    <row r="3686" ht="14.25" customHeight="1" x14ac:dyDescent="0.15"/>
    <row r="3687" ht="14.25" customHeight="1" x14ac:dyDescent="0.15"/>
    <row r="3688" ht="14.25" customHeight="1" x14ac:dyDescent="0.15"/>
    <row r="3689" ht="14.25" customHeight="1" x14ac:dyDescent="0.15"/>
    <row r="3690" ht="14.25" customHeight="1" x14ac:dyDescent="0.15"/>
    <row r="3691" ht="14.25" customHeight="1" x14ac:dyDescent="0.15"/>
    <row r="3692" ht="14.25" customHeight="1" x14ac:dyDescent="0.15"/>
    <row r="3693" ht="14.25" customHeight="1" x14ac:dyDescent="0.15"/>
    <row r="3694" ht="14.25" customHeight="1" x14ac:dyDescent="0.15"/>
    <row r="3695" ht="14.25" customHeight="1" x14ac:dyDescent="0.15"/>
    <row r="3696" ht="14.25" customHeight="1" x14ac:dyDescent="0.15"/>
    <row r="3697" ht="14.25" customHeight="1" x14ac:dyDescent="0.15"/>
    <row r="3698" ht="14.25" customHeight="1" x14ac:dyDescent="0.15"/>
    <row r="3699" ht="14.25" customHeight="1" x14ac:dyDescent="0.15"/>
    <row r="3700" ht="14.25" customHeight="1" x14ac:dyDescent="0.15"/>
    <row r="3701" ht="14.25" customHeight="1" x14ac:dyDescent="0.15"/>
    <row r="3702" ht="14.25" customHeight="1" x14ac:dyDescent="0.15"/>
    <row r="3703" ht="14.25" customHeight="1" x14ac:dyDescent="0.15"/>
    <row r="3704" ht="14.25" customHeight="1" x14ac:dyDescent="0.15"/>
    <row r="3705" ht="14.25" customHeight="1" x14ac:dyDescent="0.15"/>
    <row r="3706" ht="14.25" customHeight="1" x14ac:dyDescent="0.15"/>
    <row r="3707" ht="14.25" customHeight="1" x14ac:dyDescent="0.15"/>
    <row r="3708" ht="14.25" customHeight="1" x14ac:dyDescent="0.15"/>
    <row r="3709" ht="14.25" customHeight="1" x14ac:dyDescent="0.15"/>
    <row r="3710" ht="14.25" customHeight="1" x14ac:dyDescent="0.15"/>
    <row r="3711" ht="14.25" customHeight="1" x14ac:dyDescent="0.15"/>
    <row r="3712" ht="14.25" customHeight="1" x14ac:dyDescent="0.15"/>
    <row r="3713" ht="14.25" customHeight="1" x14ac:dyDescent="0.15"/>
    <row r="3714" ht="14.25" customHeight="1" x14ac:dyDescent="0.15"/>
    <row r="3715" ht="14.25" customHeight="1" x14ac:dyDescent="0.15"/>
    <row r="3716" ht="14.25" customHeight="1" x14ac:dyDescent="0.15"/>
    <row r="3717" ht="14.25" customHeight="1" x14ac:dyDescent="0.15"/>
    <row r="3718" ht="14.25" customHeight="1" x14ac:dyDescent="0.15"/>
    <row r="3719" ht="14.25" customHeight="1" x14ac:dyDescent="0.15"/>
    <row r="3720" ht="14.25" customHeight="1" x14ac:dyDescent="0.15"/>
    <row r="3721" ht="14.25" customHeight="1" x14ac:dyDescent="0.15"/>
    <row r="3722" ht="14.25" customHeight="1" x14ac:dyDescent="0.15"/>
    <row r="3723" ht="14.25" customHeight="1" x14ac:dyDescent="0.15"/>
    <row r="3724" ht="14.25" customHeight="1" x14ac:dyDescent="0.15"/>
    <row r="3725" ht="14.25" customHeight="1" x14ac:dyDescent="0.15"/>
    <row r="3726" ht="14.25" customHeight="1" x14ac:dyDescent="0.15"/>
    <row r="3727" ht="14.25" customHeight="1" x14ac:dyDescent="0.15"/>
    <row r="3728" ht="14.25" customHeight="1" x14ac:dyDescent="0.15"/>
    <row r="3729" ht="14.25" customHeight="1" x14ac:dyDescent="0.15"/>
    <row r="3730" ht="14.25" customHeight="1" x14ac:dyDescent="0.15"/>
    <row r="3731" ht="14.25" customHeight="1" x14ac:dyDescent="0.15"/>
    <row r="3732" ht="14.25" customHeight="1" x14ac:dyDescent="0.15"/>
    <row r="3733" ht="14.25" customHeight="1" x14ac:dyDescent="0.15"/>
    <row r="3734" ht="14.25" customHeight="1" x14ac:dyDescent="0.15"/>
    <row r="3735" ht="14.25" customHeight="1" x14ac:dyDescent="0.15"/>
    <row r="3736" ht="14.25" customHeight="1" x14ac:dyDescent="0.15"/>
    <row r="3737" ht="14.25" customHeight="1" x14ac:dyDescent="0.15"/>
    <row r="3738" ht="14.25" customHeight="1" x14ac:dyDescent="0.15"/>
    <row r="3739" ht="14.25" customHeight="1" x14ac:dyDescent="0.15"/>
    <row r="3740" ht="14.25" customHeight="1" x14ac:dyDescent="0.15"/>
    <row r="3741" ht="14.25" customHeight="1" x14ac:dyDescent="0.15"/>
    <row r="3742" ht="14.25" customHeight="1" x14ac:dyDescent="0.15"/>
    <row r="3743" ht="14.25" customHeight="1" x14ac:dyDescent="0.15"/>
    <row r="3744" ht="14.25" customHeight="1" x14ac:dyDescent="0.15"/>
    <row r="3745" ht="14.25" customHeight="1" x14ac:dyDescent="0.15"/>
    <row r="3746" ht="14.25" customHeight="1" x14ac:dyDescent="0.15"/>
    <row r="3747" ht="14.25" customHeight="1" x14ac:dyDescent="0.15"/>
    <row r="3748" ht="14.25" customHeight="1" x14ac:dyDescent="0.15"/>
    <row r="3749" ht="14.25" customHeight="1" x14ac:dyDescent="0.15"/>
    <row r="3750" ht="14.25" customHeight="1" x14ac:dyDescent="0.15"/>
    <row r="3751" ht="14.25" customHeight="1" x14ac:dyDescent="0.15"/>
    <row r="3752" ht="14.25" customHeight="1" x14ac:dyDescent="0.15"/>
    <row r="3753" ht="14.25" customHeight="1" x14ac:dyDescent="0.15"/>
    <row r="3754" ht="14.25" customHeight="1" x14ac:dyDescent="0.15"/>
    <row r="3755" ht="14.25" customHeight="1" x14ac:dyDescent="0.15"/>
    <row r="3756" ht="14.25" customHeight="1" x14ac:dyDescent="0.15"/>
    <row r="3757" ht="14.25" customHeight="1" x14ac:dyDescent="0.15"/>
    <row r="3758" ht="14.25" customHeight="1" x14ac:dyDescent="0.15"/>
    <row r="3759" ht="14.25" customHeight="1" x14ac:dyDescent="0.15"/>
    <row r="3760" ht="14.25" customHeight="1" x14ac:dyDescent="0.15"/>
    <row r="3761" ht="14.25" customHeight="1" x14ac:dyDescent="0.15"/>
    <row r="3762" ht="14.25" customHeight="1" x14ac:dyDescent="0.15"/>
    <row r="3763" ht="14.25" customHeight="1" x14ac:dyDescent="0.15"/>
    <row r="3764" ht="14.25" customHeight="1" x14ac:dyDescent="0.15"/>
    <row r="3765" ht="14.25" customHeight="1" x14ac:dyDescent="0.15"/>
    <row r="3766" ht="14.25" customHeight="1" x14ac:dyDescent="0.15"/>
    <row r="3767" ht="14.25" customHeight="1" x14ac:dyDescent="0.15"/>
    <row r="3768" ht="14.25" customHeight="1" x14ac:dyDescent="0.15"/>
    <row r="3769" ht="14.25" customHeight="1" x14ac:dyDescent="0.15"/>
    <row r="3770" ht="14.25" customHeight="1" x14ac:dyDescent="0.15"/>
    <row r="3771" ht="14.25" customHeight="1" x14ac:dyDescent="0.15"/>
    <row r="3772" ht="14.25" customHeight="1" x14ac:dyDescent="0.15"/>
    <row r="3773" ht="14.25" customHeight="1" x14ac:dyDescent="0.15"/>
    <row r="3774" ht="14.25" customHeight="1" x14ac:dyDescent="0.15"/>
    <row r="3775" ht="14.25" customHeight="1" x14ac:dyDescent="0.15"/>
    <row r="3776" ht="14.25" customHeight="1" x14ac:dyDescent="0.15"/>
    <row r="3777" ht="14.25" customHeight="1" x14ac:dyDescent="0.15"/>
    <row r="3778" ht="14.25" customHeight="1" x14ac:dyDescent="0.15"/>
    <row r="3779" ht="14.25" customHeight="1" x14ac:dyDescent="0.15"/>
    <row r="3780" ht="14.25" customHeight="1" x14ac:dyDescent="0.15"/>
    <row r="3781" ht="14.25" customHeight="1" x14ac:dyDescent="0.15"/>
    <row r="3782" ht="14.25" customHeight="1" x14ac:dyDescent="0.15"/>
    <row r="3783" ht="14.25" customHeight="1" x14ac:dyDescent="0.15"/>
    <row r="3784" ht="14.25" customHeight="1" x14ac:dyDescent="0.15"/>
    <row r="3785" ht="14.25" customHeight="1" x14ac:dyDescent="0.15"/>
    <row r="3786" ht="14.25" customHeight="1" x14ac:dyDescent="0.15"/>
    <row r="3787" ht="14.25" customHeight="1" x14ac:dyDescent="0.15"/>
    <row r="3788" ht="14.25" customHeight="1" x14ac:dyDescent="0.15"/>
    <row r="3789" ht="14.25" customHeight="1" x14ac:dyDescent="0.15"/>
    <row r="3790" ht="14.25" customHeight="1" x14ac:dyDescent="0.15"/>
    <row r="3791" ht="14.25" customHeight="1" x14ac:dyDescent="0.15"/>
    <row r="3792" ht="14.25" customHeight="1" x14ac:dyDescent="0.15"/>
    <row r="3793" ht="14.25" customHeight="1" x14ac:dyDescent="0.15"/>
    <row r="3794" ht="14.25" customHeight="1" x14ac:dyDescent="0.15"/>
    <row r="3795" ht="14.25" customHeight="1" x14ac:dyDescent="0.15"/>
    <row r="3796" ht="14.25" customHeight="1" x14ac:dyDescent="0.15"/>
    <row r="3797" ht="14.25" customHeight="1" x14ac:dyDescent="0.15"/>
    <row r="3798" ht="14.25" customHeight="1" x14ac:dyDescent="0.15"/>
    <row r="3799" ht="14.25" customHeight="1" x14ac:dyDescent="0.15"/>
    <row r="3800" ht="14.25" customHeight="1" x14ac:dyDescent="0.15"/>
    <row r="3801" ht="14.25" customHeight="1" x14ac:dyDescent="0.15"/>
    <row r="3802" ht="14.25" customHeight="1" x14ac:dyDescent="0.15"/>
    <row r="3803" ht="14.25" customHeight="1" x14ac:dyDescent="0.15"/>
    <row r="3804" ht="14.25" customHeight="1" x14ac:dyDescent="0.15"/>
    <row r="3805" ht="14.25" customHeight="1" x14ac:dyDescent="0.15"/>
    <row r="3806" ht="14.25" customHeight="1" x14ac:dyDescent="0.15"/>
    <row r="3807" ht="14.25" customHeight="1" x14ac:dyDescent="0.15"/>
    <row r="3808" ht="14.25" customHeight="1" x14ac:dyDescent="0.15"/>
    <row r="3809" ht="14.25" customHeight="1" x14ac:dyDescent="0.15"/>
    <row r="3810" ht="14.25" customHeight="1" x14ac:dyDescent="0.15"/>
    <row r="3811" ht="14.25" customHeight="1" x14ac:dyDescent="0.15"/>
    <row r="3812" ht="14.25" customHeight="1" x14ac:dyDescent="0.15"/>
    <row r="3813" ht="14.25" customHeight="1" x14ac:dyDescent="0.15"/>
    <row r="3814" ht="14.25" customHeight="1" x14ac:dyDescent="0.15"/>
    <row r="3815" ht="14.25" customHeight="1" x14ac:dyDescent="0.15"/>
    <row r="3816" ht="14.25" customHeight="1" x14ac:dyDescent="0.15"/>
    <row r="3817" ht="14.25" customHeight="1" x14ac:dyDescent="0.15"/>
    <row r="3818" ht="14.25" customHeight="1" x14ac:dyDescent="0.15"/>
    <row r="3819" ht="14.25" customHeight="1" x14ac:dyDescent="0.15"/>
    <row r="3820" ht="14.25" customHeight="1" x14ac:dyDescent="0.15"/>
    <row r="3821" ht="14.25" customHeight="1" x14ac:dyDescent="0.15"/>
    <row r="3822" ht="14.25" customHeight="1" x14ac:dyDescent="0.15"/>
    <row r="3823" ht="14.25" customHeight="1" x14ac:dyDescent="0.15"/>
    <row r="3824" ht="14.25" customHeight="1" x14ac:dyDescent="0.15"/>
    <row r="3825" ht="14.25" customHeight="1" x14ac:dyDescent="0.15"/>
    <row r="3826" ht="14.25" customHeight="1" x14ac:dyDescent="0.15"/>
    <row r="3827" ht="14.25" customHeight="1" x14ac:dyDescent="0.15"/>
    <row r="3828" ht="14.25" customHeight="1" x14ac:dyDescent="0.15"/>
    <row r="3829" ht="14.25" customHeight="1" x14ac:dyDescent="0.15"/>
    <row r="3830" ht="14.25" customHeight="1" x14ac:dyDescent="0.15"/>
    <row r="3831" ht="14.25" customHeight="1" x14ac:dyDescent="0.15"/>
    <row r="3832" ht="14.25" customHeight="1" x14ac:dyDescent="0.15"/>
    <row r="3833" ht="14.25" customHeight="1" x14ac:dyDescent="0.15"/>
    <row r="3834" ht="14.25" customHeight="1" x14ac:dyDescent="0.15"/>
    <row r="3835" ht="14.25" customHeight="1" x14ac:dyDescent="0.15"/>
    <row r="3836" ht="14.25" customHeight="1" x14ac:dyDescent="0.15"/>
    <row r="3837" ht="14.25" customHeight="1" x14ac:dyDescent="0.15"/>
    <row r="3838" ht="14.25" customHeight="1" x14ac:dyDescent="0.15"/>
    <row r="3839" ht="14.25" customHeight="1" x14ac:dyDescent="0.15"/>
    <row r="3840" ht="14.25" customHeight="1" x14ac:dyDescent="0.15"/>
    <row r="3841" ht="14.25" customHeight="1" x14ac:dyDescent="0.15"/>
    <row r="3842" ht="14.25" customHeight="1" x14ac:dyDescent="0.15"/>
    <row r="3843" ht="14.25" customHeight="1" x14ac:dyDescent="0.15"/>
    <row r="3844" ht="14.25" customHeight="1" x14ac:dyDescent="0.15"/>
    <row r="3845" ht="14.25" customHeight="1" x14ac:dyDescent="0.15"/>
    <row r="3846" ht="14.25" customHeight="1" x14ac:dyDescent="0.15"/>
    <row r="3847" ht="14.25" customHeight="1" x14ac:dyDescent="0.15"/>
    <row r="3848" ht="14.25" customHeight="1" x14ac:dyDescent="0.15"/>
    <row r="3849" ht="14.25" customHeight="1" x14ac:dyDescent="0.15"/>
    <row r="3850" ht="14.25" customHeight="1" x14ac:dyDescent="0.15"/>
    <row r="3851" ht="14.25" customHeight="1" x14ac:dyDescent="0.15"/>
    <row r="3852" ht="14.25" customHeight="1" x14ac:dyDescent="0.15"/>
    <row r="3853" ht="14.25" customHeight="1" x14ac:dyDescent="0.15"/>
    <row r="3854" ht="14.25" customHeight="1" x14ac:dyDescent="0.15"/>
    <row r="3855" ht="14.25" customHeight="1" x14ac:dyDescent="0.15"/>
    <row r="3856" ht="14.25" customHeight="1" x14ac:dyDescent="0.15"/>
    <row r="3857" ht="14.25" customHeight="1" x14ac:dyDescent="0.15"/>
    <row r="3858" ht="14.25" customHeight="1" x14ac:dyDescent="0.15"/>
    <row r="3859" ht="14.25" customHeight="1" x14ac:dyDescent="0.15"/>
    <row r="3860" ht="14.25" customHeight="1" x14ac:dyDescent="0.15"/>
    <row r="3861" ht="14.25" customHeight="1" x14ac:dyDescent="0.15"/>
    <row r="3862" ht="14.25" customHeight="1" x14ac:dyDescent="0.15"/>
    <row r="3863" ht="14.25" customHeight="1" x14ac:dyDescent="0.15"/>
    <row r="3864" ht="14.25" customHeight="1" x14ac:dyDescent="0.15"/>
    <row r="3865" ht="14.25" customHeight="1" x14ac:dyDescent="0.15"/>
    <row r="3866" ht="14.25" customHeight="1" x14ac:dyDescent="0.15"/>
    <row r="3867" ht="14.25" customHeight="1" x14ac:dyDescent="0.15"/>
    <row r="3868" ht="14.25" customHeight="1" x14ac:dyDescent="0.15"/>
    <row r="3869" ht="14.25" customHeight="1" x14ac:dyDescent="0.15"/>
    <row r="3870" ht="14.25" customHeight="1" x14ac:dyDescent="0.15"/>
    <row r="3871" ht="14.25" customHeight="1" x14ac:dyDescent="0.15"/>
    <row r="3872" ht="14.25" customHeight="1" x14ac:dyDescent="0.15"/>
    <row r="3873" ht="14.25" customHeight="1" x14ac:dyDescent="0.15"/>
    <row r="3874" ht="14.25" customHeight="1" x14ac:dyDescent="0.15"/>
    <row r="3875" ht="14.25" customHeight="1" x14ac:dyDescent="0.15"/>
    <row r="3876" ht="14.25" customHeight="1" x14ac:dyDescent="0.15"/>
    <row r="3877" ht="14.25" customHeight="1" x14ac:dyDescent="0.15"/>
    <row r="3878" ht="14.25" customHeight="1" x14ac:dyDescent="0.15"/>
    <row r="3879" ht="14.25" customHeight="1" x14ac:dyDescent="0.15"/>
    <row r="3880" ht="14.25" customHeight="1" x14ac:dyDescent="0.15"/>
    <row r="3881" ht="14.25" customHeight="1" x14ac:dyDescent="0.15"/>
    <row r="3882" ht="14.25" customHeight="1" x14ac:dyDescent="0.15"/>
    <row r="3883" ht="14.25" customHeight="1" x14ac:dyDescent="0.15"/>
    <row r="3884" ht="14.25" customHeight="1" x14ac:dyDescent="0.15"/>
    <row r="3885" ht="14.25" customHeight="1" x14ac:dyDescent="0.15"/>
    <row r="3886" ht="14.25" customHeight="1" x14ac:dyDescent="0.15"/>
    <row r="3887" ht="14.25" customHeight="1" x14ac:dyDescent="0.15"/>
    <row r="3888" ht="14.25" customHeight="1" x14ac:dyDescent="0.15"/>
    <row r="3889" ht="14.25" customHeight="1" x14ac:dyDescent="0.15"/>
    <row r="3890" ht="14.25" customHeight="1" x14ac:dyDescent="0.15"/>
    <row r="3891" ht="14.25" customHeight="1" x14ac:dyDescent="0.15"/>
    <row r="3892" ht="14.25" customHeight="1" x14ac:dyDescent="0.15"/>
    <row r="3893" ht="14.25" customHeight="1" x14ac:dyDescent="0.15"/>
    <row r="3894" ht="14.25" customHeight="1" x14ac:dyDescent="0.15"/>
    <row r="3895" ht="14.25" customHeight="1" x14ac:dyDescent="0.15"/>
    <row r="3896" ht="14.25" customHeight="1" x14ac:dyDescent="0.15"/>
    <row r="3897" ht="14.25" customHeight="1" x14ac:dyDescent="0.15"/>
    <row r="3898" ht="14.25" customHeight="1" x14ac:dyDescent="0.15"/>
    <row r="3899" ht="14.25" customHeight="1" x14ac:dyDescent="0.15"/>
    <row r="3900" ht="14.25" customHeight="1" x14ac:dyDescent="0.15"/>
    <row r="3901" ht="14.25" customHeight="1" x14ac:dyDescent="0.15"/>
    <row r="3902" ht="14.25" customHeight="1" x14ac:dyDescent="0.15"/>
    <row r="3903" ht="14.25" customHeight="1" x14ac:dyDescent="0.15"/>
    <row r="3904" ht="14.25" customHeight="1" x14ac:dyDescent="0.15"/>
    <row r="3905" ht="14.25" customHeight="1" x14ac:dyDescent="0.15"/>
    <row r="3906" ht="14.25" customHeight="1" x14ac:dyDescent="0.15"/>
    <row r="3907" ht="14.25" customHeight="1" x14ac:dyDescent="0.15"/>
    <row r="3908" ht="14.25" customHeight="1" x14ac:dyDescent="0.15"/>
    <row r="3909" ht="14.25" customHeight="1" x14ac:dyDescent="0.15"/>
    <row r="3910" ht="14.25" customHeight="1" x14ac:dyDescent="0.15"/>
    <row r="3911" ht="14.25" customHeight="1" x14ac:dyDescent="0.15"/>
    <row r="3912" ht="14.25" customHeight="1" x14ac:dyDescent="0.15"/>
    <row r="3913" ht="14.25" customHeight="1" x14ac:dyDescent="0.15"/>
    <row r="3914" ht="14.25" customHeight="1" x14ac:dyDescent="0.15"/>
    <row r="3915" ht="14.25" customHeight="1" x14ac:dyDescent="0.15"/>
    <row r="3916" ht="14.25" customHeight="1" x14ac:dyDescent="0.15"/>
    <row r="3917" ht="14.25" customHeight="1" x14ac:dyDescent="0.15"/>
    <row r="3918" ht="14.25" customHeight="1" x14ac:dyDescent="0.15"/>
    <row r="3919" ht="14.25" customHeight="1" x14ac:dyDescent="0.15"/>
    <row r="3920" ht="14.25" customHeight="1" x14ac:dyDescent="0.15"/>
    <row r="3921" ht="14.25" customHeight="1" x14ac:dyDescent="0.15"/>
    <row r="3922" ht="14.25" customHeight="1" x14ac:dyDescent="0.15"/>
    <row r="3923" ht="14.25" customHeight="1" x14ac:dyDescent="0.15"/>
    <row r="3924" ht="14.25" customHeight="1" x14ac:dyDescent="0.15"/>
    <row r="3925" ht="14.25" customHeight="1" x14ac:dyDescent="0.15"/>
    <row r="3926" ht="14.25" customHeight="1" x14ac:dyDescent="0.15"/>
    <row r="3927" ht="14.25" customHeight="1" x14ac:dyDescent="0.15"/>
    <row r="3928" ht="14.25" customHeight="1" x14ac:dyDescent="0.15"/>
    <row r="3929" ht="14.25" customHeight="1" x14ac:dyDescent="0.15"/>
    <row r="3930" ht="14.25" customHeight="1" x14ac:dyDescent="0.15"/>
    <row r="3931" ht="14.25" customHeight="1" x14ac:dyDescent="0.15"/>
    <row r="3932" ht="14.25" customHeight="1" x14ac:dyDescent="0.15"/>
    <row r="3933" ht="14.25" customHeight="1" x14ac:dyDescent="0.15"/>
    <row r="3934" ht="14.25" customHeight="1" x14ac:dyDescent="0.15"/>
    <row r="3935" ht="14.25" customHeight="1" x14ac:dyDescent="0.15"/>
    <row r="3936" ht="14.25" customHeight="1" x14ac:dyDescent="0.15"/>
    <row r="3937" ht="14.25" customHeight="1" x14ac:dyDescent="0.15"/>
    <row r="3938" ht="14.25" customHeight="1" x14ac:dyDescent="0.15"/>
    <row r="3939" ht="14.25" customHeight="1" x14ac:dyDescent="0.15"/>
    <row r="3940" ht="14.25" customHeight="1" x14ac:dyDescent="0.15"/>
    <row r="3941" ht="14.25" customHeight="1" x14ac:dyDescent="0.15"/>
    <row r="3942" ht="14.25" customHeight="1" x14ac:dyDescent="0.15"/>
    <row r="3943" ht="14.25" customHeight="1" x14ac:dyDescent="0.15"/>
    <row r="3944" ht="14.25" customHeight="1" x14ac:dyDescent="0.15"/>
    <row r="3945" ht="14.25" customHeight="1" x14ac:dyDescent="0.15"/>
    <row r="3946" ht="14.25" customHeight="1" x14ac:dyDescent="0.15"/>
    <row r="3947" ht="14.25" customHeight="1" x14ac:dyDescent="0.15"/>
    <row r="3948" ht="14.25" customHeight="1" x14ac:dyDescent="0.15"/>
    <row r="3949" ht="14.25" customHeight="1" x14ac:dyDescent="0.15"/>
    <row r="3950" ht="14.25" customHeight="1" x14ac:dyDescent="0.15"/>
    <row r="3951" ht="14.25" customHeight="1" x14ac:dyDescent="0.15"/>
    <row r="3952" ht="14.25" customHeight="1" x14ac:dyDescent="0.15"/>
    <row r="3953" ht="14.25" customHeight="1" x14ac:dyDescent="0.15"/>
    <row r="3954" ht="14.25" customHeight="1" x14ac:dyDescent="0.15"/>
    <row r="3955" ht="14.25" customHeight="1" x14ac:dyDescent="0.15"/>
    <row r="3956" ht="14.25" customHeight="1" x14ac:dyDescent="0.15"/>
    <row r="3957" ht="14.25" customHeight="1" x14ac:dyDescent="0.15"/>
    <row r="3958" ht="14.25" customHeight="1" x14ac:dyDescent="0.15"/>
    <row r="3959" ht="14.25" customHeight="1" x14ac:dyDescent="0.15"/>
    <row r="3960" ht="14.25" customHeight="1" x14ac:dyDescent="0.15"/>
    <row r="3961" ht="14.25" customHeight="1" x14ac:dyDescent="0.15"/>
    <row r="3962" ht="14.25" customHeight="1" x14ac:dyDescent="0.15"/>
    <row r="3963" ht="14.25" customHeight="1" x14ac:dyDescent="0.15"/>
    <row r="3964" ht="14.25" customHeight="1" x14ac:dyDescent="0.15"/>
    <row r="3965" ht="14.25" customHeight="1" x14ac:dyDescent="0.15"/>
    <row r="3966" ht="14.25" customHeight="1" x14ac:dyDescent="0.15"/>
    <row r="3967" ht="14.25" customHeight="1" x14ac:dyDescent="0.15"/>
    <row r="3968" ht="14.25" customHeight="1" x14ac:dyDescent="0.15"/>
    <row r="3969" ht="14.25" customHeight="1" x14ac:dyDescent="0.15"/>
    <row r="3970" ht="14.25" customHeight="1" x14ac:dyDescent="0.15"/>
    <row r="3971" ht="14.25" customHeight="1" x14ac:dyDescent="0.15"/>
    <row r="3972" ht="14.25" customHeight="1" x14ac:dyDescent="0.15"/>
    <row r="3973" ht="14.25" customHeight="1" x14ac:dyDescent="0.15"/>
    <row r="3974" ht="14.25" customHeight="1" x14ac:dyDescent="0.15"/>
    <row r="3975" ht="14.25" customHeight="1" x14ac:dyDescent="0.15"/>
    <row r="3976" ht="14.25" customHeight="1" x14ac:dyDescent="0.15"/>
    <row r="3977" ht="14.25" customHeight="1" x14ac:dyDescent="0.15"/>
    <row r="3978" ht="14.25" customHeight="1" x14ac:dyDescent="0.15"/>
    <row r="3979" ht="14.25" customHeight="1" x14ac:dyDescent="0.15"/>
    <row r="3980" ht="14.25" customHeight="1" x14ac:dyDescent="0.15"/>
    <row r="3981" ht="14.25" customHeight="1" x14ac:dyDescent="0.15"/>
    <row r="3982" ht="14.25" customHeight="1" x14ac:dyDescent="0.15"/>
    <row r="3983" ht="14.25" customHeight="1" x14ac:dyDescent="0.15"/>
    <row r="3984" ht="14.25" customHeight="1" x14ac:dyDescent="0.15"/>
    <row r="3985" ht="14.25" customHeight="1" x14ac:dyDescent="0.15"/>
    <row r="3986" ht="14.25" customHeight="1" x14ac:dyDescent="0.15"/>
    <row r="3987" ht="14.25" customHeight="1" x14ac:dyDescent="0.15"/>
    <row r="3988" ht="14.25" customHeight="1" x14ac:dyDescent="0.15"/>
    <row r="3989" ht="14.25" customHeight="1" x14ac:dyDescent="0.15"/>
    <row r="3990" ht="14.25" customHeight="1" x14ac:dyDescent="0.15"/>
    <row r="3991" ht="14.25" customHeight="1" x14ac:dyDescent="0.15"/>
    <row r="3992" ht="14.25" customHeight="1" x14ac:dyDescent="0.15"/>
    <row r="3993" ht="14.25" customHeight="1" x14ac:dyDescent="0.15"/>
    <row r="3994" ht="14.25" customHeight="1" x14ac:dyDescent="0.15"/>
    <row r="3995" ht="14.25" customHeight="1" x14ac:dyDescent="0.15"/>
    <row r="3996" ht="14.25" customHeight="1" x14ac:dyDescent="0.15"/>
    <row r="3997" ht="14.25" customHeight="1" x14ac:dyDescent="0.15"/>
    <row r="3998" ht="14.25" customHeight="1" x14ac:dyDescent="0.15"/>
    <row r="3999" ht="14.25" customHeight="1" x14ac:dyDescent="0.15"/>
    <row r="4000" ht="14.25" customHeight="1" x14ac:dyDescent="0.15"/>
    <row r="4001" ht="14.25" customHeight="1" x14ac:dyDescent="0.15"/>
    <row r="4002" ht="14.25" customHeight="1" x14ac:dyDescent="0.15"/>
    <row r="4003" ht="14.25" customHeight="1" x14ac:dyDescent="0.15"/>
    <row r="4004" ht="14.25" customHeight="1" x14ac:dyDescent="0.15"/>
    <row r="4005" ht="14.25" customHeight="1" x14ac:dyDescent="0.15"/>
    <row r="4006" ht="14.25" customHeight="1" x14ac:dyDescent="0.15"/>
    <row r="4007" ht="14.25" customHeight="1" x14ac:dyDescent="0.15"/>
    <row r="4008" ht="14.25" customHeight="1" x14ac:dyDescent="0.15"/>
    <row r="4009" ht="14.25" customHeight="1" x14ac:dyDescent="0.15"/>
    <row r="4010" ht="14.25" customHeight="1" x14ac:dyDescent="0.15"/>
    <row r="4011" ht="14.25" customHeight="1" x14ac:dyDescent="0.15"/>
    <row r="4012" ht="14.25" customHeight="1" x14ac:dyDescent="0.15"/>
    <row r="4013" ht="14.25" customHeight="1" x14ac:dyDescent="0.15"/>
    <row r="4014" ht="14.25" customHeight="1" x14ac:dyDescent="0.15"/>
    <row r="4015" ht="14.25" customHeight="1" x14ac:dyDescent="0.15"/>
    <row r="4016" ht="14.25" customHeight="1" x14ac:dyDescent="0.15"/>
    <row r="4017" ht="14.25" customHeight="1" x14ac:dyDescent="0.15"/>
    <row r="4018" ht="14.25" customHeight="1" x14ac:dyDescent="0.15"/>
    <row r="4019" ht="14.25" customHeight="1" x14ac:dyDescent="0.15"/>
    <row r="4020" ht="14.25" customHeight="1" x14ac:dyDescent="0.15"/>
    <row r="4021" ht="14.25" customHeight="1" x14ac:dyDescent="0.15"/>
    <row r="4022" ht="14.25" customHeight="1" x14ac:dyDescent="0.15"/>
    <row r="4023" ht="14.25" customHeight="1" x14ac:dyDescent="0.15"/>
    <row r="4024" ht="14.25" customHeight="1" x14ac:dyDescent="0.15"/>
    <row r="4025" ht="14.25" customHeight="1" x14ac:dyDescent="0.15"/>
    <row r="4026" ht="14.25" customHeight="1" x14ac:dyDescent="0.15"/>
    <row r="4027" ht="14.25" customHeight="1" x14ac:dyDescent="0.15"/>
    <row r="4028" ht="14.25" customHeight="1" x14ac:dyDescent="0.15"/>
    <row r="4029" ht="14.25" customHeight="1" x14ac:dyDescent="0.15"/>
    <row r="4030" ht="14.25" customHeight="1" x14ac:dyDescent="0.15"/>
    <row r="4031" ht="14.25" customHeight="1" x14ac:dyDescent="0.15"/>
    <row r="4032" ht="14.25" customHeight="1" x14ac:dyDescent="0.15"/>
    <row r="4033" ht="14.25" customHeight="1" x14ac:dyDescent="0.15"/>
    <row r="4034" ht="14.25" customHeight="1" x14ac:dyDescent="0.15"/>
    <row r="4035" ht="14.25" customHeight="1" x14ac:dyDescent="0.15"/>
    <row r="4036" ht="14.25" customHeight="1" x14ac:dyDescent="0.15"/>
    <row r="4037" ht="14.25" customHeight="1" x14ac:dyDescent="0.15"/>
    <row r="4038" ht="14.25" customHeight="1" x14ac:dyDescent="0.15"/>
    <row r="4039" ht="14.25" customHeight="1" x14ac:dyDescent="0.15"/>
    <row r="4040" ht="14.25" customHeight="1" x14ac:dyDescent="0.15"/>
    <row r="4041" ht="14.25" customHeight="1" x14ac:dyDescent="0.15"/>
    <row r="4042" ht="14.25" customHeight="1" x14ac:dyDescent="0.15"/>
    <row r="4043" ht="14.25" customHeight="1" x14ac:dyDescent="0.15"/>
    <row r="4044" ht="14.25" customHeight="1" x14ac:dyDescent="0.15"/>
    <row r="4045" ht="14.25" customHeight="1" x14ac:dyDescent="0.15"/>
    <row r="4046" ht="14.25" customHeight="1" x14ac:dyDescent="0.15"/>
    <row r="4047" ht="14.25" customHeight="1" x14ac:dyDescent="0.15"/>
    <row r="4048" ht="14.25" customHeight="1" x14ac:dyDescent="0.15"/>
    <row r="4049" ht="14.25" customHeight="1" x14ac:dyDescent="0.15"/>
    <row r="4050" ht="14.25" customHeight="1" x14ac:dyDescent="0.15"/>
    <row r="4051" ht="14.25" customHeight="1" x14ac:dyDescent="0.15"/>
    <row r="4052" ht="14.25" customHeight="1" x14ac:dyDescent="0.15"/>
    <row r="4053" ht="14.25" customHeight="1" x14ac:dyDescent="0.15"/>
    <row r="4054" ht="14.25" customHeight="1" x14ac:dyDescent="0.15"/>
    <row r="4055" ht="14.25" customHeight="1" x14ac:dyDescent="0.15"/>
    <row r="4056" ht="14.25" customHeight="1" x14ac:dyDescent="0.15"/>
    <row r="4057" ht="14.25" customHeight="1" x14ac:dyDescent="0.15"/>
    <row r="4058" ht="14.25" customHeight="1" x14ac:dyDescent="0.15"/>
    <row r="4059" ht="14.25" customHeight="1" x14ac:dyDescent="0.15"/>
    <row r="4060" ht="14.25" customHeight="1" x14ac:dyDescent="0.15"/>
    <row r="4061" ht="14.25" customHeight="1" x14ac:dyDescent="0.15"/>
    <row r="4062" ht="14.25" customHeight="1" x14ac:dyDescent="0.15"/>
    <row r="4063" ht="14.25" customHeight="1" x14ac:dyDescent="0.15"/>
    <row r="4064" ht="14.25" customHeight="1" x14ac:dyDescent="0.15"/>
    <row r="4065" ht="14.25" customHeight="1" x14ac:dyDescent="0.15"/>
    <row r="4066" ht="14.25" customHeight="1" x14ac:dyDescent="0.15"/>
    <row r="4067" ht="14.25" customHeight="1" x14ac:dyDescent="0.15"/>
    <row r="4068" ht="14.25" customHeight="1" x14ac:dyDescent="0.15"/>
    <row r="4069" ht="14.25" customHeight="1" x14ac:dyDescent="0.15"/>
    <row r="4070" ht="14.25" customHeight="1" x14ac:dyDescent="0.15"/>
    <row r="4071" ht="14.25" customHeight="1" x14ac:dyDescent="0.15"/>
    <row r="4072" ht="14.25" customHeight="1" x14ac:dyDescent="0.15"/>
    <row r="4073" ht="14.25" customHeight="1" x14ac:dyDescent="0.15"/>
    <row r="4074" ht="14.25" customHeight="1" x14ac:dyDescent="0.15"/>
    <row r="4075" ht="14.25" customHeight="1" x14ac:dyDescent="0.15"/>
    <row r="4076" ht="14.25" customHeight="1" x14ac:dyDescent="0.15"/>
    <row r="4077" ht="14.25" customHeight="1" x14ac:dyDescent="0.15"/>
    <row r="4078" ht="14.25" customHeight="1" x14ac:dyDescent="0.15"/>
    <row r="4079" ht="14.25" customHeight="1" x14ac:dyDescent="0.15"/>
    <row r="4080" ht="14.25" customHeight="1" x14ac:dyDescent="0.15"/>
    <row r="4081" ht="14.25" customHeight="1" x14ac:dyDescent="0.15"/>
    <row r="4082" ht="14.25" customHeight="1" x14ac:dyDescent="0.15"/>
    <row r="4083" ht="14.25" customHeight="1" x14ac:dyDescent="0.15"/>
    <row r="4084" ht="14.25" customHeight="1" x14ac:dyDescent="0.15"/>
    <row r="4085" ht="14.25" customHeight="1" x14ac:dyDescent="0.15"/>
    <row r="4086" ht="14.25" customHeight="1" x14ac:dyDescent="0.15"/>
    <row r="4087" ht="14.25" customHeight="1" x14ac:dyDescent="0.15"/>
    <row r="4088" ht="14.25" customHeight="1" x14ac:dyDescent="0.15"/>
    <row r="4089" ht="14.25" customHeight="1" x14ac:dyDescent="0.15"/>
    <row r="4090" ht="14.25" customHeight="1" x14ac:dyDescent="0.15"/>
    <row r="4091" ht="14.25" customHeight="1" x14ac:dyDescent="0.15"/>
    <row r="4092" ht="14.25" customHeight="1" x14ac:dyDescent="0.15"/>
    <row r="4093" ht="14.25" customHeight="1" x14ac:dyDescent="0.15"/>
    <row r="4094" ht="14.25" customHeight="1" x14ac:dyDescent="0.15"/>
    <row r="4095" ht="14.25" customHeight="1" x14ac:dyDescent="0.15"/>
    <row r="4096" ht="14.25" customHeight="1" x14ac:dyDescent="0.15"/>
    <row r="4097" ht="14.25" customHeight="1" x14ac:dyDescent="0.15"/>
    <row r="4098" ht="14.25" customHeight="1" x14ac:dyDescent="0.15"/>
    <row r="4099" ht="14.25" customHeight="1" x14ac:dyDescent="0.15"/>
    <row r="4100" ht="14.25" customHeight="1" x14ac:dyDescent="0.15"/>
    <row r="4101" ht="14.25" customHeight="1" x14ac:dyDescent="0.15"/>
    <row r="4102" ht="14.25" customHeight="1" x14ac:dyDescent="0.15"/>
    <row r="4103" ht="14.25" customHeight="1" x14ac:dyDescent="0.15"/>
    <row r="4104" ht="14.25" customHeight="1" x14ac:dyDescent="0.15"/>
    <row r="4105" ht="14.25" customHeight="1" x14ac:dyDescent="0.15"/>
    <row r="4106" ht="14.25" customHeight="1" x14ac:dyDescent="0.15"/>
    <row r="4107" ht="14.25" customHeight="1" x14ac:dyDescent="0.15"/>
    <row r="4108" ht="14.25" customHeight="1" x14ac:dyDescent="0.15"/>
    <row r="4109" ht="14.25" customHeight="1" x14ac:dyDescent="0.15"/>
    <row r="4110" ht="14.25" customHeight="1" x14ac:dyDescent="0.15"/>
    <row r="4111" ht="14.25" customHeight="1" x14ac:dyDescent="0.15"/>
    <row r="4112" ht="14.25" customHeight="1" x14ac:dyDescent="0.15"/>
    <row r="4113" ht="14.25" customHeight="1" x14ac:dyDescent="0.15"/>
    <row r="4114" ht="14.25" customHeight="1" x14ac:dyDescent="0.15"/>
    <row r="4115" ht="14.25" customHeight="1" x14ac:dyDescent="0.15"/>
    <row r="4116" ht="14.25" customHeight="1" x14ac:dyDescent="0.15"/>
    <row r="4117" ht="14.25" customHeight="1" x14ac:dyDescent="0.15"/>
    <row r="4118" ht="14.25" customHeight="1" x14ac:dyDescent="0.15"/>
    <row r="4119" ht="14.25" customHeight="1" x14ac:dyDescent="0.15"/>
    <row r="4120" ht="14.25" customHeight="1" x14ac:dyDescent="0.15"/>
    <row r="4121" ht="14.25" customHeight="1" x14ac:dyDescent="0.15"/>
    <row r="4122" ht="14.25" customHeight="1" x14ac:dyDescent="0.15"/>
    <row r="4123" ht="14.25" customHeight="1" x14ac:dyDescent="0.15"/>
    <row r="4124" ht="14.25" customHeight="1" x14ac:dyDescent="0.15"/>
    <row r="4125" ht="14.25" customHeight="1" x14ac:dyDescent="0.15"/>
    <row r="4126" ht="14.25" customHeight="1" x14ac:dyDescent="0.15"/>
    <row r="4127" ht="14.25" customHeight="1" x14ac:dyDescent="0.15"/>
    <row r="4128" ht="14.25" customHeight="1" x14ac:dyDescent="0.15"/>
    <row r="4129" ht="14.25" customHeight="1" x14ac:dyDescent="0.15"/>
    <row r="4130" ht="14.25" customHeight="1" x14ac:dyDescent="0.15"/>
    <row r="4131" ht="14.25" customHeight="1" x14ac:dyDescent="0.15"/>
    <row r="4132" ht="14.25" customHeight="1" x14ac:dyDescent="0.15"/>
    <row r="4133" ht="14.25" customHeight="1" x14ac:dyDescent="0.15"/>
    <row r="4134" ht="14.25" customHeight="1" x14ac:dyDescent="0.15"/>
    <row r="4135" ht="14.25" customHeight="1" x14ac:dyDescent="0.15"/>
    <row r="4136" ht="14.25" customHeight="1" x14ac:dyDescent="0.15"/>
    <row r="4137" ht="14.25" customHeight="1" x14ac:dyDescent="0.15"/>
    <row r="4138" ht="14.25" customHeight="1" x14ac:dyDescent="0.15"/>
    <row r="4139" ht="14.25" customHeight="1" x14ac:dyDescent="0.15"/>
    <row r="4140" ht="14.25" customHeight="1" x14ac:dyDescent="0.15"/>
    <row r="4141" ht="14.25" customHeight="1" x14ac:dyDescent="0.15"/>
    <row r="4142" ht="14.25" customHeight="1" x14ac:dyDescent="0.15"/>
    <row r="4143" ht="14.25" customHeight="1" x14ac:dyDescent="0.15"/>
    <row r="4144" ht="14.25" customHeight="1" x14ac:dyDescent="0.15"/>
    <row r="4145" ht="14.25" customHeight="1" x14ac:dyDescent="0.15"/>
    <row r="4146" ht="14.25" customHeight="1" x14ac:dyDescent="0.15"/>
    <row r="4147" ht="14.25" customHeight="1" x14ac:dyDescent="0.15"/>
    <row r="4148" ht="14.25" customHeight="1" x14ac:dyDescent="0.15"/>
    <row r="4149" ht="14.25" customHeight="1" x14ac:dyDescent="0.15"/>
    <row r="4150" ht="14.25" customHeight="1" x14ac:dyDescent="0.15"/>
    <row r="4151" ht="14.25" customHeight="1" x14ac:dyDescent="0.15"/>
    <row r="4152" ht="14.25" customHeight="1" x14ac:dyDescent="0.15"/>
    <row r="4153" ht="14.25" customHeight="1" x14ac:dyDescent="0.15"/>
    <row r="4154" ht="14.25" customHeight="1" x14ac:dyDescent="0.15"/>
    <row r="4155" ht="14.25" customHeight="1" x14ac:dyDescent="0.15"/>
    <row r="4156" ht="14.25" customHeight="1" x14ac:dyDescent="0.15"/>
    <row r="4157" ht="14.25" customHeight="1" x14ac:dyDescent="0.15"/>
    <row r="4158" ht="14.25" customHeight="1" x14ac:dyDescent="0.15"/>
    <row r="4159" ht="14.25" customHeight="1" x14ac:dyDescent="0.15"/>
    <row r="4160" ht="14.25" customHeight="1" x14ac:dyDescent="0.15"/>
    <row r="4161" ht="14.25" customHeight="1" x14ac:dyDescent="0.15"/>
    <row r="4162" ht="14.25" customHeight="1" x14ac:dyDescent="0.15"/>
    <row r="4163" ht="14.25" customHeight="1" x14ac:dyDescent="0.15"/>
    <row r="4164" ht="14.25" customHeight="1" x14ac:dyDescent="0.15"/>
    <row r="4165" ht="14.25" customHeight="1" x14ac:dyDescent="0.15"/>
    <row r="4166" ht="14.25" customHeight="1" x14ac:dyDescent="0.15"/>
    <row r="4167" ht="14.25" customHeight="1" x14ac:dyDescent="0.15"/>
    <row r="4168" ht="14.25" customHeight="1" x14ac:dyDescent="0.15"/>
    <row r="4169" ht="14.25" customHeight="1" x14ac:dyDescent="0.15"/>
    <row r="4170" ht="14.25" customHeight="1" x14ac:dyDescent="0.15"/>
    <row r="4171" ht="14.25" customHeight="1" x14ac:dyDescent="0.15"/>
    <row r="4172" ht="14.25" customHeight="1" x14ac:dyDescent="0.15"/>
    <row r="4173" ht="14.25" customHeight="1" x14ac:dyDescent="0.15"/>
    <row r="4174" ht="14.25" customHeight="1" x14ac:dyDescent="0.15"/>
    <row r="4175" ht="14.25" customHeight="1" x14ac:dyDescent="0.15"/>
    <row r="4176" ht="14.25" customHeight="1" x14ac:dyDescent="0.15"/>
    <row r="4177" ht="14.25" customHeight="1" x14ac:dyDescent="0.15"/>
    <row r="4178" ht="14.25" customHeight="1" x14ac:dyDescent="0.15"/>
    <row r="4179" ht="14.25" customHeight="1" x14ac:dyDescent="0.15"/>
    <row r="4180" ht="14.25" customHeight="1" x14ac:dyDescent="0.15"/>
    <row r="4181" ht="14.25" customHeight="1" x14ac:dyDescent="0.15"/>
    <row r="4182" ht="14.25" customHeight="1" x14ac:dyDescent="0.15"/>
    <row r="4183" ht="14.25" customHeight="1" x14ac:dyDescent="0.15"/>
    <row r="4184" ht="14.25" customHeight="1" x14ac:dyDescent="0.15"/>
    <row r="4185" ht="14.25" customHeight="1" x14ac:dyDescent="0.15"/>
    <row r="4186" ht="14.25" customHeight="1" x14ac:dyDescent="0.15"/>
    <row r="4187" ht="14.25" customHeight="1" x14ac:dyDescent="0.15"/>
    <row r="4188" ht="14.25" customHeight="1" x14ac:dyDescent="0.15"/>
    <row r="4189" ht="14.25" customHeight="1" x14ac:dyDescent="0.15"/>
    <row r="4190" ht="14.25" customHeight="1" x14ac:dyDescent="0.15"/>
    <row r="4191" ht="14.25" customHeight="1" x14ac:dyDescent="0.15"/>
    <row r="4192" ht="14.25" customHeight="1" x14ac:dyDescent="0.15"/>
    <row r="4193" ht="14.25" customHeight="1" x14ac:dyDescent="0.15"/>
    <row r="4194" ht="14.25" customHeight="1" x14ac:dyDescent="0.15"/>
    <row r="4195" ht="14.25" customHeight="1" x14ac:dyDescent="0.15"/>
    <row r="4196" ht="14.25" customHeight="1" x14ac:dyDescent="0.15"/>
    <row r="4197" ht="14.25" customHeight="1" x14ac:dyDescent="0.15"/>
    <row r="4198" ht="14.25" customHeight="1" x14ac:dyDescent="0.15"/>
    <row r="4199" ht="14.25" customHeight="1" x14ac:dyDescent="0.15"/>
    <row r="4200" ht="14.25" customHeight="1" x14ac:dyDescent="0.15"/>
    <row r="4201" ht="14.25" customHeight="1" x14ac:dyDescent="0.15"/>
    <row r="4202" ht="14.25" customHeight="1" x14ac:dyDescent="0.15"/>
    <row r="4203" ht="14.25" customHeight="1" x14ac:dyDescent="0.15"/>
    <row r="4204" ht="14.25" customHeight="1" x14ac:dyDescent="0.15"/>
    <row r="4205" ht="14.25" customHeight="1" x14ac:dyDescent="0.15"/>
    <row r="4206" ht="14.25" customHeight="1" x14ac:dyDescent="0.15"/>
    <row r="4207" ht="14.25" customHeight="1" x14ac:dyDescent="0.15"/>
    <row r="4208" ht="14.25" customHeight="1" x14ac:dyDescent="0.15"/>
    <row r="4209" ht="14.25" customHeight="1" x14ac:dyDescent="0.15"/>
    <row r="4210" ht="14.25" customHeight="1" x14ac:dyDescent="0.15"/>
    <row r="4211" ht="14.25" customHeight="1" x14ac:dyDescent="0.15"/>
    <row r="4212" ht="14.25" customHeight="1" x14ac:dyDescent="0.15"/>
    <row r="4213" ht="14.25" customHeight="1" x14ac:dyDescent="0.15"/>
    <row r="4214" ht="14.25" customHeight="1" x14ac:dyDescent="0.15"/>
    <row r="4215" ht="14.25" customHeight="1" x14ac:dyDescent="0.15"/>
    <row r="4216" ht="14.25" customHeight="1" x14ac:dyDescent="0.15"/>
    <row r="4217" ht="14.25" customHeight="1" x14ac:dyDescent="0.15"/>
    <row r="4218" ht="14.25" customHeight="1" x14ac:dyDescent="0.15"/>
    <row r="4219" ht="14.25" customHeight="1" x14ac:dyDescent="0.15"/>
    <row r="4220" ht="14.25" customHeight="1" x14ac:dyDescent="0.15"/>
    <row r="4221" ht="14.25" customHeight="1" x14ac:dyDescent="0.15"/>
    <row r="4222" ht="14.25" customHeight="1" x14ac:dyDescent="0.15"/>
    <row r="4223" ht="14.25" customHeight="1" x14ac:dyDescent="0.15"/>
    <row r="4224" ht="14.25" customHeight="1" x14ac:dyDescent="0.15"/>
    <row r="4225" ht="14.25" customHeight="1" x14ac:dyDescent="0.15"/>
    <row r="4226" ht="14.25" customHeight="1" x14ac:dyDescent="0.15"/>
    <row r="4227" ht="14.25" customHeight="1" x14ac:dyDescent="0.15"/>
    <row r="4228" ht="14.25" customHeight="1" x14ac:dyDescent="0.15"/>
    <row r="4229" ht="14.25" customHeight="1" x14ac:dyDescent="0.15"/>
    <row r="4230" ht="14.25" customHeight="1" x14ac:dyDescent="0.15"/>
    <row r="4231" ht="14.25" customHeight="1" x14ac:dyDescent="0.15"/>
    <row r="4232" ht="14.25" customHeight="1" x14ac:dyDescent="0.15"/>
    <row r="4233" ht="14.25" customHeight="1" x14ac:dyDescent="0.15"/>
    <row r="4234" ht="14.25" customHeight="1" x14ac:dyDescent="0.15"/>
    <row r="4235" ht="14.25" customHeight="1" x14ac:dyDescent="0.15"/>
    <row r="4236" ht="14.25" customHeight="1" x14ac:dyDescent="0.15"/>
    <row r="4237" ht="14.25" customHeight="1" x14ac:dyDescent="0.15"/>
    <row r="4238" ht="14.25" customHeight="1" x14ac:dyDescent="0.15"/>
    <row r="4239" ht="14.25" customHeight="1" x14ac:dyDescent="0.15"/>
    <row r="4240" ht="14.25" customHeight="1" x14ac:dyDescent="0.15"/>
    <row r="4241" ht="14.25" customHeight="1" x14ac:dyDescent="0.15"/>
    <row r="4242" ht="14.25" customHeight="1" x14ac:dyDescent="0.15"/>
    <row r="4243" ht="14.25" customHeight="1" x14ac:dyDescent="0.15"/>
    <row r="4244" ht="14.25" customHeight="1" x14ac:dyDescent="0.15"/>
    <row r="4245" ht="14.25" customHeight="1" x14ac:dyDescent="0.15"/>
    <row r="4246" ht="14.25" customHeight="1" x14ac:dyDescent="0.15"/>
    <row r="4247" ht="14.25" customHeight="1" x14ac:dyDescent="0.15"/>
    <row r="4248" ht="14.25" customHeight="1" x14ac:dyDescent="0.15"/>
    <row r="4249" ht="14.25" customHeight="1" x14ac:dyDescent="0.15"/>
    <row r="4250" ht="14.25" customHeight="1" x14ac:dyDescent="0.15"/>
    <row r="4251" ht="14.25" customHeight="1" x14ac:dyDescent="0.15"/>
    <row r="4252" ht="14.25" customHeight="1" x14ac:dyDescent="0.15"/>
    <row r="4253" ht="14.25" customHeight="1" x14ac:dyDescent="0.15"/>
    <row r="4254" ht="14.25" customHeight="1" x14ac:dyDescent="0.15"/>
    <row r="4255" ht="14.25" customHeight="1" x14ac:dyDescent="0.15"/>
    <row r="4256" ht="14.25" customHeight="1" x14ac:dyDescent="0.15"/>
    <row r="4257" ht="14.25" customHeight="1" x14ac:dyDescent="0.15"/>
    <row r="4258" ht="14.25" customHeight="1" x14ac:dyDescent="0.15"/>
    <row r="4259" ht="14.25" customHeight="1" x14ac:dyDescent="0.15"/>
    <row r="4260" ht="14.25" customHeight="1" x14ac:dyDescent="0.15"/>
    <row r="4261" ht="14.25" customHeight="1" x14ac:dyDescent="0.15"/>
    <row r="4262" ht="14.25" customHeight="1" x14ac:dyDescent="0.15"/>
    <row r="4263" ht="14.25" customHeight="1" x14ac:dyDescent="0.15"/>
    <row r="4264" ht="14.25" customHeight="1" x14ac:dyDescent="0.15"/>
    <row r="4265" ht="14.25" customHeight="1" x14ac:dyDescent="0.15"/>
    <row r="4266" ht="14.25" customHeight="1" x14ac:dyDescent="0.15"/>
    <row r="4267" ht="14.25" customHeight="1" x14ac:dyDescent="0.15"/>
    <row r="4268" ht="14.25" customHeight="1" x14ac:dyDescent="0.15"/>
    <row r="4269" ht="14.25" customHeight="1" x14ac:dyDescent="0.15"/>
    <row r="4270" ht="14.25" customHeight="1" x14ac:dyDescent="0.15"/>
    <row r="4271" ht="14.25" customHeight="1" x14ac:dyDescent="0.15"/>
    <row r="4272" ht="14.25" customHeight="1" x14ac:dyDescent="0.15"/>
    <row r="4273" ht="14.25" customHeight="1" x14ac:dyDescent="0.15"/>
    <row r="4274" ht="14.25" customHeight="1" x14ac:dyDescent="0.15"/>
    <row r="4275" ht="14.25" customHeight="1" x14ac:dyDescent="0.15"/>
    <row r="4276" ht="14.25" customHeight="1" x14ac:dyDescent="0.15"/>
    <row r="4277" ht="14.25" customHeight="1" x14ac:dyDescent="0.15"/>
    <row r="4278" ht="14.25" customHeight="1" x14ac:dyDescent="0.15"/>
    <row r="4279" ht="14.25" customHeight="1" x14ac:dyDescent="0.15"/>
    <row r="4280" ht="14.25" customHeight="1" x14ac:dyDescent="0.15"/>
    <row r="4281" ht="14.25" customHeight="1" x14ac:dyDescent="0.15"/>
    <row r="4282" ht="14.25" customHeight="1" x14ac:dyDescent="0.15"/>
    <row r="4283" ht="14.25" customHeight="1" x14ac:dyDescent="0.15"/>
    <row r="4284" ht="14.25" customHeight="1" x14ac:dyDescent="0.15"/>
    <row r="4285" ht="14.25" customHeight="1" x14ac:dyDescent="0.15"/>
    <row r="4286" ht="14.25" customHeight="1" x14ac:dyDescent="0.15"/>
    <row r="4287" ht="14.25" customHeight="1" x14ac:dyDescent="0.15"/>
    <row r="4288" ht="14.25" customHeight="1" x14ac:dyDescent="0.15"/>
    <row r="4289" ht="14.25" customHeight="1" x14ac:dyDescent="0.15"/>
    <row r="4290" ht="14.25" customHeight="1" x14ac:dyDescent="0.15"/>
    <row r="4291" ht="14.25" customHeight="1" x14ac:dyDescent="0.15"/>
    <row r="4292" ht="14.25" customHeight="1" x14ac:dyDescent="0.15"/>
    <row r="4293" ht="14.25" customHeight="1" x14ac:dyDescent="0.15"/>
    <row r="4294" ht="14.25" customHeight="1" x14ac:dyDescent="0.15"/>
    <row r="4295" ht="14.25" customHeight="1" x14ac:dyDescent="0.15"/>
    <row r="4296" ht="14.25" customHeight="1" x14ac:dyDescent="0.15"/>
    <row r="4297" ht="14.25" customHeight="1" x14ac:dyDescent="0.15"/>
    <row r="4298" ht="14.25" customHeight="1" x14ac:dyDescent="0.15"/>
    <row r="4299" ht="14.25" customHeight="1" x14ac:dyDescent="0.15"/>
    <row r="4300" ht="14.25" customHeight="1" x14ac:dyDescent="0.15"/>
    <row r="4301" ht="14.25" customHeight="1" x14ac:dyDescent="0.15"/>
    <row r="4302" ht="14.25" customHeight="1" x14ac:dyDescent="0.15"/>
    <row r="4303" ht="14.25" customHeight="1" x14ac:dyDescent="0.15"/>
    <row r="4304" ht="14.25" customHeight="1" x14ac:dyDescent="0.15"/>
    <row r="4305" ht="14.25" customHeight="1" x14ac:dyDescent="0.15"/>
    <row r="4306" ht="14.25" customHeight="1" x14ac:dyDescent="0.15"/>
    <row r="4307" ht="14.25" customHeight="1" x14ac:dyDescent="0.15"/>
    <row r="4308" ht="14.25" customHeight="1" x14ac:dyDescent="0.15"/>
    <row r="4309" ht="14.25" customHeight="1" x14ac:dyDescent="0.15"/>
    <row r="4310" ht="14.25" customHeight="1" x14ac:dyDescent="0.15"/>
    <row r="4311" ht="14.25" customHeight="1" x14ac:dyDescent="0.15"/>
    <row r="4312" ht="14.25" customHeight="1" x14ac:dyDescent="0.15"/>
    <row r="4313" ht="14.25" customHeight="1" x14ac:dyDescent="0.15"/>
    <row r="4314" ht="14.25" customHeight="1" x14ac:dyDescent="0.15"/>
    <row r="4315" ht="14.25" customHeight="1" x14ac:dyDescent="0.15"/>
    <row r="4316" ht="14.25" customHeight="1" x14ac:dyDescent="0.15"/>
    <row r="4317" ht="14.25" customHeight="1" x14ac:dyDescent="0.15"/>
    <row r="4318" ht="14.25" customHeight="1" x14ac:dyDescent="0.15"/>
    <row r="4319" ht="14.25" customHeight="1" x14ac:dyDescent="0.15"/>
    <row r="4320" ht="14.25" customHeight="1" x14ac:dyDescent="0.15"/>
    <row r="4321" ht="14.25" customHeight="1" x14ac:dyDescent="0.15"/>
    <row r="4322" ht="14.25" customHeight="1" x14ac:dyDescent="0.15"/>
    <row r="4323" ht="14.25" customHeight="1" x14ac:dyDescent="0.15"/>
    <row r="4324" ht="14.25" customHeight="1" x14ac:dyDescent="0.15"/>
    <row r="4325" ht="14.25" customHeight="1" x14ac:dyDescent="0.15"/>
    <row r="4326" ht="14.25" customHeight="1" x14ac:dyDescent="0.15"/>
    <row r="4327" ht="14.25" customHeight="1" x14ac:dyDescent="0.15"/>
    <row r="4328" ht="14.25" customHeight="1" x14ac:dyDescent="0.15"/>
    <row r="4329" ht="14.25" customHeight="1" x14ac:dyDescent="0.15"/>
    <row r="4330" ht="14.25" customHeight="1" x14ac:dyDescent="0.15"/>
    <row r="4331" ht="14.25" customHeight="1" x14ac:dyDescent="0.15"/>
    <row r="4332" ht="14.25" customHeight="1" x14ac:dyDescent="0.15"/>
    <row r="4333" ht="14.25" customHeight="1" x14ac:dyDescent="0.15"/>
    <row r="4334" ht="14.25" customHeight="1" x14ac:dyDescent="0.15"/>
    <row r="4335" ht="14.25" customHeight="1" x14ac:dyDescent="0.15"/>
    <row r="4336" ht="14.25" customHeight="1" x14ac:dyDescent="0.15"/>
    <row r="4337" ht="14.25" customHeight="1" x14ac:dyDescent="0.15"/>
    <row r="4338" ht="14.25" customHeight="1" x14ac:dyDescent="0.15"/>
    <row r="4339" ht="14.25" customHeight="1" x14ac:dyDescent="0.15"/>
    <row r="4340" ht="14.25" customHeight="1" x14ac:dyDescent="0.15"/>
    <row r="4341" ht="14.25" customHeight="1" x14ac:dyDescent="0.15"/>
    <row r="4342" ht="14.25" customHeight="1" x14ac:dyDescent="0.15"/>
    <row r="4343" ht="14.25" customHeight="1" x14ac:dyDescent="0.15"/>
    <row r="4344" ht="14.25" customHeight="1" x14ac:dyDescent="0.15"/>
    <row r="4345" ht="14.25" customHeight="1" x14ac:dyDescent="0.15"/>
    <row r="4346" ht="14.25" customHeight="1" x14ac:dyDescent="0.15"/>
    <row r="4347" ht="14.25" customHeight="1" x14ac:dyDescent="0.15"/>
    <row r="4348" ht="14.25" customHeight="1" x14ac:dyDescent="0.15"/>
    <row r="4349" ht="14.25" customHeight="1" x14ac:dyDescent="0.15"/>
    <row r="4350" ht="14.25" customHeight="1" x14ac:dyDescent="0.15"/>
    <row r="4351" ht="14.25" customHeight="1" x14ac:dyDescent="0.15"/>
    <row r="4352" ht="14.25" customHeight="1" x14ac:dyDescent="0.15"/>
    <row r="4353" ht="14.25" customHeight="1" x14ac:dyDescent="0.15"/>
    <row r="4354" ht="14.25" customHeight="1" x14ac:dyDescent="0.15"/>
    <row r="4355" ht="14.25" customHeight="1" x14ac:dyDescent="0.15"/>
    <row r="4356" ht="14.25" customHeight="1" x14ac:dyDescent="0.15"/>
    <row r="4357" ht="14.25" customHeight="1" x14ac:dyDescent="0.15"/>
    <row r="4358" ht="14.25" customHeight="1" x14ac:dyDescent="0.15"/>
    <row r="4359" ht="14.25" customHeight="1" x14ac:dyDescent="0.15"/>
    <row r="4360" ht="14.25" customHeight="1" x14ac:dyDescent="0.15"/>
    <row r="4361" ht="14.25" customHeight="1" x14ac:dyDescent="0.15"/>
    <row r="4362" ht="14.25" customHeight="1" x14ac:dyDescent="0.15"/>
    <row r="4363" ht="14.25" customHeight="1" x14ac:dyDescent="0.15"/>
    <row r="4364" ht="14.25" customHeight="1" x14ac:dyDescent="0.15"/>
    <row r="4365" ht="14.25" customHeight="1" x14ac:dyDescent="0.15"/>
    <row r="4366" ht="14.25" customHeight="1" x14ac:dyDescent="0.15"/>
    <row r="4367" ht="14.25" customHeight="1" x14ac:dyDescent="0.15"/>
    <row r="4368" ht="14.25" customHeight="1" x14ac:dyDescent="0.15"/>
    <row r="4369" ht="14.25" customHeight="1" x14ac:dyDescent="0.15"/>
    <row r="4370" ht="14.25" customHeight="1" x14ac:dyDescent="0.15"/>
    <row r="4371" ht="14.25" customHeight="1" x14ac:dyDescent="0.15"/>
    <row r="4372" ht="14.25" customHeight="1" x14ac:dyDescent="0.15"/>
    <row r="4373" ht="14.25" customHeight="1" x14ac:dyDescent="0.15"/>
    <row r="4374" ht="14.25" customHeight="1" x14ac:dyDescent="0.15"/>
    <row r="4375" ht="14.25" customHeight="1" x14ac:dyDescent="0.15"/>
    <row r="4376" ht="14.25" customHeight="1" x14ac:dyDescent="0.15"/>
    <row r="4377" ht="14.25" customHeight="1" x14ac:dyDescent="0.15"/>
    <row r="4378" ht="14.25" customHeight="1" x14ac:dyDescent="0.15"/>
    <row r="4379" ht="14.25" customHeight="1" x14ac:dyDescent="0.15"/>
    <row r="4380" ht="14.25" customHeight="1" x14ac:dyDescent="0.15"/>
    <row r="4381" ht="14.25" customHeight="1" x14ac:dyDescent="0.15"/>
    <row r="4382" ht="14.25" customHeight="1" x14ac:dyDescent="0.15"/>
    <row r="4383" ht="14.25" customHeight="1" x14ac:dyDescent="0.15"/>
    <row r="4384" ht="14.25" customHeight="1" x14ac:dyDescent="0.15"/>
    <row r="4385" ht="14.25" customHeight="1" x14ac:dyDescent="0.15"/>
    <row r="4386" ht="14.25" customHeight="1" x14ac:dyDescent="0.15"/>
    <row r="4387" ht="14.25" customHeight="1" x14ac:dyDescent="0.15"/>
    <row r="4388" ht="14.25" customHeight="1" x14ac:dyDescent="0.15"/>
    <row r="4389" ht="14.25" customHeight="1" x14ac:dyDescent="0.15"/>
    <row r="4390" ht="14.25" customHeight="1" x14ac:dyDescent="0.15"/>
    <row r="4391" ht="14.25" customHeight="1" x14ac:dyDescent="0.15"/>
    <row r="4392" ht="14.25" customHeight="1" x14ac:dyDescent="0.15"/>
    <row r="4393" ht="14.25" customHeight="1" x14ac:dyDescent="0.15"/>
    <row r="4394" ht="14.25" customHeight="1" x14ac:dyDescent="0.15"/>
    <row r="4395" ht="14.25" customHeight="1" x14ac:dyDescent="0.15"/>
    <row r="4396" ht="14.25" customHeight="1" x14ac:dyDescent="0.15"/>
    <row r="4397" ht="14.25" customHeight="1" x14ac:dyDescent="0.15"/>
    <row r="4398" ht="14.25" customHeight="1" x14ac:dyDescent="0.15"/>
    <row r="4399" ht="14.25" customHeight="1" x14ac:dyDescent="0.15"/>
    <row r="4400" ht="14.25" customHeight="1" x14ac:dyDescent="0.15"/>
    <row r="4401" ht="14.25" customHeight="1" x14ac:dyDescent="0.15"/>
    <row r="4402" ht="14.25" customHeight="1" x14ac:dyDescent="0.15"/>
    <row r="4403" ht="14.25" customHeight="1" x14ac:dyDescent="0.15"/>
    <row r="4404" ht="14.25" customHeight="1" x14ac:dyDescent="0.15"/>
    <row r="4405" ht="14.25" customHeight="1" x14ac:dyDescent="0.15"/>
    <row r="4406" ht="14.25" customHeight="1" x14ac:dyDescent="0.15"/>
    <row r="4407" ht="14.25" customHeight="1" x14ac:dyDescent="0.15"/>
    <row r="4408" ht="14.25" customHeight="1" x14ac:dyDescent="0.15"/>
    <row r="4409" ht="14.25" customHeight="1" x14ac:dyDescent="0.15"/>
    <row r="4410" ht="14.25" customHeight="1" x14ac:dyDescent="0.15"/>
    <row r="4411" ht="14.25" customHeight="1" x14ac:dyDescent="0.15"/>
    <row r="4412" ht="14.25" customHeight="1" x14ac:dyDescent="0.15"/>
    <row r="4413" ht="14.25" customHeight="1" x14ac:dyDescent="0.15"/>
    <row r="4414" ht="14.25" customHeight="1" x14ac:dyDescent="0.15"/>
    <row r="4415" ht="14.25" customHeight="1" x14ac:dyDescent="0.15"/>
    <row r="4416" ht="14.25" customHeight="1" x14ac:dyDescent="0.15"/>
    <row r="4417" ht="14.25" customHeight="1" x14ac:dyDescent="0.15"/>
    <row r="4418" ht="14.25" customHeight="1" x14ac:dyDescent="0.15"/>
    <row r="4419" ht="14.25" customHeight="1" x14ac:dyDescent="0.15"/>
    <row r="4420" ht="14.25" customHeight="1" x14ac:dyDescent="0.15"/>
    <row r="4421" ht="14.25" customHeight="1" x14ac:dyDescent="0.15"/>
    <row r="4422" ht="14.25" customHeight="1" x14ac:dyDescent="0.15"/>
    <row r="4423" ht="14.25" customHeight="1" x14ac:dyDescent="0.15"/>
    <row r="4424" ht="14.25" customHeight="1" x14ac:dyDescent="0.15"/>
    <row r="4425" ht="14.25" customHeight="1" x14ac:dyDescent="0.15"/>
    <row r="4426" ht="14.25" customHeight="1" x14ac:dyDescent="0.15"/>
    <row r="4427" ht="14.25" customHeight="1" x14ac:dyDescent="0.15"/>
    <row r="4428" ht="14.25" customHeight="1" x14ac:dyDescent="0.15"/>
    <row r="4429" ht="14.25" customHeight="1" x14ac:dyDescent="0.15"/>
    <row r="4430" ht="14.25" customHeight="1" x14ac:dyDescent="0.15"/>
    <row r="4431" ht="14.25" customHeight="1" x14ac:dyDescent="0.15"/>
    <row r="4432" ht="14.25" customHeight="1" x14ac:dyDescent="0.15"/>
    <row r="4433" ht="14.25" customHeight="1" x14ac:dyDescent="0.15"/>
    <row r="4434" ht="14.25" customHeight="1" x14ac:dyDescent="0.15"/>
    <row r="4435" ht="14.25" customHeight="1" x14ac:dyDescent="0.15"/>
    <row r="4436" ht="14.25" customHeight="1" x14ac:dyDescent="0.15"/>
    <row r="4437" ht="14.25" customHeight="1" x14ac:dyDescent="0.15"/>
    <row r="4438" ht="14.25" customHeight="1" x14ac:dyDescent="0.15"/>
    <row r="4439" ht="14.25" customHeight="1" x14ac:dyDescent="0.15"/>
    <row r="4440" ht="14.25" customHeight="1" x14ac:dyDescent="0.15"/>
    <row r="4441" ht="14.25" customHeight="1" x14ac:dyDescent="0.15"/>
    <row r="4442" ht="14.25" customHeight="1" x14ac:dyDescent="0.15"/>
    <row r="4443" ht="14.25" customHeight="1" x14ac:dyDescent="0.15"/>
    <row r="4444" ht="14.25" customHeight="1" x14ac:dyDescent="0.15"/>
    <row r="4445" ht="14.25" customHeight="1" x14ac:dyDescent="0.15"/>
    <row r="4446" ht="14.25" customHeight="1" x14ac:dyDescent="0.15"/>
    <row r="4447" ht="14.25" customHeight="1" x14ac:dyDescent="0.15"/>
    <row r="4448" ht="14.25" customHeight="1" x14ac:dyDescent="0.15"/>
    <row r="4449" ht="14.25" customHeight="1" x14ac:dyDescent="0.15"/>
    <row r="4450" ht="14.25" customHeight="1" x14ac:dyDescent="0.15"/>
    <row r="4451" ht="14.25" customHeight="1" x14ac:dyDescent="0.15"/>
    <row r="4452" ht="14.25" customHeight="1" x14ac:dyDescent="0.15"/>
    <row r="4453" ht="14.25" customHeight="1" x14ac:dyDescent="0.15"/>
    <row r="4454" ht="14.25" customHeight="1" x14ac:dyDescent="0.15"/>
    <row r="4455" ht="14.25" customHeight="1" x14ac:dyDescent="0.15"/>
    <row r="4456" ht="14.25" customHeight="1" x14ac:dyDescent="0.15"/>
    <row r="4457" ht="14.25" customHeight="1" x14ac:dyDescent="0.15"/>
    <row r="4458" ht="14.25" customHeight="1" x14ac:dyDescent="0.15"/>
    <row r="4459" ht="14.25" customHeight="1" x14ac:dyDescent="0.15"/>
    <row r="4460" ht="14.25" customHeight="1" x14ac:dyDescent="0.15"/>
    <row r="4461" ht="14.25" customHeight="1" x14ac:dyDescent="0.15"/>
    <row r="4462" ht="14.25" customHeight="1" x14ac:dyDescent="0.15"/>
    <row r="4463" ht="14.25" customHeight="1" x14ac:dyDescent="0.15"/>
    <row r="4464" ht="14.25" customHeight="1" x14ac:dyDescent="0.15"/>
    <row r="4465" ht="14.25" customHeight="1" x14ac:dyDescent="0.15"/>
    <row r="4466" ht="14.25" customHeight="1" x14ac:dyDescent="0.15"/>
    <row r="4467" ht="14.25" customHeight="1" x14ac:dyDescent="0.15"/>
    <row r="4468" ht="14.25" customHeight="1" x14ac:dyDescent="0.15"/>
    <row r="4469" ht="14.25" customHeight="1" x14ac:dyDescent="0.15"/>
    <row r="4470" ht="14.25" customHeight="1" x14ac:dyDescent="0.15"/>
    <row r="4471" ht="14.25" customHeight="1" x14ac:dyDescent="0.15"/>
    <row r="4472" ht="14.25" customHeight="1" x14ac:dyDescent="0.15"/>
    <row r="4473" ht="14.25" customHeight="1" x14ac:dyDescent="0.15"/>
    <row r="4474" ht="14.25" customHeight="1" x14ac:dyDescent="0.15"/>
    <row r="4475" ht="14.25" customHeight="1" x14ac:dyDescent="0.15"/>
    <row r="4476" ht="14.25" customHeight="1" x14ac:dyDescent="0.15"/>
    <row r="4477" ht="14.25" customHeight="1" x14ac:dyDescent="0.15"/>
    <row r="4478" ht="14.25" customHeight="1" x14ac:dyDescent="0.15"/>
    <row r="4479" ht="14.25" customHeight="1" x14ac:dyDescent="0.15"/>
    <row r="4480" ht="14.25" customHeight="1" x14ac:dyDescent="0.15"/>
    <row r="4481" ht="14.25" customHeight="1" x14ac:dyDescent="0.15"/>
    <row r="4482" ht="14.25" customHeight="1" x14ac:dyDescent="0.15"/>
    <row r="4483" ht="14.25" customHeight="1" x14ac:dyDescent="0.15"/>
    <row r="4484" ht="14.25" customHeight="1" x14ac:dyDescent="0.15"/>
    <row r="4485" ht="14.25" customHeight="1" x14ac:dyDescent="0.15"/>
    <row r="4486" ht="14.25" customHeight="1" x14ac:dyDescent="0.15"/>
    <row r="4487" ht="14.25" customHeight="1" x14ac:dyDescent="0.15"/>
    <row r="4488" ht="14.25" customHeight="1" x14ac:dyDescent="0.15"/>
    <row r="4489" ht="14.25" customHeight="1" x14ac:dyDescent="0.15"/>
    <row r="4490" ht="14.25" customHeight="1" x14ac:dyDescent="0.15"/>
    <row r="4491" ht="14.25" customHeight="1" x14ac:dyDescent="0.15"/>
    <row r="4492" ht="14.25" customHeight="1" x14ac:dyDescent="0.15"/>
    <row r="4493" ht="14.25" customHeight="1" x14ac:dyDescent="0.15"/>
    <row r="4494" ht="14.25" customHeight="1" x14ac:dyDescent="0.15"/>
    <row r="4495" ht="14.25" customHeight="1" x14ac:dyDescent="0.15"/>
    <row r="4496" ht="14.25" customHeight="1" x14ac:dyDescent="0.15"/>
    <row r="4497" ht="14.25" customHeight="1" x14ac:dyDescent="0.15"/>
    <row r="4498" ht="14.25" customHeight="1" x14ac:dyDescent="0.15"/>
    <row r="4499" ht="14.25" customHeight="1" x14ac:dyDescent="0.15"/>
    <row r="4500" ht="14.25" customHeight="1" x14ac:dyDescent="0.15"/>
    <row r="4501" ht="14.25" customHeight="1" x14ac:dyDescent="0.15"/>
    <row r="4502" ht="14.25" customHeight="1" x14ac:dyDescent="0.15"/>
    <row r="4503" ht="14.25" customHeight="1" x14ac:dyDescent="0.15"/>
    <row r="4504" ht="14.25" customHeight="1" x14ac:dyDescent="0.15"/>
    <row r="4505" ht="14.25" customHeight="1" x14ac:dyDescent="0.15"/>
    <row r="4506" ht="14.25" customHeight="1" x14ac:dyDescent="0.15"/>
    <row r="4507" ht="14.25" customHeight="1" x14ac:dyDescent="0.15"/>
    <row r="4508" ht="14.25" customHeight="1" x14ac:dyDescent="0.15"/>
    <row r="4509" ht="14.25" customHeight="1" x14ac:dyDescent="0.15"/>
    <row r="4510" ht="14.25" customHeight="1" x14ac:dyDescent="0.15"/>
    <row r="4511" ht="14.25" customHeight="1" x14ac:dyDescent="0.15"/>
    <row r="4512" ht="14.25" customHeight="1" x14ac:dyDescent="0.15"/>
    <row r="4513" ht="14.25" customHeight="1" x14ac:dyDescent="0.15"/>
    <row r="4514" ht="14.25" customHeight="1" x14ac:dyDescent="0.15"/>
    <row r="4515" ht="14.25" customHeight="1" x14ac:dyDescent="0.15"/>
    <row r="4516" ht="14.25" customHeight="1" x14ac:dyDescent="0.15"/>
    <row r="4517" ht="14.25" customHeight="1" x14ac:dyDescent="0.15"/>
    <row r="4518" ht="14.25" customHeight="1" x14ac:dyDescent="0.15"/>
    <row r="4519" ht="14.25" customHeight="1" x14ac:dyDescent="0.15"/>
    <row r="4520" ht="14.25" customHeight="1" x14ac:dyDescent="0.15"/>
    <row r="4521" ht="14.25" customHeight="1" x14ac:dyDescent="0.15"/>
    <row r="4522" ht="14.25" customHeight="1" x14ac:dyDescent="0.15"/>
    <row r="4523" ht="14.25" customHeight="1" x14ac:dyDescent="0.15"/>
    <row r="4524" ht="14.25" customHeight="1" x14ac:dyDescent="0.15"/>
    <row r="4525" ht="14.25" customHeight="1" x14ac:dyDescent="0.15"/>
    <row r="4526" ht="14.25" customHeight="1" x14ac:dyDescent="0.15"/>
    <row r="4527" ht="14.25" customHeight="1" x14ac:dyDescent="0.15"/>
    <row r="4528" ht="14.25" customHeight="1" x14ac:dyDescent="0.15"/>
    <row r="4529" ht="14.25" customHeight="1" x14ac:dyDescent="0.15"/>
    <row r="4530" ht="14.25" customHeight="1" x14ac:dyDescent="0.15"/>
    <row r="4531" ht="14.25" customHeight="1" x14ac:dyDescent="0.15"/>
    <row r="4532" ht="14.25" customHeight="1" x14ac:dyDescent="0.15"/>
    <row r="4533" ht="14.25" customHeight="1" x14ac:dyDescent="0.15"/>
    <row r="4534" ht="14.25" customHeight="1" x14ac:dyDescent="0.15"/>
    <row r="4535" ht="14.25" customHeight="1" x14ac:dyDescent="0.15"/>
    <row r="4536" ht="14.25" customHeight="1" x14ac:dyDescent="0.15"/>
    <row r="4537" ht="14.25" customHeight="1" x14ac:dyDescent="0.15"/>
    <row r="4538" ht="14.25" customHeight="1" x14ac:dyDescent="0.15"/>
    <row r="4539" ht="14.25" customHeight="1" x14ac:dyDescent="0.15"/>
    <row r="4540" ht="14.25" customHeight="1" x14ac:dyDescent="0.15"/>
    <row r="4541" ht="14.25" customHeight="1" x14ac:dyDescent="0.15"/>
    <row r="4542" ht="14.25" customHeight="1" x14ac:dyDescent="0.15"/>
    <row r="4543" ht="14.25" customHeight="1" x14ac:dyDescent="0.15"/>
    <row r="4544" ht="14.25" customHeight="1" x14ac:dyDescent="0.15"/>
    <row r="4545" ht="14.25" customHeight="1" x14ac:dyDescent="0.15"/>
    <row r="4546" ht="14.25" customHeight="1" x14ac:dyDescent="0.15"/>
    <row r="4547" ht="14.25" customHeight="1" x14ac:dyDescent="0.15"/>
    <row r="4548" ht="14.25" customHeight="1" x14ac:dyDescent="0.15"/>
    <row r="4549" ht="14.25" customHeight="1" x14ac:dyDescent="0.15"/>
    <row r="4550" ht="14.25" customHeight="1" x14ac:dyDescent="0.15"/>
    <row r="4551" ht="14.25" customHeight="1" x14ac:dyDescent="0.15"/>
    <row r="4552" ht="14.25" customHeight="1" x14ac:dyDescent="0.15"/>
    <row r="4553" ht="14.25" customHeight="1" x14ac:dyDescent="0.15"/>
    <row r="4554" ht="14.25" customHeight="1" x14ac:dyDescent="0.15"/>
    <row r="4555" ht="14.25" customHeight="1" x14ac:dyDescent="0.15"/>
    <row r="4556" ht="14.25" customHeight="1" x14ac:dyDescent="0.15"/>
    <row r="4557" ht="14.25" customHeight="1" x14ac:dyDescent="0.15"/>
    <row r="4558" ht="14.25" customHeight="1" x14ac:dyDescent="0.15"/>
    <row r="4559" ht="14.25" customHeight="1" x14ac:dyDescent="0.15"/>
    <row r="4560" ht="14.25" customHeight="1" x14ac:dyDescent="0.15"/>
    <row r="4561" ht="14.25" customHeight="1" x14ac:dyDescent="0.15"/>
    <row r="4562" ht="14.25" customHeight="1" x14ac:dyDescent="0.15"/>
    <row r="4563" ht="14.25" customHeight="1" x14ac:dyDescent="0.15"/>
    <row r="4564" ht="14.25" customHeight="1" x14ac:dyDescent="0.15"/>
    <row r="4565" ht="14.25" customHeight="1" x14ac:dyDescent="0.15"/>
    <row r="4566" ht="14.25" customHeight="1" x14ac:dyDescent="0.15"/>
    <row r="4567" ht="14.25" customHeight="1" x14ac:dyDescent="0.15"/>
    <row r="4568" ht="14.25" customHeight="1" x14ac:dyDescent="0.15"/>
    <row r="4569" ht="14.25" customHeight="1" x14ac:dyDescent="0.15"/>
    <row r="4570" ht="14.25" customHeight="1" x14ac:dyDescent="0.15"/>
    <row r="4571" ht="14.25" customHeight="1" x14ac:dyDescent="0.15"/>
    <row r="4572" ht="14.25" customHeight="1" x14ac:dyDescent="0.15"/>
    <row r="4573" ht="14.25" customHeight="1" x14ac:dyDescent="0.15"/>
    <row r="4574" ht="14.25" customHeight="1" x14ac:dyDescent="0.15"/>
    <row r="4575" ht="14.25" customHeight="1" x14ac:dyDescent="0.15"/>
    <row r="4576" ht="14.25" customHeight="1" x14ac:dyDescent="0.15"/>
    <row r="4577" ht="14.25" customHeight="1" x14ac:dyDescent="0.15"/>
    <row r="4578" ht="14.25" customHeight="1" x14ac:dyDescent="0.15"/>
    <row r="4579" ht="14.25" customHeight="1" x14ac:dyDescent="0.15"/>
    <row r="4580" ht="14.25" customHeight="1" x14ac:dyDescent="0.15"/>
    <row r="4581" ht="14.25" customHeight="1" x14ac:dyDescent="0.15"/>
    <row r="4582" ht="14.25" customHeight="1" x14ac:dyDescent="0.15"/>
    <row r="4583" ht="14.25" customHeight="1" x14ac:dyDescent="0.15"/>
    <row r="4584" ht="14.25" customHeight="1" x14ac:dyDescent="0.15"/>
    <row r="4585" ht="14.25" customHeight="1" x14ac:dyDescent="0.15"/>
    <row r="4586" ht="14.25" customHeight="1" x14ac:dyDescent="0.15"/>
    <row r="4587" ht="14.25" customHeight="1" x14ac:dyDescent="0.15"/>
    <row r="4588" ht="14.25" customHeight="1" x14ac:dyDescent="0.15"/>
    <row r="4589" ht="14.25" customHeight="1" x14ac:dyDescent="0.15"/>
    <row r="4590" ht="14.25" customHeight="1" x14ac:dyDescent="0.15"/>
    <row r="4591" ht="14.25" customHeight="1" x14ac:dyDescent="0.15"/>
    <row r="4592" ht="14.25" customHeight="1" x14ac:dyDescent="0.15"/>
    <row r="4593" ht="14.25" customHeight="1" x14ac:dyDescent="0.15"/>
    <row r="4594" ht="14.25" customHeight="1" x14ac:dyDescent="0.15"/>
    <row r="4595" ht="14.25" customHeight="1" x14ac:dyDescent="0.15"/>
    <row r="4596" ht="14.25" customHeight="1" x14ac:dyDescent="0.15"/>
    <row r="4597" ht="14.25" customHeight="1" x14ac:dyDescent="0.15"/>
    <row r="4598" ht="14.25" customHeight="1" x14ac:dyDescent="0.15"/>
    <row r="4599" ht="14.25" customHeight="1" x14ac:dyDescent="0.15"/>
    <row r="4600" ht="14.25" customHeight="1" x14ac:dyDescent="0.15"/>
    <row r="4601" ht="14.25" customHeight="1" x14ac:dyDescent="0.15"/>
    <row r="4602" ht="14.25" customHeight="1" x14ac:dyDescent="0.15"/>
    <row r="4603" ht="14.25" customHeight="1" x14ac:dyDescent="0.15"/>
    <row r="4604" ht="14.25" customHeight="1" x14ac:dyDescent="0.15"/>
    <row r="4605" ht="14.25" customHeight="1" x14ac:dyDescent="0.15"/>
    <row r="4606" ht="14.25" customHeight="1" x14ac:dyDescent="0.15"/>
    <row r="4607" ht="14.25" customHeight="1" x14ac:dyDescent="0.15"/>
    <row r="4608" ht="14.25" customHeight="1" x14ac:dyDescent="0.15"/>
    <row r="4609" ht="14.25" customHeight="1" x14ac:dyDescent="0.15"/>
    <row r="4610" ht="14.25" customHeight="1" x14ac:dyDescent="0.15"/>
    <row r="4611" ht="14.25" customHeight="1" x14ac:dyDescent="0.15"/>
    <row r="4612" ht="14.25" customHeight="1" x14ac:dyDescent="0.15"/>
    <row r="4613" ht="14.25" customHeight="1" x14ac:dyDescent="0.15"/>
    <row r="4614" ht="14.25" customHeight="1" x14ac:dyDescent="0.15"/>
    <row r="4615" ht="14.25" customHeight="1" x14ac:dyDescent="0.15"/>
    <row r="4616" ht="14.25" customHeight="1" x14ac:dyDescent="0.15"/>
    <row r="4617" ht="14.25" customHeight="1" x14ac:dyDescent="0.15"/>
    <row r="4618" ht="14.25" customHeight="1" x14ac:dyDescent="0.15"/>
    <row r="4619" ht="14.25" customHeight="1" x14ac:dyDescent="0.15"/>
    <row r="4620" ht="14.25" customHeight="1" x14ac:dyDescent="0.15"/>
    <row r="4621" ht="14.25" customHeight="1" x14ac:dyDescent="0.15"/>
    <row r="4622" ht="14.25" customHeight="1" x14ac:dyDescent="0.15"/>
    <row r="4623" ht="14.25" customHeight="1" x14ac:dyDescent="0.15"/>
    <row r="4624" ht="14.25" customHeight="1" x14ac:dyDescent="0.15"/>
    <row r="4625" ht="14.25" customHeight="1" x14ac:dyDescent="0.15"/>
    <row r="4626" ht="14.25" customHeight="1" x14ac:dyDescent="0.15"/>
    <row r="4627" ht="14.25" customHeight="1" x14ac:dyDescent="0.15"/>
    <row r="4628" ht="14.25" customHeight="1" x14ac:dyDescent="0.15"/>
    <row r="4629" ht="14.25" customHeight="1" x14ac:dyDescent="0.15"/>
    <row r="4630" ht="14.25" customHeight="1" x14ac:dyDescent="0.15"/>
    <row r="4631" ht="14.25" customHeight="1" x14ac:dyDescent="0.15"/>
    <row r="4632" ht="14.25" customHeight="1" x14ac:dyDescent="0.15"/>
    <row r="4633" ht="14.25" customHeight="1" x14ac:dyDescent="0.15"/>
    <row r="4634" ht="14.25" customHeight="1" x14ac:dyDescent="0.15"/>
    <row r="4635" ht="14.25" customHeight="1" x14ac:dyDescent="0.15"/>
    <row r="4636" ht="14.25" customHeight="1" x14ac:dyDescent="0.15"/>
    <row r="4637" ht="14.25" customHeight="1" x14ac:dyDescent="0.15"/>
    <row r="4638" ht="14.25" customHeight="1" x14ac:dyDescent="0.15"/>
    <row r="4639" ht="14.25" customHeight="1" x14ac:dyDescent="0.15"/>
    <row r="4640" ht="14.25" customHeight="1" x14ac:dyDescent="0.15"/>
    <row r="4641" ht="14.25" customHeight="1" x14ac:dyDescent="0.15"/>
    <row r="4642" ht="14.25" customHeight="1" x14ac:dyDescent="0.15"/>
    <row r="4643" ht="14.25" customHeight="1" x14ac:dyDescent="0.15"/>
    <row r="4644" ht="14.25" customHeight="1" x14ac:dyDescent="0.15"/>
    <row r="4645" ht="14.25" customHeight="1" x14ac:dyDescent="0.15"/>
    <row r="4646" ht="14.25" customHeight="1" x14ac:dyDescent="0.15"/>
    <row r="4647" ht="14.25" customHeight="1" x14ac:dyDescent="0.15"/>
    <row r="4648" ht="14.25" customHeight="1" x14ac:dyDescent="0.15"/>
    <row r="4649" ht="14.25" customHeight="1" x14ac:dyDescent="0.15"/>
    <row r="4650" ht="14.25" customHeight="1" x14ac:dyDescent="0.15"/>
    <row r="4651" ht="14.25" customHeight="1" x14ac:dyDescent="0.15"/>
    <row r="4652" ht="14.25" customHeight="1" x14ac:dyDescent="0.15"/>
    <row r="4653" ht="14.25" customHeight="1" x14ac:dyDescent="0.15"/>
    <row r="4654" ht="14.25" customHeight="1" x14ac:dyDescent="0.15"/>
    <row r="4655" ht="14.25" customHeight="1" x14ac:dyDescent="0.15"/>
    <row r="4656" ht="14.25" customHeight="1" x14ac:dyDescent="0.15"/>
    <row r="4657" ht="14.25" customHeight="1" x14ac:dyDescent="0.15"/>
    <row r="4658" ht="14.25" customHeight="1" x14ac:dyDescent="0.15"/>
    <row r="4659" ht="14.25" customHeight="1" x14ac:dyDescent="0.15"/>
    <row r="4660" ht="14.25" customHeight="1" x14ac:dyDescent="0.15"/>
    <row r="4661" ht="14.25" customHeight="1" x14ac:dyDescent="0.15"/>
    <row r="4662" ht="14.25" customHeight="1" x14ac:dyDescent="0.15"/>
    <row r="4663" ht="14.25" customHeight="1" x14ac:dyDescent="0.15"/>
    <row r="4664" ht="14.25" customHeight="1" x14ac:dyDescent="0.15"/>
    <row r="4665" ht="14.25" customHeight="1" x14ac:dyDescent="0.15"/>
    <row r="4666" ht="14.25" customHeight="1" x14ac:dyDescent="0.15"/>
    <row r="4667" ht="14.25" customHeight="1" x14ac:dyDescent="0.15"/>
    <row r="4668" ht="14.25" customHeight="1" x14ac:dyDescent="0.15"/>
    <row r="4669" ht="14.25" customHeight="1" x14ac:dyDescent="0.15"/>
    <row r="4670" ht="14.25" customHeight="1" x14ac:dyDescent="0.15"/>
    <row r="4671" ht="14.25" customHeight="1" x14ac:dyDescent="0.15"/>
    <row r="4672" ht="14.25" customHeight="1" x14ac:dyDescent="0.15"/>
    <row r="4673" ht="14.25" customHeight="1" x14ac:dyDescent="0.15"/>
    <row r="4674" ht="14.25" customHeight="1" x14ac:dyDescent="0.15"/>
    <row r="4675" ht="14.25" customHeight="1" x14ac:dyDescent="0.15"/>
    <row r="4676" ht="14.25" customHeight="1" x14ac:dyDescent="0.15"/>
    <row r="4677" ht="14.25" customHeight="1" x14ac:dyDescent="0.15"/>
    <row r="4678" ht="14.25" customHeight="1" x14ac:dyDescent="0.15"/>
    <row r="4679" ht="14.25" customHeight="1" x14ac:dyDescent="0.15"/>
    <row r="4680" ht="14.25" customHeight="1" x14ac:dyDescent="0.15"/>
    <row r="4681" ht="14.25" customHeight="1" x14ac:dyDescent="0.15"/>
    <row r="4682" ht="14.25" customHeight="1" x14ac:dyDescent="0.15"/>
    <row r="4683" ht="14.25" customHeight="1" x14ac:dyDescent="0.15"/>
    <row r="4684" ht="14.25" customHeight="1" x14ac:dyDescent="0.15"/>
    <row r="4685" ht="14.25" customHeight="1" x14ac:dyDescent="0.15"/>
    <row r="4686" ht="14.25" customHeight="1" x14ac:dyDescent="0.15"/>
    <row r="4687" ht="14.25" customHeight="1" x14ac:dyDescent="0.15"/>
    <row r="4688" ht="14.25" customHeight="1" x14ac:dyDescent="0.15"/>
    <row r="4689" ht="14.25" customHeight="1" x14ac:dyDescent="0.15"/>
    <row r="4690" ht="14.25" customHeight="1" x14ac:dyDescent="0.15"/>
    <row r="4691" ht="14.25" customHeight="1" x14ac:dyDescent="0.15"/>
    <row r="4692" ht="14.25" customHeight="1" x14ac:dyDescent="0.15"/>
    <row r="4693" ht="14.25" customHeight="1" x14ac:dyDescent="0.15"/>
    <row r="4694" ht="14.25" customHeight="1" x14ac:dyDescent="0.15"/>
    <row r="4695" ht="14.25" customHeight="1" x14ac:dyDescent="0.15"/>
    <row r="4696" ht="14.25" customHeight="1" x14ac:dyDescent="0.15"/>
    <row r="4697" ht="14.25" customHeight="1" x14ac:dyDescent="0.15"/>
    <row r="4698" ht="14.25" customHeight="1" x14ac:dyDescent="0.15"/>
    <row r="4699" ht="14.25" customHeight="1" x14ac:dyDescent="0.15"/>
    <row r="4700" ht="14.25" customHeight="1" x14ac:dyDescent="0.15"/>
    <row r="4701" ht="14.25" customHeight="1" x14ac:dyDescent="0.15"/>
    <row r="4702" ht="14.25" customHeight="1" x14ac:dyDescent="0.15"/>
    <row r="4703" ht="14.25" customHeight="1" x14ac:dyDescent="0.15"/>
    <row r="4704" ht="14.25" customHeight="1" x14ac:dyDescent="0.15"/>
    <row r="4705" ht="14.25" customHeight="1" x14ac:dyDescent="0.15"/>
    <row r="4706" ht="14.25" customHeight="1" x14ac:dyDescent="0.15"/>
    <row r="4707" ht="14.25" customHeight="1" x14ac:dyDescent="0.15"/>
    <row r="4708" ht="14.25" customHeight="1" x14ac:dyDescent="0.15"/>
    <row r="4709" ht="14.25" customHeight="1" x14ac:dyDescent="0.15"/>
    <row r="4710" ht="14.25" customHeight="1" x14ac:dyDescent="0.15"/>
    <row r="4711" ht="14.25" customHeight="1" x14ac:dyDescent="0.15"/>
    <row r="4712" ht="14.25" customHeight="1" x14ac:dyDescent="0.15"/>
    <row r="4713" ht="14.25" customHeight="1" x14ac:dyDescent="0.15"/>
    <row r="4714" ht="14.25" customHeight="1" x14ac:dyDescent="0.15"/>
    <row r="4715" ht="14.25" customHeight="1" x14ac:dyDescent="0.15"/>
    <row r="4716" ht="14.25" customHeight="1" x14ac:dyDescent="0.15"/>
    <row r="4717" ht="14.25" customHeight="1" x14ac:dyDescent="0.15"/>
    <row r="4718" ht="14.25" customHeight="1" x14ac:dyDescent="0.15"/>
    <row r="4719" ht="14.25" customHeight="1" x14ac:dyDescent="0.15"/>
    <row r="4720" ht="14.25" customHeight="1" x14ac:dyDescent="0.15"/>
    <row r="4721" ht="14.25" customHeight="1" x14ac:dyDescent="0.15"/>
    <row r="4722" ht="14.25" customHeight="1" x14ac:dyDescent="0.15"/>
    <row r="4723" ht="14.25" customHeight="1" x14ac:dyDescent="0.15"/>
    <row r="4724" ht="14.25" customHeight="1" x14ac:dyDescent="0.15"/>
    <row r="4725" ht="14.25" customHeight="1" x14ac:dyDescent="0.15"/>
    <row r="4726" ht="14.25" customHeight="1" x14ac:dyDescent="0.15"/>
    <row r="4727" ht="14.25" customHeight="1" x14ac:dyDescent="0.15"/>
    <row r="4728" ht="14.25" customHeight="1" x14ac:dyDescent="0.15"/>
    <row r="4729" ht="14.25" customHeight="1" x14ac:dyDescent="0.15"/>
    <row r="4730" ht="14.25" customHeight="1" x14ac:dyDescent="0.15"/>
    <row r="4731" ht="14.25" customHeight="1" x14ac:dyDescent="0.15"/>
    <row r="4732" ht="14.25" customHeight="1" x14ac:dyDescent="0.15"/>
    <row r="4733" ht="14.25" customHeight="1" x14ac:dyDescent="0.15"/>
    <row r="4734" ht="14.25" customHeight="1" x14ac:dyDescent="0.15"/>
    <row r="4735" ht="14.25" customHeight="1" x14ac:dyDescent="0.15"/>
    <row r="4736" ht="14.25" customHeight="1" x14ac:dyDescent="0.15"/>
    <row r="4737" ht="14.25" customHeight="1" x14ac:dyDescent="0.15"/>
    <row r="4738" ht="14.25" customHeight="1" x14ac:dyDescent="0.15"/>
    <row r="4739" ht="14.25" customHeight="1" x14ac:dyDescent="0.15"/>
    <row r="4740" ht="14.25" customHeight="1" x14ac:dyDescent="0.15"/>
    <row r="4741" ht="14.25" customHeight="1" x14ac:dyDescent="0.15"/>
    <row r="4742" ht="14.25" customHeight="1" x14ac:dyDescent="0.15"/>
    <row r="4743" ht="14.25" customHeight="1" x14ac:dyDescent="0.15"/>
    <row r="4744" ht="14.25" customHeight="1" x14ac:dyDescent="0.15"/>
    <row r="4745" ht="14.25" customHeight="1" x14ac:dyDescent="0.15"/>
    <row r="4746" ht="14.25" customHeight="1" x14ac:dyDescent="0.15"/>
    <row r="4747" ht="14.25" customHeight="1" x14ac:dyDescent="0.15"/>
    <row r="4748" ht="14.25" customHeight="1" x14ac:dyDescent="0.15"/>
    <row r="4749" ht="14.25" customHeight="1" x14ac:dyDescent="0.15"/>
    <row r="4750" ht="14.25" customHeight="1" x14ac:dyDescent="0.15"/>
    <row r="4751" ht="14.25" customHeight="1" x14ac:dyDescent="0.15"/>
    <row r="4752" ht="14.25" customHeight="1" x14ac:dyDescent="0.15"/>
    <row r="4753" ht="14.25" customHeight="1" x14ac:dyDescent="0.15"/>
    <row r="4754" ht="14.25" customHeight="1" x14ac:dyDescent="0.15"/>
    <row r="4755" ht="14.25" customHeight="1" x14ac:dyDescent="0.15"/>
    <row r="4756" ht="14.25" customHeight="1" x14ac:dyDescent="0.15"/>
    <row r="4757" ht="14.25" customHeight="1" x14ac:dyDescent="0.15"/>
    <row r="4758" ht="14.25" customHeight="1" x14ac:dyDescent="0.15"/>
    <row r="4759" ht="14.25" customHeight="1" x14ac:dyDescent="0.15"/>
    <row r="4760" ht="14.25" customHeight="1" x14ac:dyDescent="0.15"/>
    <row r="4761" ht="14.25" customHeight="1" x14ac:dyDescent="0.15"/>
    <row r="4762" ht="14.25" customHeight="1" x14ac:dyDescent="0.15"/>
    <row r="4763" ht="14.25" customHeight="1" x14ac:dyDescent="0.15"/>
    <row r="4764" ht="14.25" customHeight="1" x14ac:dyDescent="0.15"/>
    <row r="4765" ht="14.25" customHeight="1" x14ac:dyDescent="0.15"/>
    <row r="4766" ht="14.25" customHeight="1" x14ac:dyDescent="0.15"/>
    <row r="4767" ht="14.25" customHeight="1" x14ac:dyDescent="0.15"/>
    <row r="4768" ht="14.25" customHeight="1" x14ac:dyDescent="0.15"/>
    <row r="4769" ht="14.25" customHeight="1" x14ac:dyDescent="0.15"/>
    <row r="4770" ht="14.25" customHeight="1" x14ac:dyDescent="0.15"/>
    <row r="4771" ht="14.25" customHeight="1" x14ac:dyDescent="0.15"/>
    <row r="4772" ht="14.25" customHeight="1" x14ac:dyDescent="0.15"/>
    <row r="4773" ht="14.25" customHeight="1" x14ac:dyDescent="0.15"/>
    <row r="4774" ht="14.25" customHeight="1" x14ac:dyDescent="0.15"/>
    <row r="4775" ht="14.25" customHeight="1" x14ac:dyDescent="0.15"/>
    <row r="4776" ht="14.25" customHeight="1" x14ac:dyDescent="0.15"/>
    <row r="4777" ht="14.25" customHeight="1" x14ac:dyDescent="0.15"/>
    <row r="4778" ht="14.25" customHeight="1" x14ac:dyDescent="0.15"/>
    <row r="4779" ht="14.25" customHeight="1" x14ac:dyDescent="0.15"/>
    <row r="4780" ht="14.25" customHeight="1" x14ac:dyDescent="0.15"/>
    <row r="4781" ht="14.25" customHeight="1" x14ac:dyDescent="0.15"/>
    <row r="4782" ht="14.25" customHeight="1" x14ac:dyDescent="0.15"/>
    <row r="4783" ht="14.25" customHeight="1" x14ac:dyDescent="0.15"/>
    <row r="4784" ht="14.25" customHeight="1" x14ac:dyDescent="0.15"/>
    <row r="4785" ht="14.25" customHeight="1" x14ac:dyDescent="0.15"/>
    <row r="4786" ht="14.25" customHeight="1" x14ac:dyDescent="0.15"/>
    <row r="4787" ht="14.25" customHeight="1" x14ac:dyDescent="0.15"/>
    <row r="4788" ht="14.25" customHeight="1" x14ac:dyDescent="0.15"/>
    <row r="4789" ht="14.25" customHeight="1" x14ac:dyDescent="0.15"/>
    <row r="4790" ht="14.25" customHeight="1" x14ac:dyDescent="0.15"/>
    <row r="4791" ht="14.25" customHeight="1" x14ac:dyDescent="0.15"/>
    <row r="4792" ht="14.25" customHeight="1" x14ac:dyDescent="0.15"/>
    <row r="4793" ht="14.25" customHeight="1" x14ac:dyDescent="0.15"/>
    <row r="4794" ht="14.25" customHeight="1" x14ac:dyDescent="0.15"/>
    <row r="4795" ht="14.25" customHeight="1" x14ac:dyDescent="0.15"/>
    <row r="4796" ht="14.25" customHeight="1" x14ac:dyDescent="0.15"/>
    <row r="4797" ht="14.25" customHeight="1" x14ac:dyDescent="0.15"/>
    <row r="4798" ht="14.25" customHeight="1" x14ac:dyDescent="0.15"/>
    <row r="4799" ht="14.25" customHeight="1" x14ac:dyDescent="0.15"/>
    <row r="4800" ht="14.25" customHeight="1" x14ac:dyDescent="0.15"/>
    <row r="4801" ht="14.25" customHeight="1" x14ac:dyDescent="0.15"/>
    <row r="4802" ht="14.25" customHeight="1" x14ac:dyDescent="0.15"/>
    <row r="4803" ht="14.25" customHeight="1" x14ac:dyDescent="0.15"/>
    <row r="4804" ht="14.25" customHeight="1" x14ac:dyDescent="0.15"/>
    <row r="4805" ht="14.25" customHeight="1" x14ac:dyDescent="0.15"/>
    <row r="4806" ht="14.25" customHeight="1" x14ac:dyDescent="0.15"/>
    <row r="4807" ht="14.25" customHeight="1" x14ac:dyDescent="0.15"/>
    <row r="4808" ht="14.25" customHeight="1" x14ac:dyDescent="0.15"/>
    <row r="4809" ht="14.25" customHeight="1" x14ac:dyDescent="0.15"/>
    <row r="4810" ht="14.25" customHeight="1" x14ac:dyDescent="0.15"/>
    <row r="4811" ht="14.25" customHeight="1" x14ac:dyDescent="0.15"/>
    <row r="4812" ht="14.25" customHeight="1" x14ac:dyDescent="0.15"/>
    <row r="4813" ht="14.25" customHeight="1" x14ac:dyDescent="0.15"/>
    <row r="4814" ht="14.25" customHeight="1" x14ac:dyDescent="0.15"/>
    <row r="4815" ht="14.25" customHeight="1" x14ac:dyDescent="0.15"/>
    <row r="4816" ht="14.25" customHeight="1" x14ac:dyDescent="0.15"/>
    <row r="4817" ht="14.25" customHeight="1" x14ac:dyDescent="0.15"/>
    <row r="4818" ht="14.25" customHeight="1" x14ac:dyDescent="0.15"/>
    <row r="4819" ht="14.25" customHeight="1" x14ac:dyDescent="0.15"/>
    <row r="4820" ht="14.25" customHeight="1" x14ac:dyDescent="0.15"/>
    <row r="4821" ht="14.25" customHeight="1" x14ac:dyDescent="0.15"/>
    <row r="4822" ht="14.25" customHeight="1" x14ac:dyDescent="0.15"/>
    <row r="4823" ht="14.25" customHeight="1" x14ac:dyDescent="0.15"/>
    <row r="4824" ht="14.25" customHeight="1" x14ac:dyDescent="0.15"/>
    <row r="4825" ht="14.25" customHeight="1" x14ac:dyDescent="0.15"/>
    <row r="4826" ht="14.25" customHeight="1" x14ac:dyDescent="0.15"/>
    <row r="4827" ht="14.25" customHeight="1" x14ac:dyDescent="0.15"/>
    <row r="4828" ht="14.25" customHeight="1" x14ac:dyDescent="0.15"/>
    <row r="4829" ht="14.25" customHeight="1" x14ac:dyDescent="0.15"/>
    <row r="4830" ht="14.25" customHeight="1" x14ac:dyDescent="0.15"/>
    <row r="4831" ht="14.25" customHeight="1" x14ac:dyDescent="0.15"/>
    <row r="4832" ht="14.25" customHeight="1" x14ac:dyDescent="0.15"/>
    <row r="4833" ht="14.25" customHeight="1" x14ac:dyDescent="0.15"/>
    <row r="4834" ht="14.25" customHeight="1" x14ac:dyDescent="0.15"/>
    <row r="4835" ht="14.25" customHeight="1" x14ac:dyDescent="0.15"/>
    <row r="4836" ht="14.25" customHeight="1" x14ac:dyDescent="0.15"/>
    <row r="4837" ht="14.25" customHeight="1" x14ac:dyDescent="0.15"/>
    <row r="4838" ht="14.25" customHeight="1" x14ac:dyDescent="0.15"/>
    <row r="4839" ht="14.25" customHeight="1" x14ac:dyDescent="0.15"/>
    <row r="4840" ht="14.25" customHeight="1" x14ac:dyDescent="0.15"/>
    <row r="4841" ht="14.25" customHeight="1" x14ac:dyDescent="0.15"/>
    <row r="4842" ht="14.25" customHeight="1" x14ac:dyDescent="0.15"/>
    <row r="4843" ht="14.25" customHeight="1" x14ac:dyDescent="0.15"/>
    <row r="4844" ht="14.25" customHeight="1" x14ac:dyDescent="0.15"/>
    <row r="4845" ht="14.25" customHeight="1" x14ac:dyDescent="0.15"/>
    <row r="4846" ht="14.25" customHeight="1" x14ac:dyDescent="0.15"/>
    <row r="4847" ht="14.25" customHeight="1" x14ac:dyDescent="0.15"/>
    <row r="4848" ht="14.25" customHeight="1" x14ac:dyDescent="0.15"/>
    <row r="4849" ht="14.25" customHeight="1" x14ac:dyDescent="0.15"/>
    <row r="4850" ht="14.25" customHeight="1" x14ac:dyDescent="0.15"/>
    <row r="4851" ht="14.25" customHeight="1" x14ac:dyDescent="0.15"/>
    <row r="4852" ht="14.25" customHeight="1" x14ac:dyDescent="0.15"/>
    <row r="4853" ht="14.25" customHeight="1" x14ac:dyDescent="0.15"/>
    <row r="4854" ht="14.25" customHeight="1" x14ac:dyDescent="0.15"/>
    <row r="4855" ht="14.25" customHeight="1" x14ac:dyDescent="0.15"/>
    <row r="4856" ht="14.25" customHeight="1" x14ac:dyDescent="0.15"/>
    <row r="4857" ht="14.25" customHeight="1" x14ac:dyDescent="0.15"/>
    <row r="4858" ht="14.25" customHeight="1" x14ac:dyDescent="0.15"/>
    <row r="4859" ht="14.25" customHeight="1" x14ac:dyDescent="0.15"/>
    <row r="4860" ht="14.25" customHeight="1" x14ac:dyDescent="0.15"/>
    <row r="4861" ht="14.25" customHeight="1" x14ac:dyDescent="0.15"/>
    <row r="4862" ht="14.25" customHeight="1" x14ac:dyDescent="0.15"/>
    <row r="4863" ht="14.25" customHeight="1" x14ac:dyDescent="0.15"/>
    <row r="4864" ht="14.25" customHeight="1" x14ac:dyDescent="0.15"/>
    <row r="4865" ht="14.25" customHeight="1" x14ac:dyDescent="0.15"/>
    <row r="4866" ht="14.25" customHeight="1" x14ac:dyDescent="0.15"/>
    <row r="4867" ht="14.25" customHeight="1" x14ac:dyDescent="0.15"/>
    <row r="4868" ht="14.25" customHeight="1" x14ac:dyDescent="0.15"/>
    <row r="4869" ht="14.25" customHeight="1" x14ac:dyDescent="0.15"/>
    <row r="4870" ht="14.25" customHeight="1" x14ac:dyDescent="0.15"/>
    <row r="4871" ht="14.25" customHeight="1" x14ac:dyDescent="0.15"/>
    <row r="4872" ht="14.25" customHeight="1" x14ac:dyDescent="0.15"/>
    <row r="4873" ht="14.25" customHeight="1" x14ac:dyDescent="0.15"/>
    <row r="4874" ht="14.25" customHeight="1" x14ac:dyDescent="0.15"/>
    <row r="4875" ht="14.25" customHeight="1" x14ac:dyDescent="0.15"/>
    <row r="4876" ht="14.25" customHeight="1" x14ac:dyDescent="0.15"/>
    <row r="4877" ht="14.25" customHeight="1" x14ac:dyDescent="0.15"/>
    <row r="4878" ht="14.25" customHeight="1" x14ac:dyDescent="0.15"/>
    <row r="4879" ht="14.25" customHeight="1" x14ac:dyDescent="0.15"/>
    <row r="4880" ht="14.25" customHeight="1" x14ac:dyDescent="0.15"/>
    <row r="4881" ht="14.25" customHeight="1" x14ac:dyDescent="0.15"/>
    <row r="4882" ht="14.25" customHeight="1" x14ac:dyDescent="0.15"/>
    <row r="4883" ht="14.25" customHeight="1" x14ac:dyDescent="0.15"/>
    <row r="4884" ht="14.25" customHeight="1" x14ac:dyDescent="0.15"/>
    <row r="4885" ht="14.25" customHeight="1" x14ac:dyDescent="0.15"/>
    <row r="4886" ht="14.25" customHeight="1" x14ac:dyDescent="0.15"/>
    <row r="4887" ht="14.25" customHeight="1" x14ac:dyDescent="0.15"/>
    <row r="4888" ht="14.25" customHeight="1" x14ac:dyDescent="0.15"/>
    <row r="4889" ht="14.25" customHeight="1" x14ac:dyDescent="0.15"/>
    <row r="4890" ht="14.25" customHeight="1" x14ac:dyDescent="0.15"/>
    <row r="4891" ht="14.25" customHeight="1" x14ac:dyDescent="0.15"/>
    <row r="4892" ht="14.25" customHeight="1" x14ac:dyDescent="0.15"/>
    <row r="4893" ht="14.25" customHeight="1" x14ac:dyDescent="0.15"/>
    <row r="4894" ht="14.25" customHeight="1" x14ac:dyDescent="0.15"/>
    <row r="4895" ht="14.25" customHeight="1" x14ac:dyDescent="0.15"/>
    <row r="4896" ht="14.25" customHeight="1" x14ac:dyDescent="0.15"/>
    <row r="4897" ht="14.25" customHeight="1" x14ac:dyDescent="0.15"/>
    <row r="4898" ht="14.25" customHeight="1" x14ac:dyDescent="0.15"/>
    <row r="4899" ht="14.25" customHeight="1" x14ac:dyDescent="0.15"/>
    <row r="4900" ht="14.25" customHeight="1" x14ac:dyDescent="0.15"/>
    <row r="4901" ht="14.25" customHeight="1" x14ac:dyDescent="0.15"/>
    <row r="4902" ht="14.25" customHeight="1" x14ac:dyDescent="0.15"/>
    <row r="4903" ht="14.25" customHeight="1" x14ac:dyDescent="0.15"/>
    <row r="4904" ht="14.25" customHeight="1" x14ac:dyDescent="0.15"/>
    <row r="4905" ht="14.25" customHeight="1" x14ac:dyDescent="0.15"/>
    <row r="4906" ht="14.25" customHeight="1" x14ac:dyDescent="0.15"/>
    <row r="4907" ht="14.25" customHeight="1" x14ac:dyDescent="0.15"/>
    <row r="4908" ht="14.25" customHeight="1" x14ac:dyDescent="0.15"/>
    <row r="4909" ht="14.25" customHeight="1" x14ac:dyDescent="0.15"/>
    <row r="4910" ht="14.25" customHeight="1" x14ac:dyDescent="0.15"/>
    <row r="4911" ht="14.25" customHeight="1" x14ac:dyDescent="0.15"/>
    <row r="4912" ht="14.25" customHeight="1" x14ac:dyDescent="0.15"/>
    <row r="4913" ht="14.25" customHeight="1" x14ac:dyDescent="0.15"/>
    <row r="4914" ht="14.25" customHeight="1" x14ac:dyDescent="0.15"/>
    <row r="4915" ht="14.25" customHeight="1" x14ac:dyDescent="0.15"/>
    <row r="4916" ht="14.25" customHeight="1" x14ac:dyDescent="0.15"/>
    <row r="4917" ht="14.25" customHeight="1" x14ac:dyDescent="0.15"/>
    <row r="4918" ht="14.25" customHeight="1" x14ac:dyDescent="0.15"/>
    <row r="4919" ht="14.25" customHeight="1" x14ac:dyDescent="0.15"/>
    <row r="4920" ht="14.25" customHeight="1" x14ac:dyDescent="0.15"/>
    <row r="4921" ht="14.25" customHeight="1" x14ac:dyDescent="0.15"/>
    <row r="4922" ht="14.25" customHeight="1" x14ac:dyDescent="0.15"/>
    <row r="4923" ht="14.25" customHeight="1" x14ac:dyDescent="0.15"/>
    <row r="4924" ht="14.25" customHeight="1" x14ac:dyDescent="0.15"/>
    <row r="4925" ht="14.25" customHeight="1" x14ac:dyDescent="0.15"/>
    <row r="4926" ht="14.25" customHeight="1" x14ac:dyDescent="0.15"/>
    <row r="4927" ht="14.25" customHeight="1" x14ac:dyDescent="0.15"/>
    <row r="4928" ht="14.25" customHeight="1" x14ac:dyDescent="0.15"/>
    <row r="4929" ht="14.25" customHeight="1" x14ac:dyDescent="0.15"/>
    <row r="4930" ht="14.25" customHeight="1" x14ac:dyDescent="0.15"/>
    <row r="4931" ht="14.25" customHeight="1" x14ac:dyDescent="0.15"/>
    <row r="4932" ht="14.25" customHeight="1" x14ac:dyDescent="0.15"/>
    <row r="4933" ht="14.25" customHeight="1" x14ac:dyDescent="0.15"/>
    <row r="4934" ht="14.25" customHeight="1" x14ac:dyDescent="0.15"/>
    <row r="4935" ht="14.25" customHeight="1" x14ac:dyDescent="0.15"/>
    <row r="4936" ht="14.25" customHeight="1" x14ac:dyDescent="0.15"/>
    <row r="4937" ht="14.25" customHeight="1" x14ac:dyDescent="0.15"/>
    <row r="4938" ht="14.25" customHeight="1" x14ac:dyDescent="0.15"/>
    <row r="4939" ht="14.25" customHeight="1" x14ac:dyDescent="0.15"/>
    <row r="4940" ht="14.25" customHeight="1" x14ac:dyDescent="0.15"/>
    <row r="4941" ht="14.25" customHeight="1" x14ac:dyDescent="0.15"/>
    <row r="4942" ht="14.25" customHeight="1" x14ac:dyDescent="0.15"/>
    <row r="4943" ht="14.25" customHeight="1" x14ac:dyDescent="0.15"/>
    <row r="4944" ht="14.25" customHeight="1" x14ac:dyDescent="0.15"/>
    <row r="4945" ht="14.25" customHeight="1" x14ac:dyDescent="0.15"/>
    <row r="4946" ht="14.25" customHeight="1" x14ac:dyDescent="0.15"/>
    <row r="4947" ht="14.25" customHeight="1" x14ac:dyDescent="0.15"/>
    <row r="4948" ht="14.25" customHeight="1" x14ac:dyDescent="0.15"/>
    <row r="4949" ht="14.25" customHeight="1" x14ac:dyDescent="0.15"/>
    <row r="4950" ht="14.25" customHeight="1" x14ac:dyDescent="0.15"/>
    <row r="4951" ht="14.25" customHeight="1" x14ac:dyDescent="0.15"/>
    <row r="4952" ht="14.25" customHeight="1" x14ac:dyDescent="0.15"/>
    <row r="4953" ht="14.25" customHeight="1" x14ac:dyDescent="0.15"/>
    <row r="4954" ht="14.25" customHeight="1" x14ac:dyDescent="0.15"/>
    <row r="4955" ht="14.25" customHeight="1" x14ac:dyDescent="0.15"/>
    <row r="4956" ht="14.25" customHeight="1" x14ac:dyDescent="0.15"/>
    <row r="4957" ht="14.25" customHeight="1" x14ac:dyDescent="0.15"/>
    <row r="4958" ht="14.25" customHeight="1" x14ac:dyDescent="0.15"/>
    <row r="4959" ht="14.25" customHeight="1" x14ac:dyDescent="0.15"/>
    <row r="4960" ht="14.25" customHeight="1" x14ac:dyDescent="0.15"/>
    <row r="4961" ht="14.25" customHeight="1" x14ac:dyDescent="0.15"/>
    <row r="4962" ht="14.25" customHeight="1" x14ac:dyDescent="0.15"/>
    <row r="4963" ht="14.25" customHeight="1" x14ac:dyDescent="0.15"/>
    <row r="4964" ht="14.25" customHeight="1" x14ac:dyDescent="0.15"/>
    <row r="4965" ht="14.25" customHeight="1" x14ac:dyDescent="0.15"/>
    <row r="4966" ht="14.25" customHeight="1" x14ac:dyDescent="0.15"/>
    <row r="4967" ht="14.25" customHeight="1" x14ac:dyDescent="0.15"/>
    <row r="4968" ht="14.25" customHeight="1" x14ac:dyDescent="0.15"/>
    <row r="4969" ht="14.25" customHeight="1" x14ac:dyDescent="0.15"/>
    <row r="4970" ht="14.25" customHeight="1" x14ac:dyDescent="0.15"/>
    <row r="4971" ht="14.25" customHeight="1" x14ac:dyDescent="0.15"/>
    <row r="4972" ht="14.25" customHeight="1" x14ac:dyDescent="0.15"/>
    <row r="4973" ht="14.25" customHeight="1" x14ac:dyDescent="0.15"/>
    <row r="4974" ht="14.25" customHeight="1" x14ac:dyDescent="0.15"/>
    <row r="4975" ht="14.25" customHeight="1" x14ac:dyDescent="0.15"/>
    <row r="4976" ht="14.25" customHeight="1" x14ac:dyDescent="0.15"/>
    <row r="4977" ht="14.25" customHeight="1" x14ac:dyDescent="0.15"/>
    <row r="4978" ht="14.25" customHeight="1" x14ac:dyDescent="0.15"/>
    <row r="4979" ht="14.25" customHeight="1" x14ac:dyDescent="0.15"/>
    <row r="4980" ht="14.25" customHeight="1" x14ac:dyDescent="0.15"/>
    <row r="4981" ht="14.25" customHeight="1" x14ac:dyDescent="0.15"/>
    <row r="4982" ht="14.25" customHeight="1" x14ac:dyDescent="0.15"/>
    <row r="4983" ht="14.25" customHeight="1" x14ac:dyDescent="0.15"/>
    <row r="4984" ht="14.25" customHeight="1" x14ac:dyDescent="0.15"/>
    <row r="4985" ht="14.25" customHeight="1" x14ac:dyDescent="0.15"/>
    <row r="4986" ht="14.25" customHeight="1" x14ac:dyDescent="0.15"/>
    <row r="4987" ht="14.25" customHeight="1" x14ac:dyDescent="0.15"/>
    <row r="4988" ht="14.25" customHeight="1" x14ac:dyDescent="0.15"/>
    <row r="4989" ht="14.25" customHeight="1" x14ac:dyDescent="0.15"/>
    <row r="4990" ht="14.25" customHeight="1" x14ac:dyDescent="0.15"/>
    <row r="4991" ht="14.25" customHeight="1" x14ac:dyDescent="0.15"/>
    <row r="4992" ht="14.25" customHeight="1" x14ac:dyDescent="0.15"/>
    <row r="4993" ht="14.25" customHeight="1" x14ac:dyDescent="0.15"/>
    <row r="4994" ht="14.25" customHeight="1" x14ac:dyDescent="0.15"/>
    <row r="4995" ht="14.25" customHeight="1" x14ac:dyDescent="0.15"/>
    <row r="4996" ht="14.25" customHeight="1" x14ac:dyDescent="0.15"/>
    <row r="4997" ht="14.25" customHeight="1" x14ac:dyDescent="0.15"/>
    <row r="4998" ht="14.25" customHeight="1" x14ac:dyDescent="0.15"/>
    <row r="4999" ht="14.25" customHeight="1" x14ac:dyDescent="0.15"/>
    <row r="5000" ht="14.25" customHeight="1" x14ac:dyDescent="0.15"/>
    <row r="5001" ht="14.25" customHeight="1" x14ac:dyDescent="0.15"/>
    <row r="5002" ht="14.25" customHeight="1" x14ac:dyDescent="0.15"/>
    <row r="5003" ht="14.25" customHeight="1" x14ac:dyDescent="0.15"/>
    <row r="5004" ht="14.25" customHeight="1" x14ac:dyDescent="0.15"/>
    <row r="5005" ht="14.25" customHeight="1" x14ac:dyDescent="0.15"/>
    <row r="5006" ht="14.25" customHeight="1" x14ac:dyDescent="0.15"/>
    <row r="5007" ht="14.25" customHeight="1" x14ac:dyDescent="0.15"/>
    <row r="5008" ht="14.25" customHeight="1" x14ac:dyDescent="0.15"/>
    <row r="5009" ht="14.25" customHeight="1" x14ac:dyDescent="0.15"/>
    <row r="5010" ht="14.25" customHeight="1" x14ac:dyDescent="0.15"/>
    <row r="5011" ht="14.25" customHeight="1" x14ac:dyDescent="0.15"/>
    <row r="5012" ht="14.25" customHeight="1" x14ac:dyDescent="0.15"/>
    <row r="5013" ht="14.25" customHeight="1" x14ac:dyDescent="0.15"/>
    <row r="5014" ht="14.25" customHeight="1" x14ac:dyDescent="0.15"/>
    <row r="5015" ht="14.25" customHeight="1" x14ac:dyDescent="0.15"/>
    <row r="5016" ht="14.25" customHeight="1" x14ac:dyDescent="0.15"/>
    <row r="5017" ht="14.25" customHeight="1" x14ac:dyDescent="0.15"/>
    <row r="5018" ht="14.25" customHeight="1" x14ac:dyDescent="0.15"/>
    <row r="5019" ht="14.25" customHeight="1" x14ac:dyDescent="0.15"/>
    <row r="5020" ht="14.25" customHeight="1" x14ac:dyDescent="0.15"/>
    <row r="5021" ht="14.25" customHeight="1" x14ac:dyDescent="0.15"/>
    <row r="5022" ht="14.25" customHeight="1" x14ac:dyDescent="0.15"/>
    <row r="5023" ht="14.25" customHeight="1" x14ac:dyDescent="0.15"/>
    <row r="5024" ht="14.25" customHeight="1" x14ac:dyDescent="0.15"/>
    <row r="5025" ht="14.25" customHeight="1" x14ac:dyDescent="0.15"/>
    <row r="5026" ht="14.25" customHeight="1" x14ac:dyDescent="0.15"/>
    <row r="5027" ht="14.25" customHeight="1" x14ac:dyDescent="0.15"/>
    <row r="5028" ht="14.25" customHeight="1" x14ac:dyDescent="0.15"/>
    <row r="5029" ht="14.25" customHeight="1" x14ac:dyDescent="0.15"/>
    <row r="5030" ht="14.25" customHeight="1" x14ac:dyDescent="0.15"/>
    <row r="5031" ht="14.25" customHeight="1" x14ac:dyDescent="0.15"/>
    <row r="5032" ht="14.25" customHeight="1" x14ac:dyDescent="0.15"/>
    <row r="5033" ht="14.25" customHeight="1" x14ac:dyDescent="0.15"/>
    <row r="5034" ht="14.25" customHeight="1" x14ac:dyDescent="0.15"/>
    <row r="5035" ht="14.25" customHeight="1" x14ac:dyDescent="0.15"/>
    <row r="5036" ht="14.25" customHeight="1" x14ac:dyDescent="0.15"/>
    <row r="5037" ht="14.25" customHeight="1" x14ac:dyDescent="0.15"/>
    <row r="5038" ht="14.25" customHeight="1" x14ac:dyDescent="0.15"/>
    <row r="5039" ht="14.25" customHeight="1" x14ac:dyDescent="0.15"/>
    <row r="5040" ht="14.25" customHeight="1" x14ac:dyDescent="0.15"/>
    <row r="5041" ht="14.25" customHeight="1" x14ac:dyDescent="0.15"/>
    <row r="5042" ht="14.25" customHeight="1" x14ac:dyDescent="0.15"/>
    <row r="5043" ht="14.25" customHeight="1" x14ac:dyDescent="0.15"/>
    <row r="5044" ht="14.25" customHeight="1" x14ac:dyDescent="0.15"/>
    <row r="5045" ht="14.25" customHeight="1" x14ac:dyDescent="0.15"/>
    <row r="5046" ht="14.25" customHeight="1" x14ac:dyDescent="0.15"/>
    <row r="5047" ht="14.25" customHeight="1" x14ac:dyDescent="0.15"/>
    <row r="5048" ht="14.25" customHeight="1" x14ac:dyDescent="0.15"/>
    <row r="5049" ht="14.25" customHeight="1" x14ac:dyDescent="0.15"/>
    <row r="5050" ht="14.25" customHeight="1" x14ac:dyDescent="0.15"/>
    <row r="5051" ht="14.25" customHeight="1" x14ac:dyDescent="0.15"/>
    <row r="5052" ht="14.25" customHeight="1" x14ac:dyDescent="0.15"/>
    <row r="5053" ht="14.25" customHeight="1" x14ac:dyDescent="0.15"/>
    <row r="5054" ht="14.25" customHeight="1" x14ac:dyDescent="0.15"/>
    <row r="5055" ht="14.25" customHeight="1" x14ac:dyDescent="0.15"/>
    <row r="5056" ht="14.25" customHeight="1" x14ac:dyDescent="0.15"/>
    <row r="5057" ht="14.25" customHeight="1" x14ac:dyDescent="0.15"/>
    <row r="5058" ht="14.25" customHeight="1" x14ac:dyDescent="0.15"/>
    <row r="5059" ht="14.25" customHeight="1" x14ac:dyDescent="0.15"/>
    <row r="5060" ht="14.25" customHeight="1" x14ac:dyDescent="0.15"/>
    <row r="5061" ht="14.25" customHeight="1" x14ac:dyDescent="0.15"/>
    <row r="5062" ht="14.25" customHeight="1" x14ac:dyDescent="0.15"/>
    <row r="5063" ht="14.25" customHeight="1" x14ac:dyDescent="0.15"/>
    <row r="5064" ht="14.25" customHeight="1" x14ac:dyDescent="0.15"/>
    <row r="5065" ht="14.25" customHeight="1" x14ac:dyDescent="0.15"/>
    <row r="5066" ht="14.25" customHeight="1" x14ac:dyDescent="0.15"/>
    <row r="5067" ht="14.25" customHeight="1" x14ac:dyDescent="0.15"/>
    <row r="5068" ht="14.25" customHeight="1" x14ac:dyDescent="0.15"/>
    <row r="5069" ht="14.25" customHeight="1" x14ac:dyDescent="0.15"/>
    <row r="5070" ht="14.25" customHeight="1" x14ac:dyDescent="0.15"/>
    <row r="5071" ht="14.25" customHeight="1" x14ac:dyDescent="0.15"/>
    <row r="5072" ht="14.25" customHeight="1" x14ac:dyDescent="0.15"/>
    <row r="5073" ht="14.25" customHeight="1" x14ac:dyDescent="0.15"/>
    <row r="5074" ht="14.25" customHeight="1" x14ac:dyDescent="0.15"/>
    <row r="5075" ht="14.25" customHeight="1" x14ac:dyDescent="0.15"/>
    <row r="5076" ht="14.25" customHeight="1" x14ac:dyDescent="0.15"/>
    <row r="5077" ht="14.25" customHeight="1" x14ac:dyDescent="0.15"/>
    <row r="5078" ht="14.25" customHeight="1" x14ac:dyDescent="0.15"/>
    <row r="5079" ht="14.25" customHeight="1" x14ac:dyDescent="0.15"/>
    <row r="5080" ht="14.25" customHeight="1" x14ac:dyDescent="0.15"/>
    <row r="5081" ht="14.25" customHeight="1" x14ac:dyDescent="0.15"/>
    <row r="5082" ht="14.25" customHeight="1" x14ac:dyDescent="0.15"/>
    <row r="5083" ht="14.25" customHeight="1" x14ac:dyDescent="0.15"/>
    <row r="5084" ht="14.25" customHeight="1" x14ac:dyDescent="0.15"/>
    <row r="5085" ht="14.25" customHeight="1" x14ac:dyDescent="0.15"/>
    <row r="5086" ht="14.25" customHeight="1" x14ac:dyDescent="0.15"/>
    <row r="5087" ht="14.25" customHeight="1" x14ac:dyDescent="0.15"/>
    <row r="5088" ht="14.25" customHeight="1" x14ac:dyDescent="0.15"/>
    <row r="5089" ht="14.25" customHeight="1" x14ac:dyDescent="0.15"/>
    <row r="5090" ht="14.25" customHeight="1" x14ac:dyDescent="0.15"/>
    <row r="5091" ht="14.25" customHeight="1" x14ac:dyDescent="0.15"/>
    <row r="5092" ht="14.25" customHeight="1" x14ac:dyDescent="0.15"/>
    <row r="5093" ht="14.25" customHeight="1" x14ac:dyDescent="0.15"/>
    <row r="5094" ht="14.25" customHeight="1" x14ac:dyDescent="0.15"/>
    <row r="5095" ht="14.25" customHeight="1" x14ac:dyDescent="0.15"/>
    <row r="5096" ht="14.25" customHeight="1" x14ac:dyDescent="0.15"/>
    <row r="5097" ht="14.25" customHeight="1" x14ac:dyDescent="0.15"/>
    <row r="5098" ht="14.25" customHeight="1" x14ac:dyDescent="0.15"/>
    <row r="5099" ht="14.25" customHeight="1" x14ac:dyDescent="0.15"/>
    <row r="5100" ht="14.25" customHeight="1" x14ac:dyDescent="0.15"/>
    <row r="5101" ht="14.25" customHeight="1" x14ac:dyDescent="0.15"/>
    <row r="5102" ht="14.25" customHeight="1" x14ac:dyDescent="0.15"/>
    <row r="5103" ht="14.25" customHeight="1" x14ac:dyDescent="0.15"/>
    <row r="5104" ht="14.25" customHeight="1" x14ac:dyDescent="0.15"/>
    <row r="5105" ht="14.25" customHeight="1" x14ac:dyDescent="0.15"/>
    <row r="5106" ht="14.25" customHeight="1" x14ac:dyDescent="0.15"/>
    <row r="5107" ht="14.25" customHeight="1" x14ac:dyDescent="0.15"/>
    <row r="5108" ht="14.25" customHeight="1" x14ac:dyDescent="0.15"/>
    <row r="5109" ht="14.25" customHeight="1" x14ac:dyDescent="0.15"/>
    <row r="5110" ht="14.25" customHeight="1" x14ac:dyDescent="0.15"/>
    <row r="5111" ht="14.25" customHeight="1" x14ac:dyDescent="0.15"/>
    <row r="5112" ht="14.25" customHeight="1" x14ac:dyDescent="0.15"/>
    <row r="5113" ht="14.25" customHeight="1" x14ac:dyDescent="0.15"/>
    <row r="5114" ht="14.25" customHeight="1" x14ac:dyDescent="0.15"/>
    <row r="5115" ht="14.25" customHeight="1" x14ac:dyDescent="0.15"/>
    <row r="5116" ht="14.25" customHeight="1" x14ac:dyDescent="0.15"/>
    <row r="5117" ht="14.25" customHeight="1" x14ac:dyDescent="0.15"/>
    <row r="5118" ht="14.25" customHeight="1" x14ac:dyDescent="0.15"/>
  </sheetData>
  <autoFilter ref="A1:CW5981"/>
  <phoneticPr fontId="9" type="noConversion"/>
  <conditionalFormatting sqref="J247 J2:J105 J143:J150 J141 J134:J139 J115:J132 J107:J113 J238:J244 J233:J236 J230:J231 J222:J228 J249:J254">
    <cfRule type="expression" dxfId="5" priority="1" stopIfTrue="1">
      <formula>NOT(ISERROR(SEARCH("钻卡",J2)))</formula>
    </cfRule>
    <cfRule type="expression" dxfId="4" priority="2" stopIfTrue="1">
      <formula>NOT(ISERROR(SEARCH("银卡",J2)))</formula>
    </cfRule>
    <cfRule type="expression" dxfId="3" priority="3" stopIfTrue="1">
      <formula>NOT(ISERROR(SEARCH("金卡",J2)))</formula>
    </cfRule>
  </conditionalFormatting>
  <dataValidations count="3">
    <dataValidation type="list" allowBlank="1" showInputMessage="1" showErrorMessage="1" sqref="K2 K3 K4 K5 K6 K7 K8 K9 K10 K15 K16 K17 K18 K19 K20 K21 K22 K23 K24 K25 K26 K27 K28 K29 K30 K31 K32 K33 K34 K35 K36 K37 K38 K39 K42 K43 K44 K45 K46 K47 K48 K65 K66 K67 K68 K69 K70 K71 K72 K73 K74 K75 K79 K87 K88 K89 K90 K91 K92 K93 K94 K95 K96 K99 K100 K101 K102 K103 K104 K105 K106 K107 K108 K109 K110 K113 K114 K115 K116 K119 K120 K121 K122 K123 K126 K127 K128 K129 K130 K131 K132 K133 K134 K135 K136 K139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8 K259 K260 K261 K262 K263 K264 K265 K266 K267 K270 K271 K272 K273 K274 K275 K276 K277 K278 K282 K283 K284 K285 K286 K287 K288 K289 K290 K291 K292 K293 K294 K295 K296 K297 K298 K299 K300 K303 K308 K309 K310 K311 K312 K313 K314 K315 K316 K317 K318 K319 K320 K321 K322 K323 K326 K329 K330 K334 K335 K336 K337 K338 K339 K342 K347 K348 K349 K350 K351 K352 K353 K354 K355 K356 K357 K358 K359 K360 K361 K362 K363 K367 K368 K369 K370 K371 K372 K375 K376 K377 K378 K379 K380 K381 K382 K383 K384 K385 K388 K394 K395 K396 K397 K398 K401 K406 K407 K408 K409 K410 K411 K412 K413 K414 K415 K416 K417 K418 K419 K420 K421 K422 K423 K426 K427 K428 K429 K430 K436 K437 K438 K442 K443 K446 K447 K448 K453 K454 K455 K456 K457 K458 K459 K460 K461 K462 K463 K464 K467 K468 K469 K470 K471 K472 K473 K474 K475 K476 K477 K480 K483 K484 K485 K486 K487 K488 K489 K490 K491 K492 K493 K496 K497 K498 K499 K500 K501 K502 K503 K504 K505 K509 K510 K511 K516 K517 K518 K519 K520 K521 K522 K523 K524 K525 K526 K527 K528 K529 K530 K531 K532 K533 K534 K535 K536 K537 K538 K539 K540 K541 K542 K543 K544 K545 K546 K547 K548 K549 K553 K554 K555 K556 K557 K558 K559 K562 K563 K564 K565 K566 K567 K568 K569 K570 K571 K572 K573 K574 K575 K576 K577 K578 K579 K580 K581 K11:K14 K40:K41 K49:K51 K52:K60 K61:K64 K76:K78 K80:K81 K82:K86 K97:K98 K111:K112 K117:K118 K124:K125 K137:K138 K140:K141 K142:K144 K256:K257 K268:K269 K279:K281 K301:K302 K304:K305 K306:K307 K324:K325 K327:K328 K331:K333 K340:K341 K343:K346 K364:K366 K373:K374 K386:K387 K389:K390 K391:K393 K399:K400 K402:K405 K424:K425 K431:K435 K439:K441 K444:K445 K449:K452 K465:K466 K478:K479 K481:K482 K494:K495 K506:K507 K512:K515 K550:K552 K560:K561 K582:K592">
      <formula1>"线缆故障,光缆故障,用户原因,设备类故障,电源类故障,营业厅原因,其它,未知"</formula1>
    </dataValidation>
    <dataValidation type="list" allowBlank="1" showInputMessage="1" showErrorMessage="1" sqref="Q2 Q3 Q18 Q19 Q25 Q35 Q36 Q44 Q72 Q73 Q74 Q75 Q76 Q77 Q82 Q83 Q84 Q85 Q88 Q94 Q95 Q96 Q103 Q108 Q109 Q131 Q132 Q133 Q136 Q145 Q146 Q147 Q148 Q149 Q150 Q151 Q152 Q153 Q154 Q155 Q156 Q157 Q158 Q159 Q160 Q161 Q162 Q163 Q164 Q165 Q166 Q167 Q168 Q169 Q170 Q171 Q172 Q173 Q174 Q175 Q176 Q177 Q178 Q179 Q180 Q181 Q182 Q183 Q184 Q185 Q186 Q187 Q188 Q189 Q190 Q191 Q192 Q193 Q194 Q195 Q196 Q197 Q198 Q199 Q200 Q201 Q202 Q203 Q204 Q205 Q206 Q207 Q208 Q209 Q210 Q211 Q212 Q213 Q214 Q215 Q216 Q217 Q218 Q219 Q220 Q221 Q222 Q223 Q224 Q225 Q226 Q227 Q228 Q229 Q230 Q231 Q232 Q233 Q234 Q235 Q236 Q237 Q238 Q239 Q240 Q241 Q242 Q243 Q244 Q245 Q246 Q247 Q248 Q249 Q250 Q251 Q252 Q253 Q254 Q266 Q267 Q283 Q284 Q285 Q294 Q295 Q296 Q297 Q298 Q299 Q300 Q303 Q304 Q305 Q306 Q307 Q308 Q309 Q310 Q311 Q312 Q315 Q316 Q317 Q318 Q319 Q320 Q327 Q328 Q329 Q330 Q331 Q338 Q339 Q340 Q341 Q351 Q352 Q362 Q363 Q364 Q365 Q368 Q369 Q384 Q385 Q386 Q387 Q390 Q391 Q392 Q393 Q394 Q395 Q396 Q397 Q398 Q399 Q400 Q401 Q402 Q403 Q406 Q407 Q408 Q409 Q410 Q413 Q418 Q422 Q444 Q452 Q456 Q457 Q458 Q459 Q460 Q461 Q462 Q463 Q464 Q465 Q466 Q471 Q476 Q477 Q478 Q479 Q480 Q481 Q482 Q483 Q484 Q490 Q491 Q492 Q493 Q497 Q498 Q503 Q504 Q505 Q511 Q518 Q519 Q520 Q524 Q525 Q526 Q530 Q4:Q17 Q20:Q24 Q26:Q30 Q31:Q32 Q33:Q34 Q37:Q38 Q39:Q43 Q45:Q46 Q47:Q52 Q53:Q55 Q56:Q60 Q61:Q71 Q78:Q81 Q86:Q87 Q89:Q93 Q97:Q102 Q104:Q105 Q106:Q107 Q110:Q130 Q134:Q135 Q137:Q144 Q255:Q265 Q268:Q282 Q286:Q293 Q301:Q302 Q313:Q314 Q321:Q326 Q332:Q337 Q342:Q350 Q353:Q361 Q366:Q367 Q370:Q383 Q388:Q389 Q404:Q405 Q411:Q412 Q414:Q417 Q419:Q421 Q423:Q443 Q445:Q446 Q447:Q451 Q453:Q455 Q467:Q468 Q469:Q470 Q472:Q475 Q485:Q486 Q487:Q489 Q494:Q496 Q499:Q502 Q506:Q510 Q514:Q517 Q521:Q523 Q527:Q529 Q531:Q532">
      <formula1>"塔凹,南水,西门坝,社会停车场,家具城，坪岭,服装城,商贸城,乡镇,HITV故障"</formula1>
    </dataValidation>
    <dataValidation type="list" allowBlank="1" showInputMessage="1" showErrorMessage="1" sqref="Q512 Q513 Q541 Q542 Q543 Q548 Q549 Q553 Q559 Q564 Q565 Q566 Q567 Q568 Q569 Q578 Q579 Q580 Q581 Q533:Q535 Q536:Q540 Q544:Q547 Q550:Q552 Q554:Q555 Q556:Q558 Q560:Q561 Q562:Q563 Q570:Q571 Q572:Q577 Q582:Q834">
      <formula1>"塔凹,南水,西门坝,社会停车场,家具城，坪岭,河边街,乡镇,HITV故障"</formula1>
    </dataValidation>
  </dataValidations>
  <pageMargins left="0.69861111111111096" right="0.69861111111111096" top="0.75" bottom="0.75" header="0.3" footer="0.3"/>
  <pageSetup paperSize="9" orientation="landscape"/>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V2362"/>
  <sheetViews>
    <sheetView tabSelected="1" workbookViewId="0">
      <pane ySplit="1" topLeftCell="A2144" activePane="bottomLeft" state="frozen"/>
      <selection pane="bottomLeft" activeCell="E2178" sqref="E2178"/>
    </sheetView>
  </sheetViews>
  <sheetFormatPr defaultColWidth="9" defaultRowHeight="21" customHeight="1" x14ac:dyDescent="0.15"/>
  <cols>
    <col min="1" max="1" width="8.125" style="171" customWidth="1"/>
    <col min="2" max="2" width="5.375" style="172" customWidth="1"/>
    <col min="3" max="3" width="17.25" style="171" customWidth="1"/>
    <col min="4" max="4" width="18.875" style="171" customWidth="1"/>
    <col min="5" max="6" width="12" style="171" customWidth="1"/>
    <col min="7" max="7" width="8.625" style="171" customWidth="1"/>
    <col min="8" max="8" width="31" style="173" customWidth="1"/>
    <col min="9" max="9" width="9.875" style="172" customWidth="1"/>
    <col min="10" max="10" width="19.5" style="174" customWidth="1"/>
    <col min="11" max="11" width="7.125" style="171" customWidth="1"/>
    <col min="12" max="12" width="16.375" style="171" customWidth="1"/>
    <col min="13" max="13" width="7.5" style="172" customWidth="1"/>
    <col min="14" max="14" width="17.125" style="113"/>
    <col min="15" max="16" width="12.625" style="113"/>
    <col min="17" max="20" width="9" style="159"/>
    <col min="21" max="22" width="17.125" style="159"/>
    <col min="23" max="256" width="9" style="159"/>
    <col min="257" max="16384" width="9" style="4"/>
  </cols>
  <sheetData>
    <row r="1" spans="1:256" s="157" customFormat="1" ht="63" customHeight="1" x14ac:dyDescent="0.15">
      <c r="A1" s="12" t="s">
        <v>541</v>
      </c>
      <c r="B1" s="12" t="s">
        <v>7</v>
      </c>
      <c r="C1" s="12" t="s">
        <v>0</v>
      </c>
      <c r="D1" s="175" t="s">
        <v>542</v>
      </c>
      <c r="E1" s="12" t="s">
        <v>2</v>
      </c>
      <c r="F1" s="176" t="s">
        <v>543</v>
      </c>
      <c r="G1" s="177" t="s">
        <v>544</v>
      </c>
      <c r="H1" s="178" t="s">
        <v>4</v>
      </c>
      <c r="I1" s="185" t="s">
        <v>544</v>
      </c>
      <c r="J1" s="186" t="s">
        <v>545</v>
      </c>
      <c r="K1" s="27" t="s">
        <v>7</v>
      </c>
      <c r="L1" s="187" t="s">
        <v>9</v>
      </c>
      <c r="M1" s="186" t="s">
        <v>10</v>
      </c>
      <c r="N1" s="178" t="s">
        <v>546</v>
      </c>
      <c r="O1" s="185" t="s">
        <v>547</v>
      </c>
      <c r="P1" s="188"/>
      <c r="IU1" s="196"/>
      <c r="IV1" s="196"/>
    </row>
    <row r="2" spans="1:256" s="158" customFormat="1" ht="21" hidden="1" customHeight="1" x14ac:dyDescent="0.15">
      <c r="A2" s="179">
        <v>7210086</v>
      </c>
      <c r="B2" s="180" t="s">
        <v>548</v>
      </c>
      <c r="C2" s="181">
        <v>42278.343923611101</v>
      </c>
      <c r="D2" s="182">
        <f t="shared" ref="D2:D65" si="0">(6+24*C2)/24</f>
        <v>42278.593923611101</v>
      </c>
      <c r="E2" s="125">
        <v>13677971995</v>
      </c>
      <c r="F2" s="125">
        <v>13677971995</v>
      </c>
      <c r="G2" s="125">
        <v>651</v>
      </c>
      <c r="H2" s="38" t="s">
        <v>549</v>
      </c>
      <c r="I2" s="189" t="s">
        <v>550</v>
      </c>
      <c r="J2" s="190" t="s">
        <v>551</v>
      </c>
      <c r="K2" s="90" t="s">
        <v>22</v>
      </c>
      <c r="L2" s="191">
        <v>42278.436111111099</v>
      </c>
      <c r="M2" s="192">
        <f t="shared" ref="M2:M65" si="1">(L2-C2)*24</f>
        <v>2.2125000001397002</v>
      </c>
      <c r="N2" s="193"/>
      <c r="O2" s="193"/>
      <c r="P2" s="193"/>
    </row>
    <row r="3" spans="1:256" s="159" customFormat="1" ht="21" hidden="1" customHeight="1" x14ac:dyDescent="0.15">
      <c r="A3" s="43">
        <v>7210086</v>
      </c>
      <c r="B3" s="183" t="s">
        <v>548</v>
      </c>
      <c r="C3" s="48">
        <v>42278.354988425897</v>
      </c>
      <c r="D3" s="184">
        <f t="shared" si="0"/>
        <v>42278.604988425897</v>
      </c>
      <c r="E3" s="10">
        <v>13979735516</v>
      </c>
      <c r="F3" s="10">
        <v>13879730856</v>
      </c>
      <c r="G3" s="10">
        <v>678</v>
      </c>
      <c r="H3" s="34" t="s">
        <v>552</v>
      </c>
      <c r="I3" s="1" t="s">
        <v>553</v>
      </c>
      <c r="J3" s="113" t="s">
        <v>554</v>
      </c>
      <c r="K3" s="19" t="s">
        <v>67</v>
      </c>
      <c r="L3" s="114">
        <v>42278.399305555598</v>
      </c>
      <c r="M3" s="194">
        <f t="shared" si="1"/>
        <v>1.0636111110798101</v>
      </c>
      <c r="N3" s="113"/>
      <c r="O3" s="113"/>
      <c r="P3" s="113"/>
    </row>
    <row r="4" spans="1:256" s="159" customFormat="1" ht="21" hidden="1" customHeight="1" x14ac:dyDescent="0.15">
      <c r="A4" s="43">
        <v>7210086</v>
      </c>
      <c r="B4" s="183" t="s">
        <v>548</v>
      </c>
      <c r="C4" s="48">
        <v>42278.373981481498</v>
      </c>
      <c r="D4" s="184">
        <f t="shared" si="0"/>
        <v>42278.623981481498</v>
      </c>
      <c r="E4" s="10">
        <v>15179730295</v>
      </c>
      <c r="F4" s="10">
        <v>15179052820</v>
      </c>
      <c r="G4" s="34" t="s">
        <v>555</v>
      </c>
      <c r="H4" s="34" t="s">
        <v>556</v>
      </c>
      <c r="I4" s="1" t="s">
        <v>557</v>
      </c>
      <c r="J4" s="195" t="s">
        <v>558</v>
      </c>
      <c r="K4" s="19" t="s">
        <v>105</v>
      </c>
      <c r="L4" s="114">
        <v>42278.403472222199</v>
      </c>
      <c r="M4" s="194">
        <f t="shared" si="1"/>
        <v>0.70777777768671502</v>
      </c>
      <c r="N4" s="113"/>
      <c r="O4" s="113"/>
      <c r="P4" s="113"/>
    </row>
    <row r="5" spans="1:256" s="159" customFormat="1" ht="21" hidden="1" customHeight="1" x14ac:dyDescent="0.15">
      <c r="A5" s="43">
        <v>7210086</v>
      </c>
      <c r="B5" s="183" t="s">
        <v>548</v>
      </c>
      <c r="C5" s="48">
        <v>42278.434398148202</v>
      </c>
      <c r="D5" s="184">
        <f t="shared" si="0"/>
        <v>42278.684398148202</v>
      </c>
      <c r="E5" s="10">
        <v>13803582627</v>
      </c>
      <c r="F5" s="10">
        <v>13803582627</v>
      </c>
      <c r="G5" s="34" t="s">
        <v>41</v>
      </c>
      <c r="H5" s="34" t="s">
        <v>559</v>
      </c>
      <c r="I5" s="1" t="s">
        <v>560</v>
      </c>
      <c r="J5" s="2" t="s">
        <v>561</v>
      </c>
      <c r="K5" s="19" t="s">
        <v>35</v>
      </c>
      <c r="L5" s="114">
        <v>42278.724305555603</v>
      </c>
      <c r="M5" s="194">
        <f t="shared" si="1"/>
        <v>6.9577777778031296</v>
      </c>
      <c r="N5" s="113"/>
      <c r="O5" s="113"/>
      <c r="P5" s="113"/>
    </row>
    <row r="6" spans="1:256" s="159" customFormat="1" ht="21" hidden="1" customHeight="1" x14ac:dyDescent="0.15">
      <c r="A6" s="43">
        <v>7210086</v>
      </c>
      <c r="B6" s="183" t="s">
        <v>548</v>
      </c>
      <c r="C6" s="48">
        <v>42278.475763888899</v>
      </c>
      <c r="D6" s="184">
        <f t="shared" si="0"/>
        <v>42278.725763888899</v>
      </c>
      <c r="E6" s="10">
        <v>18870107116</v>
      </c>
      <c r="F6" s="10">
        <v>13767768993</v>
      </c>
      <c r="G6" s="34" t="s">
        <v>555</v>
      </c>
      <c r="H6" s="34" t="s">
        <v>562</v>
      </c>
      <c r="I6" s="1" t="s">
        <v>557</v>
      </c>
      <c r="J6" s="195" t="s">
        <v>558</v>
      </c>
      <c r="K6" s="19" t="s">
        <v>67</v>
      </c>
      <c r="L6" s="114">
        <v>42278.499305555597</v>
      </c>
      <c r="M6" s="194">
        <f t="shared" si="1"/>
        <v>0.56499999988591298</v>
      </c>
      <c r="N6" s="113"/>
      <c r="O6" s="113"/>
      <c r="P6" s="113"/>
    </row>
    <row r="7" spans="1:256" s="159" customFormat="1" ht="21" hidden="1" customHeight="1" x14ac:dyDescent="0.15">
      <c r="A7" s="43">
        <v>7210086</v>
      </c>
      <c r="B7" s="183" t="s">
        <v>548</v>
      </c>
      <c r="C7" s="48">
        <v>42278.5070023148</v>
      </c>
      <c r="D7" s="184">
        <f t="shared" si="0"/>
        <v>42278.7570023148</v>
      </c>
      <c r="E7" s="10">
        <v>15297780605</v>
      </c>
      <c r="F7" s="10">
        <v>15297780605</v>
      </c>
      <c r="G7" s="10">
        <v>651</v>
      </c>
      <c r="H7" s="34" t="s">
        <v>563</v>
      </c>
      <c r="I7" s="1" t="s">
        <v>557</v>
      </c>
      <c r="J7" s="195" t="s">
        <v>564</v>
      </c>
      <c r="K7" s="19" t="s">
        <v>28</v>
      </c>
      <c r="L7" s="114">
        <v>42279.358333333301</v>
      </c>
      <c r="M7" s="194">
        <f t="shared" si="1"/>
        <v>20.431944444368099</v>
      </c>
      <c r="N7" s="113"/>
      <c r="O7" s="113"/>
      <c r="P7" s="113"/>
    </row>
    <row r="8" spans="1:256" s="159" customFormat="1" ht="21" hidden="1" customHeight="1" x14ac:dyDescent="0.15">
      <c r="A8" s="43">
        <v>7210086</v>
      </c>
      <c r="B8" s="183" t="s">
        <v>548</v>
      </c>
      <c r="C8" s="48">
        <v>42278.519861111097</v>
      </c>
      <c r="D8" s="184">
        <f t="shared" si="0"/>
        <v>42278.769861111097</v>
      </c>
      <c r="E8" s="10">
        <v>15270702214</v>
      </c>
      <c r="F8" s="10">
        <v>15270702214</v>
      </c>
      <c r="G8" s="34" t="s">
        <v>555</v>
      </c>
      <c r="H8" s="34" t="s">
        <v>565</v>
      </c>
      <c r="I8" s="1" t="s">
        <v>553</v>
      </c>
      <c r="J8" s="113" t="s">
        <v>566</v>
      </c>
      <c r="K8" s="19" t="s">
        <v>43</v>
      </c>
      <c r="L8" s="114">
        <v>42278.690972222197</v>
      </c>
      <c r="M8" s="194">
        <f t="shared" si="1"/>
        <v>4.1066666665719804</v>
      </c>
      <c r="N8" s="113"/>
      <c r="O8" s="113"/>
      <c r="P8" s="113"/>
    </row>
    <row r="9" spans="1:256" s="159" customFormat="1" ht="21" hidden="1" customHeight="1" x14ac:dyDescent="0.15">
      <c r="A9" s="43">
        <v>7210086</v>
      </c>
      <c r="B9" s="183" t="s">
        <v>548</v>
      </c>
      <c r="C9" s="48">
        <v>42278.527731481503</v>
      </c>
      <c r="D9" s="184">
        <f t="shared" si="0"/>
        <v>42278.777731481503</v>
      </c>
      <c r="E9" s="10">
        <v>13647077685</v>
      </c>
      <c r="F9" s="10">
        <v>13133972880</v>
      </c>
      <c r="G9" s="34" t="s">
        <v>555</v>
      </c>
      <c r="H9" s="34" t="s">
        <v>567</v>
      </c>
      <c r="I9" s="1" t="s">
        <v>557</v>
      </c>
      <c r="J9" s="2" t="s">
        <v>568</v>
      </c>
      <c r="K9" s="19" t="s">
        <v>569</v>
      </c>
      <c r="L9" s="114">
        <v>42278.660416666702</v>
      </c>
      <c r="M9" s="194">
        <f t="shared" si="1"/>
        <v>3.1844444444286601</v>
      </c>
      <c r="N9" s="113"/>
      <c r="O9" s="113"/>
      <c r="P9" s="113"/>
    </row>
    <row r="10" spans="1:256" s="159" customFormat="1" ht="21" hidden="1" customHeight="1" x14ac:dyDescent="0.15">
      <c r="A10" s="43">
        <v>7210086</v>
      </c>
      <c r="B10" s="183" t="s">
        <v>548</v>
      </c>
      <c r="C10" s="48">
        <v>42278.533425925903</v>
      </c>
      <c r="D10" s="184">
        <f t="shared" si="0"/>
        <v>42278.783425925903</v>
      </c>
      <c r="E10" s="10">
        <v>13879763748</v>
      </c>
      <c r="F10" s="10">
        <v>18770485848</v>
      </c>
      <c r="G10" s="10">
        <v>678</v>
      </c>
      <c r="H10" s="34" t="s">
        <v>570</v>
      </c>
      <c r="I10" s="1" t="s">
        <v>560</v>
      </c>
      <c r="J10" s="2" t="s">
        <v>571</v>
      </c>
      <c r="K10" s="19" t="s">
        <v>572</v>
      </c>
      <c r="L10" s="114">
        <v>42279.418055555601</v>
      </c>
      <c r="M10" s="194">
        <f t="shared" si="1"/>
        <v>21.231111111177601</v>
      </c>
      <c r="N10" s="113"/>
      <c r="O10" s="113"/>
      <c r="P10" s="113"/>
    </row>
    <row r="11" spans="1:256" s="159" customFormat="1" ht="21" hidden="1" customHeight="1" x14ac:dyDescent="0.15">
      <c r="A11" s="43">
        <v>7210086</v>
      </c>
      <c r="B11" s="183" t="s">
        <v>548</v>
      </c>
      <c r="C11" s="48">
        <v>42278.5457986111</v>
      </c>
      <c r="D11" s="184">
        <f t="shared" si="0"/>
        <v>42278.7957986111</v>
      </c>
      <c r="E11" s="10">
        <v>15970008499</v>
      </c>
      <c r="F11" s="10">
        <v>15970008499</v>
      </c>
      <c r="G11" s="10">
        <v>678</v>
      </c>
      <c r="H11" s="34" t="s">
        <v>573</v>
      </c>
      <c r="I11" s="1" t="s">
        <v>553</v>
      </c>
      <c r="J11" s="2" t="s">
        <v>566</v>
      </c>
      <c r="K11" s="19" t="s">
        <v>574</v>
      </c>
      <c r="L11" s="114">
        <v>42278.648611111101</v>
      </c>
      <c r="M11" s="194">
        <f t="shared" si="1"/>
        <v>2.4674999998533198</v>
      </c>
      <c r="N11" s="113"/>
      <c r="O11" s="113"/>
      <c r="P11" s="113"/>
    </row>
    <row r="12" spans="1:256" s="159" customFormat="1" ht="21" hidden="1" customHeight="1" x14ac:dyDescent="0.15">
      <c r="A12" s="43">
        <v>7210086</v>
      </c>
      <c r="B12" s="183" t="s">
        <v>548</v>
      </c>
      <c r="C12" s="48">
        <v>42278.586909722202</v>
      </c>
      <c r="D12" s="184">
        <f t="shared" si="0"/>
        <v>42278.836909722202</v>
      </c>
      <c r="E12" s="10">
        <v>18870108823</v>
      </c>
      <c r="F12" s="10">
        <v>18870108823</v>
      </c>
      <c r="G12" s="34" t="s">
        <v>555</v>
      </c>
      <c r="H12" s="34" t="s">
        <v>575</v>
      </c>
      <c r="I12" s="1" t="s">
        <v>553</v>
      </c>
      <c r="J12" s="113" t="s">
        <v>566</v>
      </c>
      <c r="K12" s="19" t="s">
        <v>37</v>
      </c>
      <c r="L12" s="114">
        <v>42278.846527777801</v>
      </c>
      <c r="M12" s="194">
        <f t="shared" si="1"/>
        <v>6.23083333333489</v>
      </c>
      <c r="N12" s="113"/>
      <c r="O12" s="113"/>
      <c r="P12" s="113"/>
    </row>
    <row r="13" spans="1:256" s="159" customFormat="1" ht="21" hidden="1" customHeight="1" x14ac:dyDescent="0.15">
      <c r="A13" s="43">
        <v>7210086</v>
      </c>
      <c r="B13" s="183" t="s">
        <v>548</v>
      </c>
      <c r="C13" s="48">
        <v>42278.635370370401</v>
      </c>
      <c r="D13" s="184">
        <f t="shared" si="0"/>
        <v>42278.885370370401</v>
      </c>
      <c r="E13" s="10">
        <v>15083921825</v>
      </c>
      <c r="F13" s="10">
        <v>15083921825</v>
      </c>
      <c r="G13" s="10">
        <v>651</v>
      </c>
      <c r="H13" s="34" t="s">
        <v>576</v>
      </c>
      <c r="I13" s="1" t="s">
        <v>553</v>
      </c>
      <c r="J13" s="113" t="s">
        <v>566</v>
      </c>
      <c r="K13" s="19" t="s">
        <v>15</v>
      </c>
      <c r="L13" s="114">
        <v>42278.679861111101</v>
      </c>
      <c r="M13" s="194">
        <f t="shared" si="1"/>
        <v>1.06777777767275</v>
      </c>
      <c r="N13" s="113"/>
      <c r="O13" s="113"/>
      <c r="P13" s="113"/>
    </row>
    <row r="14" spans="1:256" s="159" customFormat="1" ht="21" hidden="1" customHeight="1" x14ac:dyDescent="0.15">
      <c r="A14" s="43">
        <v>7210086</v>
      </c>
      <c r="B14" s="183" t="s">
        <v>548</v>
      </c>
      <c r="C14" s="48">
        <v>42278.637835648202</v>
      </c>
      <c r="D14" s="184">
        <f t="shared" si="0"/>
        <v>42278.887835648202</v>
      </c>
      <c r="E14" s="10">
        <v>13507974618</v>
      </c>
      <c r="F14" s="10">
        <v>13507974618</v>
      </c>
      <c r="G14" s="34" t="s">
        <v>41</v>
      </c>
      <c r="H14" s="34" t="s">
        <v>552</v>
      </c>
      <c r="I14" s="1" t="s">
        <v>560</v>
      </c>
      <c r="J14" s="113" t="s">
        <v>561</v>
      </c>
      <c r="K14" s="19" t="s">
        <v>67</v>
      </c>
      <c r="L14" s="114">
        <v>42278.671527777798</v>
      </c>
      <c r="M14" s="194">
        <f t="shared" si="1"/>
        <v>0.80861111101694405</v>
      </c>
      <c r="N14" s="113"/>
      <c r="O14" s="113"/>
      <c r="P14" s="113"/>
    </row>
    <row r="15" spans="1:256" s="159" customFormat="1" ht="21" hidden="1" customHeight="1" x14ac:dyDescent="0.15">
      <c r="A15" s="43">
        <v>7210086</v>
      </c>
      <c r="B15" s="183" t="s">
        <v>548</v>
      </c>
      <c r="C15" s="48">
        <v>42278.639837962997</v>
      </c>
      <c r="D15" s="184">
        <f t="shared" si="0"/>
        <v>42278.889837962997</v>
      </c>
      <c r="E15" s="10">
        <v>15297802527</v>
      </c>
      <c r="F15" s="10">
        <v>15297802527</v>
      </c>
      <c r="G15" s="34" t="s">
        <v>577</v>
      </c>
      <c r="H15" s="34" t="s">
        <v>578</v>
      </c>
      <c r="I15" s="1" t="s">
        <v>553</v>
      </c>
      <c r="J15" s="113" t="s">
        <v>579</v>
      </c>
      <c r="K15" s="19" t="s">
        <v>37</v>
      </c>
      <c r="L15" s="114">
        <v>42279.702777777798</v>
      </c>
      <c r="M15" s="194">
        <f t="shared" si="1"/>
        <v>25.5105555555783</v>
      </c>
      <c r="N15" s="113"/>
      <c r="O15" s="113"/>
      <c r="P15" s="113"/>
    </row>
    <row r="16" spans="1:256" s="159" customFormat="1" ht="21" hidden="1" customHeight="1" x14ac:dyDescent="0.15">
      <c r="A16" s="43">
        <v>7210086</v>
      </c>
      <c r="B16" s="183" t="s">
        <v>548</v>
      </c>
      <c r="C16" s="48">
        <v>42278.754062499997</v>
      </c>
      <c r="D16" s="184">
        <f t="shared" si="0"/>
        <v>42279.004062499997</v>
      </c>
      <c r="E16" s="10">
        <v>18720714865</v>
      </c>
      <c r="F16" s="10">
        <v>18720714865</v>
      </c>
      <c r="G16" s="34" t="s">
        <v>41</v>
      </c>
      <c r="H16" s="34" t="s">
        <v>580</v>
      </c>
      <c r="I16" s="1" t="s">
        <v>560</v>
      </c>
      <c r="J16" s="113" t="s">
        <v>581</v>
      </c>
      <c r="K16" s="19" t="s">
        <v>15</v>
      </c>
      <c r="L16" s="114">
        <v>42279.684027777803</v>
      </c>
      <c r="M16" s="194">
        <f t="shared" si="1"/>
        <v>22.319166666828099</v>
      </c>
      <c r="N16" s="113"/>
      <c r="O16" s="113"/>
      <c r="P16" s="113"/>
    </row>
    <row r="17" spans="1:16" s="159" customFormat="1" ht="18.95" hidden="1" customHeight="1" x14ac:dyDescent="0.15">
      <c r="A17" s="43">
        <v>7210086</v>
      </c>
      <c r="B17" s="183" t="s">
        <v>548</v>
      </c>
      <c r="C17" s="48">
        <v>42278.763425925899</v>
      </c>
      <c r="D17" s="184">
        <f t="shared" si="0"/>
        <v>42279.013425925899</v>
      </c>
      <c r="E17" s="10">
        <v>15979769550</v>
      </c>
      <c r="F17" s="10">
        <v>15979769550</v>
      </c>
      <c r="G17" s="10">
        <v>678</v>
      </c>
      <c r="H17" s="34" t="s">
        <v>582</v>
      </c>
      <c r="I17" s="1" t="s">
        <v>553</v>
      </c>
      <c r="J17" s="113" t="s">
        <v>566</v>
      </c>
      <c r="K17" s="19" t="s">
        <v>583</v>
      </c>
      <c r="L17" s="114">
        <v>42279.650694444397</v>
      </c>
      <c r="M17" s="194">
        <f t="shared" si="1"/>
        <v>21.2944444442983</v>
      </c>
      <c r="N17" s="113"/>
      <c r="O17" s="113"/>
      <c r="P17" s="113"/>
    </row>
    <row r="18" spans="1:16" s="159" customFormat="1" ht="21" hidden="1" customHeight="1" x14ac:dyDescent="0.15">
      <c r="A18" s="43">
        <v>7210086</v>
      </c>
      <c r="B18" s="183" t="s">
        <v>548</v>
      </c>
      <c r="C18" s="48">
        <v>42278.764085648101</v>
      </c>
      <c r="D18" s="184">
        <f t="shared" si="0"/>
        <v>42279.014085648101</v>
      </c>
      <c r="E18" s="10">
        <v>13870708106</v>
      </c>
      <c r="F18" s="10">
        <v>13870708106</v>
      </c>
      <c r="G18" s="34" t="s">
        <v>41</v>
      </c>
      <c r="H18" s="34" t="s">
        <v>584</v>
      </c>
      <c r="I18" s="1" t="s">
        <v>553</v>
      </c>
      <c r="J18" s="113" t="s">
        <v>566</v>
      </c>
      <c r="K18" s="19" t="s">
        <v>43</v>
      </c>
      <c r="L18" s="114">
        <v>42279.416666666701</v>
      </c>
      <c r="M18" s="194">
        <f t="shared" si="1"/>
        <v>15.661944444465901</v>
      </c>
      <c r="N18" s="113"/>
      <c r="O18" s="113"/>
      <c r="P18" s="113"/>
    </row>
    <row r="19" spans="1:16" s="159" customFormat="1" ht="21" hidden="1" customHeight="1" x14ac:dyDescent="0.15">
      <c r="A19" s="43">
        <v>7210086</v>
      </c>
      <c r="B19" s="183" t="s">
        <v>548</v>
      </c>
      <c r="C19" s="48">
        <v>42278.774456018502</v>
      </c>
      <c r="D19" s="184">
        <f t="shared" si="0"/>
        <v>42279.024456018502</v>
      </c>
      <c r="E19" s="10">
        <v>18770481308</v>
      </c>
      <c r="F19" s="10">
        <v>18770481308</v>
      </c>
      <c r="G19" s="34" t="s">
        <v>41</v>
      </c>
      <c r="H19" s="34" t="s">
        <v>585</v>
      </c>
      <c r="I19" s="1" t="s">
        <v>557</v>
      </c>
      <c r="J19" s="113" t="s">
        <v>586</v>
      </c>
      <c r="K19" s="19" t="s">
        <v>37</v>
      </c>
      <c r="L19" s="114">
        <v>42279.636111111096</v>
      </c>
      <c r="M19" s="194">
        <f t="shared" si="1"/>
        <v>20.679722222266701</v>
      </c>
      <c r="N19" s="113"/>
      <c r="O19" s="113"/>
      <c r="P19" s="113"/>
    </row>
    <row r="20" spans="1:16" s="159" customFormat="1" ht="21" hidden="1" customHeight="1" x14ac:dyDescent="0.15">
      <c r="A20" s="43">
        <v>7210086</v>
      </c>
      <c r="B20" s="183" t="s">
        <v>548</v>
      </c>
      <c r="C20" s="48">
        <v>42278.7914930556</v>
      </c>
      <c r="D20" s="184">
        <f t="shared" si="0"/>
        <v>42279.0414930556</v>
      </c>
      <c r="E20" s="10">
        <v>15070169729</v>
      </c>
      <c r="F20" s="10">
        <v>15070169729</v>
      </c>
      <c r="G20" s="34" t="s">
        <v>41</v>
      </c>
      <c r="H20" s="34" t="s">
        <v>587</v>
      </c>
      <c r="I20" s="1" t="s">
        <v>553</v>
      </c>
      <c r="J20" s="113" t="s">
        <v>566</v>
      </c>
      <c r="K20" s="19" t="s">
        <v>43</v>
      </c>
      <c r="L20" s="114">
        <v>42279.418055555601</v>
      </c>
      <c r="M20" s="194">
        <f t="shared" si="1"/>
        <v>15.0375000000349</v>
      </c>
      <c r="N20" s="113"/>
      <c r="O20" s="113"/>
      <c r="P20" s="113"/>
    </row>
    <row r="21" spans="1:16" s="159" customFormat="1" ht="21" hidden="1" customHeight="1" x14ac:dyDescent="0.15">
      <c r="A21" s="43">
        <v>7210086</v>
      </c>
      <c r="B21" s="183" t="s">
        <v>548</v>
      </c>
      <c r="C21" s="48">
        <v>42278.800497685203</v>
      </c>
      <c r="D21" s="184">
        <f t="shared" si="0"/>
        <v>42279.050497685203</v>
      </c>
      <c r="E21" s="10">
        <v>15083701398</v>
      </c>
      <c r="F21" s="10">
        <v>15083701398</v>
      </c>
      <c r="G21" s="34" t="s">
        <v>555</v>
      </c>
      <c r="H21" s="34" t="s">
        <v>588</v>
      </c>
      <c r="I21" s="1" t="s">
        <v>553</v>
      </c>
      <c r="J21" s="113" t="s">
        <v>566</v>
      </c>
      <c r="K21" s="19" t="s">
        <v>572</v>
      </c>
      <c r="L21" s="114">
        <v>42279.417361111096</v>
      </c>
      <c r="M21" s="194">
        <f t="shared" si="1"/>
        <v>14.8047222221503</v>
      </c>
      <c r="N21" s="113"/>
      <c r="O21" s="113"/>
      <c r="P21" s="113"/>
    </row>
    <row r="22" spans="1:16" s="159" customFormat="1" ht="21" hidden="1" customHeight="1" x14ac:dyDescent="0.15">
      <c r="A22" s="43">
        <v>7210086</v>
      </c>
      <c r="B22" s="183" t="s">
        <v>548</v>
      </c>
      <c r="C22" s="48">
        <v>42278.8258333333</v>
      </c>
      <c r="D22" s="184">
        <f t="shared" si="0"/>
        <v>42279.0758333333</v>
      </c>
      <c r="E22" s="10">
        <v>15070177899</v>
      </c>
      <c r="F22" s="10">
        <v>15070177899</v>
      </c>
      <c r="G22" s="34" t="s">
        <v>555</v>
      </c>
      <c r="H22" s="34" t="s">
        <v>589</v>
      </c>
      <c r="I22" s="1" t="s">
        <v>557</v>
      </c>
      <c r="J22" s="195" t="s">
        <v>590</v>
      </c>
      <c r="K22" s="19" t="s">
        <v>32</v>
      </c>
      <c r="L22" s="114">
        <v>42279.637499999997</v>
      </c>
      <c r="M22" s="194">
        <f t="shared" si="1"/>
        <v>19.479999999865001</v>
      </c>
      <c r="N22" s="113"/>
      <c r="O22" s="113"/>
      <c r="P22" s="113"/>
    </row>
    <row r="23" spans="1:16" s="159" customFormat="1" ht="21" hidden="1" customHeight="1" x14ac:dyDescent="0.15">
      <c r="A23" s="43">
        <v>7210086</v>
      </c>
      <c r="B23" s="183" t="s">
        <v>548</v>
      </c>
      <c r="C23" s="48">
        <v>42278.841168981497</v>
      </c>
      <c r="D23" s="184">
        <f t="shared" si="0"/>
        <v>42279.091168981497</v>
      </c>
      <c r="E23" s="10">
        <v>18879710776</v>
      </c>
      <c r="F23" s="10">
        <v>18870109159</v>
      </c>
      <c r="G23" s="10">
        <v>651</v>
      </c>
      <c r="H23" s="34" t="s">
        <v>591</v>
      </c>
      <c r="I23" s="1" t="s">
        <v>553</v>
      </c>
      <c r="J23" s="113" t="s">
        <v>566</v>
      </c>
      <c r="K23" s="19" t="s">
        <v>25</v>
      </c>
      <c r="L23" s="114">
        <v>42279.377083333296</v>
      </c>
      <c r="M23" s="194">
        <f t="shared" si="1"/>
        <v>12.8619444444194</v>
      </c>
      <c r="N23" s="113"/>
      <c r="O23" s="113"/>
      <c r="P23" s="113"/>
    </row>
    <row r="24" spans="1:16" s="159" customFormat="1" ht="21" hidden="1" customHeight="1" x14ac:dyDescent="0.15">
      <c r="A24" s="43">
        <v>7210086</v>
      </c>
      <c r="B24" s="183" t="s">
        <v>548</v>
      </c>
      <c r="C24" s="48">
        <v>42278.857662037</v>
      </c>
      <c r="D24" s="184">
        <f t="shared" si="0"/>
        <v>42279.107662037</v>
      </c>
      <c r="E24" s="10">
        <v>15170628008</v>
      </c>
      <c r="F24" s="10">
        <v>15170628008</v>
      </c>
      <c r="G24" s="34" t="s">
        <v>555</v>
      </c>
      <c r="H24" s="34" t="s">
        <v>592</v>
      </c>
      <c r="I24" s="1" t="s">
        <v>557</v>
      </c>
      <c r="J24" s="195" t="s">
        <v>590</v>
      </c>
      <c r="K24" s="19" t="s">
        <v>158</v>
      </c>
      <c r="L24" s="114">
        <v>42279.399305555598</v>
      </c>
      <c r="M24" s="194">
        <f t="shared" si="1"/>
        <v>12.999444444430999</v>
      </c>
      <c r="N24" s="113"/>
      <c r="O24" s="113"/>
      <c r="P24" s="113"/>
    </row>
    <row r="25" spans="1:16" s="159" customFormat="1" ht="21" hidden="1" customHeight="1" x14ac:dyDescent="0.15">
      <c r="A25" s="43">
        <v>7210086</v>
      </c>
      <c r="B25" s="183" t="s">
        <v>548</v>
      </c>
      <c r="C25" s="48">
        <v>42278.8592361111</v>
      </c>
      <c r="D25" s="184">
        <f t="shared" si="0"/>
        <v>42279.1092361111</v>
      </c>
      <c r="E25" s="10">
        <v>18297874758</v>
      </c>
      <c r="F25" s="10">
        <v>18297874758</v>
      </c>
      <c r="G25" s="34" t="s">
        <v>593</v>
      </c>
      <c r="H25" s="34" t="s">
        <v>594</v>
      </c>
      <c r="I25" s="1" t="s">
        <v>595</v>
      </c>
      <c r="J25" s="2" t="s">
        <v>596</v>
      </c>
      <c r="K25" s="19" t="s">
        <v>18</v>
      </c>
      <c r="L25" s="114">
        <v>42279.704166666699</v>
      </c>
      <c r="M25" s="194">
        <f t="shared" si="1"/>
        <v>20.2783333334955</v>
      </c>
      <c r="N25" s="113"/>
      <c r="O25" s="113"/>
      <c r="P25" s="113"/>
    </row>
    <row r="26" spans="1:16" s="159" customFormat="1" ht="21" hidden="1" customHeight="1" x14ac:dyDescent="0.15">
      <c r="A26" s="43">
        <v>7210086</v>
      </c>
      <c r="B26" s="183" t="s">
        <v>548</v>
      </c>
      <c r="C26" s="48">
        <v>42278.873680555596</v>
      </c>
      <c r="D26" s="184">
        <f t="shared" si="0"/>
        <v>42279.123680555596</v>
      </c>
      <c r="E26" s="10">
        <v>18720855825</v>
      </c>
      <c r="F26" s="10">
        <v>18720855825</v>
      </c>
      <c r="G26" s="34" t="s">
        <v>555</v>
      </c>
      <c r="H26" s="34" t="s">
        <v>597</v>
      </c>
      <c r="I26" s="1" t="s">
        <v>553</v>
      </c>
      <c r="J26" s="2" t="s">
        <v>566</v>
      </c>
      <c r="K26" s="19" t="s">
        <v>574</v>
      </c>
      <c r="L26" s="114">
        <v>42279.472916666702</v>
      </c>
      <c r="M26" s="194">
        <f t="shared" si="1"/>
        <v>14.3816666667117</v>
      </c>
      <c r="N26" s="113"/>
      <c r="O26" s="113"/>
      <c r="P26" s="113"/>
    </row>
    <row r="27" spans="1:16" s="159" customFormat="1" ht="21" hidden="1" customHeight="1" x14ac:dyDescent="0.15">
      <c r="A27" s="43">
        <v>7210086</v>
      </c>
      <c r="B27" s="183" t="s">
        <v>548</v>
      </c>
      <c r="C27" s="48">
        <v>42278.875023148103</v>
      </c>
      <c r="D27" s="184">
        <f t="shared" si="0"/>
        <v>42279.125023148103</v>
      </c>
      <c r="E27" s="10">
        <v>15279762926</v>
      </c>
      <c r="F27" s="10">
        <v>15279728326</v>
      </c>
      <c r="G27" s="10">
        <v>678</v>
      </c>
      <c r="H27" s="34" t="s">
        <v>598</v>
      </c>
      <c r="I27" s="1" t="s">
        <v>557</v>
      </c>
      <c r="J27" s="195" t="s">
        <v>558</v>
      </c>
      <c r="K27" s="19" t="s">
        <v>18</v>
      </c>
      <c r="L27" s="114">
        <v>42279.436111111099</v>
      </c>
      <c r="M27" s="194">
        <f t="shared" si="1"/>
        <v>13.466111111221799</v>
      </c>
      <c r="N27" s="113"/>
      <c r="O27" s="113"/>
      <c r="P27" s="113"/>
    </row>
    <row r="28" spans="1:16" s="159" customFormat="1" ht="21" hidden="1" customHeight="1" x14ac:dyDescent="0.15">
      <c r="A28" s="43">
        <v>7210086</v>
      </c>
      <c r="B28" s="183" t="s">
        <v>548</v>
      </c>
      <c r="C28" s="48">
        <v>42279.351678240702</v>
      </c>
      <c r="D28" s="184">
        <f t="shared" si="0"/>
        <v>42279.601678240702</v>
      </c>
      <c r="E28" s="10">
        <v>13979788029</v>
      </c>
      <c r="F28" s="10">
        <v>13979788029</v>
      </c>
      <c r="G28" s="34" t="s">
        <v>41</v>
      </c>
      <c r="H28" s="34" t="s">
        <v>599</v>
      </c>
      <c r="I28" s="1" t="s">
        <v>557</v>
      </c>
      <c r="J28" s="195" t="s">
        <v>558</v>
      </c>
      <c r="K28" s="19" t="s">
        <v>67</v>
      </c>
      <c r="L28" s="114">
        <v>42279.410416666702</v>
      </c>
      <c r="M28" s="194">
        <f t="shared" si="1"/>
        <v>1.4097222222480901</v>
      </c>
      <c r="N28" s="113"/>
      <c r="O28" s="113"/>
      <c r="P28" s="113"/>
    </row>
    <row r="29" spans="1:16" s="159" customFormat="1" ht="21" hidden="1" customHeight="1" x14ac:dyDescent="0.15">
      <c r="A29" s="43">
        <v>7210086</v>
      </c>
      <c r="B29" s="183" t="s">
        <v>548</v>
      </c>
      <c r="C29" s="48">
        <v>42279.359259259298</v>
      </c>
      <c r="D29" s="184">
        <f t="shared" si="0"/>
        <v>42279.609259259298</v>
      </c>
      <c r="E29" s="10">
        <v>13763918532</v>
      </c>
      <c r="F29" s="10">
        <v>13763918532</v>
      </c>
      <c r="G29" s="34" t="s">
        <v>41</v>
      </c>
      <c r="H29" s="34" t="s">
        <v>600</v>
      </c>
      <c r="I29" s="1" t="s">
        <v>557</v>
      </c>
      <c r="J29" s="195" t="s">
        <v>558</v>
      </c>
      <c r="K29" s="19" t="s">
        <v>37</v>
      </c>
      <c r="L29" s="114">
        <v>42279.626388888901</v>
      </c>
      <c r="M29" s="194">
        <f t="shared" si="1"/>
        <v>6.4111111109959902</v>
      </c>
      <c r="N29" s="113"/>
      <c r="O29" s="113"/>
      <c r="P29" s="113"/>
    </row>
    <row r="30" spans="1:16" s="159" customFormat="1" ht="21" hidden="1" customHeight="1" x14ac:dyDescent="0.15">
      <c r="A30" s="43">
        <v>7210086</v>
      </c>
      <c r="B30" s="183" t="s">
        <v>548</v>
      </c>
      <c r="C30" s="48">
        <v>42279.370659722197</v>
      </c>
      <c r="D30" s="184">
        <f t="shared" si="0"/>
        <v>42279.620659722197</v>
      </c>
      <c r="E30" s="10">
        <v>13979787605</v>
      </c>
      <c r="F30" s="97">
        <v>18898412346</v>
      </c>
      <c r="G30" s="34" t="s">
        <v>577</v>
      </c>
      <c r="H30" s="34" t="s">
        <v>601</v>
      </c>
      <c r="I30" s="1" t="s">
        <v>553</v>
      </c>
      <c r="J30" s="113" t="s">
        <v>602</v>
      </c>
      <c r="K30" s="19" t="s">
        <v>105</v>
      </c>
      <c r="L30" s="114">
        <v>42279.390972222202</v>
      </c>
      <c r="M30" s="194">
        <f t="shared" si="1"/>
        <v>0.48750000010477401</v>
      </c>
      <c r="N30" s="113"/>
      <c r="O30" s="113"/>
      <c r="P30" s="113"/>
    </row>
    <row r="31" spans="1:16" s="159" customFormat="1" ht="21" hidden="1" customHeight="1" x14ac:dyDescent="0.15">
      <c r="A31" s="43">
        <v>7210086</v>
      </c>
      <c r="B31" s="183" t="s">
        <v>548</v>
      </c>
      <c r="C31" s="48">
        <v>42279.378981481503</v>
      </c>
      <c r="D31" s="184">
        <f t="shared" si="0"/>
        <v>42279.628981481503</v>
      </c>
      <c r="E31" s="10">
        <v>13479759811</v>
      </c>
      <c r="F31" s="10">
        <v>13479760811</v>
      </c>
      <c r="G31" s="34" t="s">
        <v>555</v>
      </c>
      <c r="H31" s="34" t="s">
        <v>603</v>
      </c>
      <c r="I31" s="1" t="s">
        <v>560</v>
      </c>
      <c r="J31" s="195" t="s">
        <v>604</v>
      </c>
      <c r="K31" s="19" t="s">
        <v>22</v>
      </c>
      <c r="L31" s="114">
        <v>42279.497222222199</v>
      </c>
      <c r="M31" s="194">
        <f t="shared" si="1"/>
        <v>2.8377777777495798</v>
      </c>
      <c r="N31" s="113"/>
      <c r="O31" s="113"/>
      <c r="P31" s="113"/>
    </row>
    <row r="32" spans="1:16" s="159" customFormat="1" ht="21" hidden="1" customHeight="1" x14ac:dyDescent="0.15">
      <c r="A32" s="43">
        <v>7210086</v>
      </c>
      <c r="B32" s="183" t="s">
        <v>548</v>
      </c>
      <c r="C32" s="48">
        <v>42279.386342592603</v>
      </c>
      <c r="D32" s="184">
        <f t="shared" si="0"/>
        <v>42279.636342592603</v>
      </c>
      <c r="E32" s="10">
        <v>15270625255</v>
      </c>
      <c r="F32" s="10">
        <v>15270625255</v>
      </c>
      <c r="G32" s="34" t="s">
        <v>555</v>
      </c>
      <c r="H32" s="34" t="s">
        <v>605</v>
      </c>
      <c r="I32" s="1" t="s">
        <v>553</v>
      </c>
      <c r="J32" s="2" t="s">
        <v>566</v>
      </c>
      <c r="K32" s="19" t="s">
        <v>32</v>
      </c>
      <c r="L32" s="114">
        <v>42279.6381944444</v>
      </c>
      <c r="M32" s="194">
        <f t="shared" si="1"/>
        <v>6.0444444443564898</v>
      </c>
      <c r="N32" s="113"/>
      <c r="O32" s="113"/>
      <c r="P32" s="113"/>
    </row>
    <row r="33" spans="1:16" s="159" customFormat="1" ht="21" hidden="1" customHeight="1" x14ac:dyDescent="0.15">
      <c r="A33" s="43">
        <v>7210086</v>
      </c>
      <c r="B33" s="183" t="s">
        <v>548</v>
      </c>
      <c r="C33" s="48">
        <v>42279.387083333299</v>
      </c>
      <c r="D33" s="184">
        <f t="shared" si="0"/>
        <v>42279.637083333299</v>
      </c>
      <c r="E33" s="10">
        <v>15270621850</v>
      </c>
      <c r="F33" s="10">
        <v>15270621850</v>
      </c>
      <c r="G33" s="10">
        <v>678</v>
      </c>
      <c r="H33" s="34" t="s">
        <v>606</v>
      </c>
      <c r="I33" s="1" t="s">
        <v>560</v>
      </c>
      <c r="J33" s="2" t="s">
        <v>554</v>
      </c>
      <c r="K33" s="19" t="s">
        <v>25</v>
      </c>
      <c r="L33" s="114">
        <v>42279.695833333302</v>
      </c>
      <c r="M33" s="194">
        <f t="shared" si="1"/>
        <v>7.4099999999161801</v>
      </c>
      <c r="N33" s="113"/>
      <c r="O33" s="113"/>
      <c r="P33" s="113"/>
    </row>
    <row r="34" spans="1:16" s="159" customFormat="1" ht="21" hidden="1" customHeight="1" x14ac:dyDescent="0.15">
      <c r="A34" s="43">
        <v>7210086</v>
      </c>
      <c r="B34" s="183" t="s">
        <v>548</v>
      </c>
      <c r="C34" s="48">
        <v>42279.391377314802</v>
      </c>
      <c r="D34" s="184">
        <f t="shared" si="0"/>
        <v>42279.641377314802</v>
      </c>
      <c r="E34" s="10">
        <v>13979719022</v>
      </c>
      <c r="F34" s="10">
        <v>13979719022</v>
      </c>
      <c r="G34" s="34" t="s">
        <v>555</v>
      </c>
      <c r="H34" s="34" t="s">
        <v>607</v>
      </c>
      <c r="I34" s="1" t="s">
        <v>560</v>
      </c>
      <c r="J34" s="195" t="s">
        <v>604</v>
      </c>
      <c r="K34" s="19" t="s">
        <v>22</v>
      </c>
      <c r="L34" s="114">
        <v>42279.497916666704</v>
      </c>
      <c r="M34" s="194">
        <f t="shared" si="1"/>
        <v>2.5569444444263398</v>
      </c>
      <c r="N34" s="113"/>
      <c r="O34" s="113"/>
      <c r="P34" s="113"/>
    </row>
    <row r="35" spans="1:16" s="159" customFormat="1" ht="21" hidden="1" customHeight="1" x14ac:dyDescent="0.15">
      <c r="A35" s="43">
        <v>7210086</v>
      </c>
      <c r="B35" s="183" t="s">
        <v>548</v>
      </c>
      <c r="C35" s="48">
        <v>42279.3917013889</v>
      </c>
      <c r="D35" s="184">
        <f t="shared" si="0"/>
        <v>42279.6417013889</v>
      </c>
      <c r="E35" s="10">
        <v>13767768491</v>
      </c>
      <c r="F35" s="10">
        <v>18277218282</v>
      </c>
      <c r="G35" s="34" t="s">
        <v>555</v>
      </c>
      <c r="H35" s="34" t="s">
        <v>608</v>
      </c>
      <c r="I35" s="1" t="s">
        <v>560</v>
      </c>
      <c r="J35" s="2" t="s">
        <v>609</v>
      </c>
      <c r="K35" s="19" t="s">
        <v>18</v>
      </c>
      <c r="L35" s="114">
        <v>42279.745138888902</v>
      </c>
      <c r="M35" s="194">
        <f t="shared" si="1"/>
        <v>8.4825000000419095</v>
      </c>
      <c r="N35" s="113"/>
      <c r="O35" s="113"/>
      <c r="P35" s="113"/>
    </row>
    <row r="36" spans="1:16" s="159" customFormat="1" ht="21" hidden="1" customHeight="1" x14ac:dyDescent="0.15">
      <c r="A36" s="43">
        <v>7210086</v>
      </c>
      <c r="B36" s="183" t="s">
        <v>548</v>
      </c>
      <c r="C36" s="48">
        <v>42279.414803240703</v>
      </c>
      <c r="D36" s="184">
        <f t="shared" si="0"/>
        <v>42279.664803240703</v>
      </c>
      <c r="E36" s="10">
        <v>13870752090</v>
      </c>
      <c r="F36" s="10">
        <v>13870752090</v>
      </c>
      <c r="G36" s="34" t="s">
        <v>41</v>
      </c>
      <c r="H36" s="34" t="s">
        <v>610</v>
      </c>
      <c r="I36" s="1" t="s">
        <v>557</v>
      </c>
      <c r="J36" s="195" t="s">
        <v>558</v>
      </c>
      <c r="K36" s="19" t="s">
        <v>37</v>
      </c>
      <c r="L36" s="114">
        <v>42279.438194444403</v>
      </c>
      <c r="M36" s="194">
        <f t="shared" si="1"/>
        <v>0.561388888978399</v>
      </c>
      <c r="N36" s="113"/>
      <c r="O36" s="113"/>
      <c r="P36" s="113"/>
    </row>
    <row r="37" spans="1:16" s="159" customFormat="1" ht="21" hidden="1" customHeight="1" x14ac:dyDescent="0.15">
      <c r="A37" s="43">
        <v>7210086</v>
      </c>
      <c r="B37" s="183" t="s">
        <v>548</v>
      </c>
      <c r="C37" s="48">
        <v>42279.4238078704</v>
      </c>
      <c r="D37" s="184">
        <f t="shared" si="0"/>
        <v>42279.6738078704</v>
      </c>
      <c r="E37" s="10">
        <v>13979743765</v>
      </c>
      <c r="F37" s="10">
        <v>13479490201</v>
      </c>
      <c r="G37" s="34" t="s">
        <v>41</v>
      </c>
      <c r="H37" s="34" t="s">
        <v>611</v>
      </c>
      <c r="I37" s="1" t="s">
        <v>557</v>
      </c>
      <c r="J37" s="113" t="s">
        <v>586</v>
      </c>
      <c r="K37" s="19" t="s">
        <v>88</v>
      </c>
      <c r="L37" s="114">
        <v>42279.451388888898</v>
      </c>
      <c r="M37" s="194">
        <f t="shared" si="1"/>
        <v>0.66194444446591705</v>
      </c>
      <c r="N37" s="113"/>
      <c r="O37" s="113"/>
      <c r="P37" s="113"/>
    </row>
    <row r="38" spans="1:16" s="159" customFormat="1" ht="21" hidden="1" customHeight="1" x14ac:dyDescent="0.15">
      <c r="A38" s="43">
        <v>7210086</v>
      </c>
      <c r="B38" s="183" t="s">
        <v>548</v>
      </c>
      <c r="C38" s="48">
        <v>42279.4453587963</v>
      </c>
      <c r="D38" s="184">
        <f t="shared" si="0"/>
        <v>42279.6953587963</v>
      </c>
      <c r="E38" s="10">
        <v>13407977018</v>
      </c>
      <c r="F38" s="10">
        <v>13407977018</v>
      </c>
      <c r="G38" s="34" t="s">
        <v>41</v>
      </c>
      <c r="H38" s="34" t="s">
        <v>612</v>
      </c>
      <c r="I38" s="1" t="s">
        <v>553</v>
      </c>
      <c r="J38" s="2" t="s">
        <v>566</v>
      </c>
      <c r="K38" s="19" t="s">
        <v>28</v>
      </c>
      <c r="L38" s="114">
        <v>42279.625694444403</v>
      </c>
      <c r="M38" s="194">
        <f t="shared" si="1"/>
        <v>4.3280555555247702</v>
      </c>
      <c r="N38" s="113"/>
      <c r="O38" s="113"/>
      <c r="P38" s="113"/>
    </row>
    <row r="39" spans="1:16" s="159" customFormat="1" ht="21" hidden="1" customHeight="1" x14ac:dyDescent="0.15">
      <c r="A39" s="43">
        <v>7210086</v>
      </c>
      <c r="B39" s="183" t="s">
        <v>548</v>
      </c>
      <c r="C39" s="48">
        <v>42279.465034722198</v>
      </c>
      <c r="D39" s="184">
        <f t="shared" si="0"/>
        <v>42279.715034722198</v>
      </c>
      <c r="E39" s="10">
        <v>18870762181</v>
      </c>
      <c r="F39" s="10">
        <v>18870762181</v>
      </c>
      <c r="G39" s="34" t="s">
        <v>555</v>
      </c>
      <c r="H39" s="34" t="s">
        <v>613</v>
      </c>
      <c r="I39" s="1" t="s">
        <v>557</v>
      </c>
      <c r="J39" s="195" t="s">
        <v>558</v>
      </c>
      <c r="K39" s="19" t="s">
        <v>32</v>
      </c>
      <c r="L39" s="114">
        <v>42279.665972222203</v>
      </c>
      <c r="M39" s="194">
        <f t="shared" si="1"/>
        <v>4.8225000001257303</v>
      </c>
      <c r="N39" s="113"/>
      <c r="O39" s="113"/>
      <c r="P39" s="113"/>
    </row>
    <row r="40" spans="1:16" s="159" customFormat="1" ht="21" hidden="1" customHeight="1" x14ac:dyDescent="0.15">
      <c r="A40" s="43">
        <v>7210086</v>
      </c>
      <c r="B40" s="183" t="s">
        <v>548</v>
      </c>
      <c r="C40" s="48">
        <v>42279.469282407401</v>
      </c>
      <c r="D40" s="184">
        <f t="shared" si="0"/>
        <v>42279.719282407401</v>
      </c>
      <c r="E40" s="10">
        <v>15007066684</v>
      </c>
      <c r="F40" s="10">
        <v>15007066684</v>
      </c>
      <c r="G40" s="34" t="s">
        <v>41</v>
      </c>
      <c r="H40" s="34" t="s">
        <v>614</v>
      </c>
      <c r="I40" s="1" t="s">
        <v>560</v>
      </c>
      <c r="J40" s="113" t="s">
        <v>561</v>
      </c>
      <c r="K40" s="19" t="s">
        <v>37</v>
      </c>
      <c r="L40" s="114">
        <v>42279.815277777801</v>
      </c>
      <c r="M40" s="194">
        <f t="shared" si="1"/>
        <v>8.3038888889132103</v>
      </c>
      <c r="N40" s="113"/>
      <c r="O40" s="113"/>
      <c r="P40" s="113"/>
    </row>
    <row r="41" spans="1:16" s="159" customFormat="1" ht="21" hidden="1" customHeight="1" x14ac:dyDescent="0.15">
      <c r="A41" s="43">
        <v>7210086</v>
      </c>
      <c r="B41" s="183" t="s">
        <v>548</v>
      </c>
      <c r="C41" s="48">
        <v>42279.4766087963</v>
      </c>
      <c r="D41" s="184">
        <f t="shared" si="0"/>
        <v>42279.7266087963</v>
      </c>
      <c r="E41" s="10">
        <v>13699582225</v>
      </c>
      <c r="F41" s="10">
        <v>13699582225</v>
      </c>
      <c r="G41" s="34" t="s">
        <v>41</v>
      </c>
      <c r="H41" s="34" t="s">
        <v>615</v>
      </c>
      <c r="I41" s="1" t="s">
        <v>557</v>
      </c>
      <c r="J41" s="113" t="s">
        <v>586</v>
      </c>
      <c r="K41" s="19" t="s">
        <v>37</v>
      </c>
      <c r="L41" s="114">
        <v>42279.634722222203</v>
      </c>
      <c r="M41" s="194">
        <f t="shared" si="1"/>
        <v>3.7947222221992001</v>
      </c>
      <c r="N41" s="113"/>
      <c r="O41" s="113"/>
      <c r="P41" s="113"/>
    </row>
    <row r="42" spans="1:16" s="159" customFormat="1" ht="21" hidden="1" customHeight="1" x14ac:dyDescent="0.15">
      <c r="A42" s="43">
        <v>7210086</v>
      </c>
      <c r="B42" s="183" t="s">
        <v>548</v>
      </c>
      <c r="C42" s="48">
        <v>42279.5163425926</v>
      </c>
      <c r="D42" s="184">
        <f t="shared" si="0"/>
        <v>42279.7663425926</v>
      </c>
      <c r="E42" s="10">
        <v>18370716775</v>
      </c>
      <c r="F42" s="10">
        <v>18370716775</v>
      </c>
      <c r="G42" s="34" t="s">
        <v>616</v>
      </c>
      <c r="H42" s="34" t="s">
        <v>617</v>
      </c>
      <c r="I42" s="1" t="s">
        <v>557</v>
      </c>
      <c r="J42" s="113" t="s">
        <v>586</v>
      </c>
      <c r="K42" s="19" t="s">
        <v>18</v>
      </c>
      <c r="L42" s="114">
        <v>42279.697222222203</v>
      </c>
      <c r="M42" s="194">
        <f t="shared" si="1"/>
        <v>4.34111111116363</v>
      </c>
      <c r="N42" s="113"/>
      <c r="O42" s="113"/>
      <c r="P42" s="113"/>
    </row>
    <row r="43" spans="1:16" s="159" customFormat="1" ht="21" hidden="1" customHeight="1" x14ac:dyDescent="0.15">
      <c r="A43" s="43">
        <v>7210086</v>
      </c>
      <c r="B43" s="183" t="s">
        <v>548</v>
      </c>
      <c r="C43" s="48">
        <v>42279.543773148202</v>
      </c>
      <c r="D43" s="184">
        <f t="shared" si="0"/>
        <v>42279.793773148202</v>
      </c>
      <c r="E43" s="10">
        <v>13697973481</v>
      </c>
      <c r="F43" s="10">
        <v>13647077403</v>
      </c>
      <c r="G43" s="34" t="s">
        <v>41</v>
      </c>
      <c r="H43" s="34" t="s">
        <v>618</v>
      </c>
      <c r="I43" s="1" t="s">
        <v>557</v>
      </c>
      <c r="J43" s="113" t="s">
        <v>586</v>
      </c>
      <c r="K43" s="19" t="s">
        <v>28</v>
      </c>
      <c r="L43" s="114">
        <v>42279.685416666704</v>
      </c>
      <c r="M43" s="194">
        <f t="shared" si="1"/>
        <v>3.3994444443960701</v>
      </c>
      <c r="N43" s="113"/>
      <c r="O43" s="113"/>
      <c r="P43" s="113"/>
    </row>
    <row r="44" spans="1:16" s="159" customFormat="1" ht="21" hidden="1" customHeight="1" x14ac:dyDescent="0.15">
      <c r="A44" s="43">
        <v>7210086</v>
      </c>
      <c r="B44" s="183" t="s">
        <v>548</v>
      </c>
      <c r="C44" s="48">
        <v>42279.591724537</v>
      </c>
      <c r="D44" s="184">
        <f t="shared" si="0"/>
        <v>42279.841724537</v>
      </c>
      <c r="E44" s="10">
        <v>15170741712</v>
      </c>
      <c r="F44" s="10">
        <v>15970876186</v>
      </c>
      <c r="G44" s="34" t="s">
        <v>41</v>
      </c>
      <c r="H44" s="34" t="s">
        <v>619</v>
      </c>
      <c r="I44" s="1" t="s">
        <v>557</v>
      </c>
      <c r="J44" s="2" t="s">
        <v>620</v>
      </c>
      <c r="K44" s="19" t="s">
        <v>18</v>
      </c>
      <c r="L44" s="114">
        <v>42279.6743055556</v>
      </c>
      <c r="M44" s="194">
        <f t="shared" si="1"/>
        <v>1.9819444444729</v>
      </c>
      <c r="N44" s="113"/>
      <c r="O44" s="113"/>
      <c r="P44" s="113"/>
    </row>
    <row r="45" spans="1:16" s="159" customFormat="1" ht="21" hidden="1" customHeight="1" x14ac:dyDescent="0.15">
      <c r="A45" s="43">
        <v>7210086</v>
      </c>
      <c r="B45" s="183" t="s">
        <v>548</v>
      </c>
      <c r="C45" s="48">
        <v>42279.608310185198</v>
      </c>
      <c r="D45" s="184">
        <f t="shared" si="0"/>
        <v>42279.858310185198</v>
      </c>
      <c r="E45" s="10">
        <v>13870733794</v>
      </c>
      <c r="F45" s="10">
        <v>13870733794</v>
      </c>
      <c r="G45" s="34" t="s">
        <v>555</v>
      </c>
      <c r="H45" s="34" t="s">
        <v>621</v>
      </c>
      <c r="I45" s="1" t="s">
        <v>557</v>
      </c>
      <c r="J45" s="195" t="s">
        <v>558</v>
      </c>
      <c r="K45" s="19" t="s">
        <v>43</v>
      </c>
      <c r="L45" s="114">
        <v>42279.711111111101</v>
      </c>
      <c r="M45" s="194">
        <f t="shared" si="1"/>
        <v>2.4672222221852298</v>
      </c>
      <c r="N45" s="113"/>
      <c r="O45" s="113"/>
      <c r="P45" s="113"/>
    </row>
    <row r="46" spans="1:16" s="159" customFormat="1" ht="21" hidden="1" customHeight="1" x14ac:dyDescent="0.15">
      <c r="A46" s="43">
        <v>7210086</v>
      </c>
      <c r="B46" s="183" t="s">
        <v>548</v>
      </c>
      <c r="C46" s="48">
        <v>42279.615752314799</v>
      </c>
      <c r="D46" s="184">
        <f t="shared" si="0"/>
        <v>42279.865752314799</v>
      </c>
      <c r="E46" s="10">
        <v>15070752977</v>
      </c>
      <c r="F46" s="10">
        <v>15070752977</v>
      </c>
      <c r="G46" s="10">
        <v>678</v>
      </c>
      <c r="H46" s="34" t="s">
        <v>622</v>
      </c>
      <c r="I46" s="1" t="s">
        <v>595</v>
      </c>
      <c r="J46" s="113" t="s">
        <v>623</v>
      </c>
      <c r="K46" s="19" t="s">
        <v>67</v>
      </c>
      <c r="L46" s="114">
        <v>42280.430555555598</v>
      </c>
      <c r="M46" s="194">
        <f t="shared" si="1"/>
        <v>19.555277777777501</v>
      </c>
      <c r="N46" s="113"/>
      <c r="O46" s="113"/>
      <c r="P46" s="113"/>
    </row>
    <row r="47" spans="1:16" s="159" customFormat="1" ht="21" hidden="1" customHeight="1" x14ac:dyDescent="0.15">
      <c r="A47" s="43">
        <v>7210086</v>
      </c>
      <c r="B47" s="183" t="s">
        <v>548</v>
      </c>
      <c r="C47" s="48">
        <v>42279.616805555597</v>
      </c>
      <c r="D47" s="184">
        <f t="shared" si="0"/>
        <v>42279.866805555597</v>
      </c>
      <c r="E47" s="10">
        <v>15970741022</v>
      </c>
      <c r="F47" s="10">
        <v>15970741022</v>
      </c>
      <c r="G47" s="34" t="s">
        <v>555</v>
      </c>
      <c r="H47" s="34" t="s">
        <v>624</v>
      </c>
      <c r="I47" s="1" t="s">
        <v>550</v>
      </c>
      <c r="J47" s="195" t="s">
        <v>551</v>
      </c>
      <c r="K47" s="19" t="s">
        <v>22</v>
      </c>
      <c r="L47" s="114">
        <v>42279.702777777798</v>
      </c>
      <c r="M47" s="194">
        <f t="shared" si="1"/>
        <v>2.0633333333535102</v>
      </c>
      <c r="N47" s="113"/>
      <c r="O47" s="113"/>
      <c r="P47" s="113"/>
    </row>
    <row r="48" spans="1:16" s="159" customFormat="1" ht="21" hidden="1" customHeight="1" x14ac:dyDescent="0.15">
      <c r="A48" s="43">
        <v>7210086</v>
      </c>
      <c r="B48" s="183" t="s">
        <v>548</v>
      </c>
      <c r="C48" s="48">
        <v>42279.6175925926</v>
      </c>
      <c r="D48" s="184">
        <f t="shared" si="0"/>
        <v>42279.8675925926</v>
      </c>
      <c r="E48" s="10">
        <v>13407978186</v>
      </c>
      <c r="F48" s="10">
        <v>13407978186</v>
      </c>
      <c r="G48" s="10">
        <v>678</v>
      </c>
      <c r="H48" s="34" t="s">
        <v>625</v>
      </c>
      <c r="I48" s="1" t="s">
        <v>550</v>
      </c>
      <c r="J48" s="195" t="s">
        <v>551</v>
      </c>
      <c r="K48" s="19" t="s">
        <v>22</v>
      </c>
      <c r="L48" s="114">
        <v>42279.682638888902</v>
      </c>
      <c r="M48" s="194">
        <f t="shared" si="1"/>
        <v>1.56111111107748</v>
      </c>
      <c r="N48" s="113"/>
      <c r="O48" s="113"/>
      <c r="P48" s="113"/>
    </row>
    <row r="49" spans="1:16" s="159" customFormat="1" ht="21" hidden="1" customHeight="1" x14ac:dyDescent="0.15">
      <c r="A49" s="43">
        <v>7210086</v>
      </c>
      <c r="B49" s="183" t="s">
        <v>548</v>
      </c>
      <c r="C49" s="48">
        <v>42279.627916666701</v>
      </c>
      <c r="D49" s="184">
        <f t="shared" si="0"/>
        <v>42279.877916666701</v>
      </c>
      <c r="E49" s="10">
        <v>13767793265</v>
      </c>
      <c r="F49" s="10">
        <v>13767793265</v>
      </c>
      <c r="G49" s="10" t="s">
        <v>577</v>
      </c>
      <c r="H49" s="10" t="s">
        <v>626</v>
      </c>
      <c r="I49" s="1" t="s">
        <v>627</v>
      </c>
      <c r="J49" s="113" t="s">
        <v>628</v>
      </c>
      <c r="K49" s="171" t="s">
        <v>37</v>
      </c>
      <c r="L49" s="114">
        <v>42279.640972222202</v>
      </c>
      <c r="M49" s="194">
        <f t="shared" si="1"/>
        <v>0.31333333341171998</v>
      </c>
      <c r="N49" s="113"/>
      <c r="O49" s="113"/>
      <c r="P49" s="113"/>
    </row>
    <row r="50" spans="1:16" s="159" customFormat="1" ht="21" hidden="1" customHeight="1" x14ac:dyDescent="0.15">
      <c r="A50" s="43">
        <v>7210086</v>
      </c>
      <c r="B50" s="183" t="s">
        <v>548</v>
      </c>
      <c r="C50" s="48">
        <v>42279.673657407402</v>
      </c>
      <c r="D50" s="184">
        <f t="shared" si="0"/>
        <v>42279.923657407402</v>
      </c>
      <c r="E50" s="10">
        <v>13870752153</v>
      </c>
      <c r="F50" s="10">
        <v>13870752153</v>
      </c>
      <c r="G50" s="34" t="s">
        <v>629</v>
      </c>
      <c r="H50" s="34" t="s">
        <v>630</v>
      </c>
      <c r="I50" s="1" t="s">
        <v>553</v>
      </c>
      <c r="J50" s="2" t="s">
        <v>579</v>
      </c>
      <c r="K50" s="19" t="s">
        <v>67</v>
      </c>
      <c r="L50" s="114">
        <v>42279.815277777801</v>
      </c>
      <c r="M50" s="194">
        <f t="shared" si="1"/>
        <v>3.3988888888852702</v>
      </c>
      <c r="N50" s="113"/>
      <c r="O50" s="113"/>
      <c r="P50" s="113"/>
    </row>
    <row r="51" spans="1:16" s="159" customFormat="1" ht="21" hidden="1" customHeight="1" x14ac:dyDescent="0.15">
      <c r="A51" s="43">
        <v>7210086</v>
      </c>
      <c r="B51" s="183" t="s">
        <v>548</v>
      </c>
      <c r="C51" s="48">
        <v>42279.7044328704</v>
      </c>
      <c r="D51" s="184">
        <f t="shared" si="0"/>
        <v>42279.9544328704</v>
      </c>
      <c r="E51" s="10">
        <v>13479710115</v>
      </c>
      <c r="F51" s="10">
        <v>13479710115</v>
      </c>
      <c r="G51" s="34" t="s">
        <v>555</v>
      </c>
      <c r="H51" s="34" t="s">
        <v>631</v>
      </c>
      <c r="I51" s="1" t="s">
        <v>553</v>
      </c>
      <c r="J51" s="2" t="s">
        <v>566</v>
      </c>
      <c r="K51" s="19" t="s">
        <v>67</v>
      </c>
      <c r="L51" s="114">
        <v>42280.393750000003</v>
      </c>
      <c r="M51" s="194">
        <f t="shared" si="1"/>
        <v>16.543611111177601</v>
      </c>
      <c r="N51" s="113"/>
      <c r="O51" s="113"/>
      <c r="P51" s="113"/>
    </row>
    <row r="52" spans="1:16" s="159" customFormat="1" ht="21" hidden="1" customHeight="1" x14ac:dyDescent="0.15">
      <c r="A52" s="43">
        <v>7210086</v>
      </c>
      <c r="B52" s="183" t="s">
        <v>548</v>
      </c>
      <c r="C52" s="48">
        <v>42279.726840277799</v>
      </c>
      <c r="D52" s="184">
        <f t="shared" si="0"/>
        <v>42279.976840277799</v>
      </c>
      <c r="E52" s="10">
        <v>18720895837</v>
      </c>
      <c r="F52" s="10">
        <v>18720895837</v>
      </c>
      <c r="G52" s="34" t="s">
        <v>555</v>
      </c>
      <c r="H52" s="34" t="s">
        <v>632</v>
      </c>
      <c r="I52" s="1" t="s">
        <v>557</v>
      </c>
      <c r="J52" s="195" t="s">
        <v>558</v>
      </c>
      <c r="K52" s="19" t="s">
        <v>37</v>
      </c>
      <c r="L52" s="114">
        <v>42279.815277777801</v>
      </c>
      <c r="M52" s="194">
        <f t="shared" si="1"/>
        <v>2.1225000000558798</v>
      </c>
      <c r="N52" s="113"/>
      <c r="O52" s="113"/>
      <c r="P52" s="113"/>
    </row>
    <row r="53" spans="1:16" s="159" customFormat="1" ht="21" hidden="1" customHeight="1" x14ac:dyDescent="0.15">
      <c r="A53" s="43">
        <v>7210086</v>
      </c>
      <c r="B53" s="183" t="s">
        <v>548</v>
      </c>
      <c r="C53" s="48">
        <v>42279.748703703699</v>
      </c>
      <c r="D53" s="184">
        <f t="shared" si="0"/>
        <v>42279.998703703699</v>
      </c>
      <c r="E53" s="10">
        <v>15970009465</v>
      </c>
      <c r="F53" s="10">
        <v>15970009465</v>
      </c>
      <c r="G53" s="34" t="s">
        <v>41</v>
      </c>
      <c r="H53" s="34" t="s">
        <v>633</v>
      </c>
      <c r="I53" s="1" t="s">
        <v>557</v>
      </c>
      <c r="J53" s="113" t="s">
        <v>586</v>
      </c>
      <c r="K53" s="19" t="s">
        <v>37</v>
      </c>
      <c r="L53" s="114">
        <v>42280.488194444399</v>
      </c>
      <c r="M53" s="194">
        <f t="shared" si="1"/>
        <v>17.747777777665799</v>
      </c>
      <c r="N53" s="113"/>
      <c r="O53" s="113"/>
      <c r="P53" s="113"/>
    </row>
    <row r="54" spans="1:16" s="159" customFormat="1" ht="21" hidden="1" customHeight="1" x14ac:dyDescent="0.15">
      <c r="A54" s="43">
        <v>7210086</v>
      </c>
      <c r="B54" s="183" t="s">
        <v>548</v>
      </c>
      <c r="C54" s="48">
        <v>42279.7579513889</v>
      </c>
      <c r="D54" s="184">
        <f t="shared" si="0"/>
        <v>42280.0079513889</v>
      </c>
      <c r="E54" s="10">
        <v>15007066939</v>
      </c>
      <c r="F54" s="10">
        <v>15007066939</v>
      </c>
      <c r="G54" s="34" t="s">
        <v>41</v>
      </c>
      <c r="H54" s="34" t="s">
        <v>634</v>
      </c>
      <c r="I54" s="1" t="s">
        <v>553</v>
      </c>
      <c r="J54" s="2" t="s">
        <v>566</v>
      </c>
      <c r="K54" s="19" t="s">
        <v>43</v>
      </c>
      <c r="L54" s="114">
        <v>42280.401388888902</v>
      </c>
      <c r="M54" s="194">
        <f t="shared" si="1"/>
        <v>15.4424999998882</v>
      </c>
      <c r="N54" s="113"/>
      <c r="O54" s="113"/>
      <c r="P54" s="113"/>
    </row>
    <row r="55" spans="1:16" s="159" customFormat="1" ht="21" hidden="1" customHeight="1" x14ac:dyDescent="0.15">
      <c r="A55" s="43">
        <v>7210086</v>
      </c>
      <c r="B55" s="183" t="s">
        <v>548</v>
      </c>
      <c r="C55" s="48">
        <v>42279.775451388901</v>
      </c>
      <c r="D55" s="184">
        <f t="shared" si="0"/>
        <v>42280.025451388901</v>
      </c>
      <c r="E55" s="10">
        <v>15083777981</v>
      </c>
      <c r="F55" s="10">
        <v>15083777981</v>
      </c>
      <c r="G55" s="34" t="s">
        <v>555</v>
      </c>
      <c r="H55" s="34" t="s">
        <v>635</v>
      </c>
      <c r="I55" s="1" t="s">
        <v>557</v>
      </c>
      <c r="J55" s="195" t="s">
        <v>590</v>
      </c>
      <c r="K55" s="19" t="s">
        <v>32</v>
      </c>
      <c r="L55" s="114">
        <v>42280.435416666704</v>
      </c>
      <c r="M55" s="194">
        <f t="shared" si="1"/>
        <v>15.8391666667303</v>
      </c>
      <c r="N55" s="113"/>
      <c r="O55" s="113"/>
      <c r="P55" s="113"/>
    </row>
    <row r="56" spans="1:16" s="159" customFormat="1" ht="21" hidden="1" customHeight="1" x14ac:dyDescent="0.15">
      <c r="A56" s="43">
        <v>7210086</v>
      </c>
      <c r="B56" s="183" t="s">
        <v>548</v>
      </c>
      <c r="C56" s="48">
        <v>42279.781643518501</v>
      </c>
      <c r="D56" s="184">
        <f t="shared" si="0"/>
        <v>42280.031643518501</v>
      </c>
      <c r="E56" s="10">
        <v>13697909418</v>
      </c>
      <c r="F56" s="10">
        <v>13697909418</v>
      </c>
      <c r="G56" s="34" t="s">
        <v>41</v>
      </c>
      <c r="H56" s="34" t="s">
        <v>636</v>
      </c>
      <c r="I56" s="1" t="s">
        <v>560</v>
      </c>
      <c r="J56" s="113" t="s">
        <v>561</v>
      </c>
      <c r="K56" s="19" t="s">
        <v>15</v>
      </c>
      <c r="L56" s="114">
        <v>42280.643750000003</v>
      </c>
      <c r="M56" s="194">
        <f t="shared" si="1"/>
        <v>20.690555555687801</v>
      </c>
      <c r="N56" s="113"/>
      <c r="O56" s="113"/>
      <c r="P56" s="113"/>
    </row>
    <row r="57" spans="1:16" s="159" customFormat="1" ht="21" hidden="1" customHeight="1" x14ac:dyDescent="0.15">
      <c r="A57" s="43">
        <v>7210086</v>
      </c>
      <c r="B57" s="183" t="s">
        <v>548</v>
      </c>
      <c r="C57" s="48">
        <v>42279.788506944402</v>
      </c>
      <c r="D57" s="184">
        <f t="shared" si="0"/>
        <v>42280.038506944402</v>
      </c>
      <c r="E57" s="10">
        <v>13479482207</v>
      </c>
      <c r="F57" s="10">
        <v>13479482207</v>
      </c>
      <c r="G57" s="10">
        <v>651</v>
      </c>
      <c r="H57" s="34" t="s">
        <v>637</v>
      </c>
      <c r="I57" s="1" t="s">
        <v>595</v>
      </c>
      <c r="J57" s="113" t="s">
        <v>623</v>
      </c>
      <c r="K57" s="19" t="s">
        <v>67</v>
      </c>
      <c r="L57" s="114">
        <v>42280.430555555598</v>
      </c>
      <c r="M57" s="194">
        <f t="shared" si="1"/>
        <v>15.4091666666209</v>
      </c>
      <c r="N57" s="113"/>
      <c r="O57" s="113"/>
      <c r="P57" s="113"/>
    </row>
    <row r="58" spans="1:16" s="159" customFormat="1" ht="21" hidden="1" customHeight="1" x14ac:dyDescent="0.15">
      <c r="A58" s="43">
        <v>7210086</v>
      </c>
      <c r="B58" s="183" t="s">
        <v>548</v>
      </c>
      <c r="C58" s="48">
        <v>42279.807951388902</v>
      </c>
      <c r="D58" s="184">
        <f t="shared" si="0"/>
        <v>42280.057951388902</v>
      </c>
      <c r="E58" s="10">
        <v>13766374409</v>
      </c>
      <c r="F58" s="10">
        <v>13766374409</v>
      </c>
      <c r="G58" s="34" t="s">
        <v>555</v>
      </c>
      <c r="H58" s="34" t="s">
        <v>638</v>
      </c>
      <c r="I58" s="1" t="s">
        <v>553</v>
      </c>
      <c r="J58" s="2" t="s">
        <v>566</v>
      </c>
      <c r="K58" s="19" t="s">
        <v>67</v>
      </c>
      <c r="L58" s="114">
        <v>42280.714583333298</v>
      </c>
      <c r="M58" s="194">
        <f t="shared" si="1"/>
        <v>21.759166666713998</v>
      </c>
      <c r="N58" s="113"/>
      <c r="O58" s="113"/>
      <c r="P58" s="113"/>
    </row>
    <row r="59" spans="1:16" s="159" customFormat="1" ht="21" hidden="1" customHeight="1" x14ac:dyDescent="0.15">
      <c r="A59" s="43">
        <v>7210086</v>
      </c>
      <c r="B59" s="183" t="s">
        <v>548</v>
      </c>
      <c r="C59" s="48">
        <v>42279.817858796298</v>
      </c>
      <c r="D59" s="184">
        <f t="shared" si="0"/>
        <v>42280.067858796298</v>
      </c>
      <c r="E59" s="10">
        <v>15180278015</v>
      </c>
      <c r="F59" s="10">
        <v>15180278015</v>
      </c>
      <c r="G59" s="10">
        <v>651</v>
      </c>
      <c r="H59" s="34" t="s">
        <v>639</v>
      </c>
      <c r="I59" s="1" t="s">
        <v>557</v>
      </c>
      <c r="J59" s="195" t="s">
        <v>590</v>
      </c>
      <c r="K59" s="19" t="s">
        <v>37</v>
      </c>
      <c r="L59" s="114">
        <v>42281.381944444402</v>
      </c>
      <c r="M59" s="194">
        <f t="shared" si="1"/>
        <v>37.538055555545697</v>
      </c>
      <c r="N59" s="113"/>
      <c r="O59" s="113"/>
      <c r="P59" s="113"/>
    </row>
    <row r="60" spans="1:16" s="159" customFormat="1" ht="21" hidden="1" customHeight="1" x14ac:dyDescent="0.15">
      <c r="A60" s="43">
        <v>7210086</v>
      </c>
      <c r="B60" s="183" t="s">
        <v>548</v>
      </c>
      <c r="C60" s="48">
        <v>42279.822002314802</v>
      </c>
      <c r="D60" s="184">
        <f t="shared" si="0"/>
        <v>42280.072002314802</v>
      </c>
      <c r="E60" s="10">
        <v>13627972079</v>
      </c>
      <c r="F60" s="10">
        <v>13627972079</v>
      </c>
      <c r="G60" s="10">
        <v>678</v>
      </c>
      <c r="H60" s="34" t="s">
        <v>640</v>
      </c>
      <c r="I60" s="1" t="s">
        <v>550</v>
      </c>
      <c r="J60" s="113" t="s">
        <v>641</v>
      </c>
      <c r="K60" s="19" t="s">
        <v>32</v>
      </c>
      <c r="L60" s="114">
        <v>42280.414583333302</v>
      </c>
      <c r="M60" s="194">
        <f t="shared" si="1"/>
        <v>14.2219444443472</v>
      </c>
      <c r="N60" s="113"/>
      <c r="O60" s="113"/>
      <c r="P60" s="113"/>
    </row>
    <row r="61" spans="1:16" s="159" customFormat="1" ht="21" hidden="1" customHeight="1" x14ac:dyDescent="0.15">
      <c r="A61" s="43">
        <v>7210086</v>
      </c>
      <c r="B61" s="183" t="s">
        <v>548</v>
      </c>
      <c r="C61" s="48">
        <v>42279.823043981502</v>
      </c>
      <c r="D61" s="184">
        <f t="shared" si="0"/>
        <v>42280.073043981502</v>
      </c>
      <c r="E61" s="10">
        <v>13979737771</v>
      </c>
      <c r="F61" s="10">
        <v>18571938009</v>
      </c>
      <c r="G61" s="10">
        <v>651</v>
      </c>
      <c r="H61" s="34" t="s">
        <v>642</v>
      </c>
      <c r="I61" s="1" t="s">
        <v>557</v>
      </c>
      <c r="J61" s="195" t="s">
        <v>558</v>
      </c>
      <c r="K61" s="19" t="s">
        <v>32</v>
      </c>
      <c r="L61" s="114">
        <v>42280.420833333301</v>
      </c>
      <c r="M61" s="194">
        <f t="shared" si="1"/>
        <v>14.3469444444054</v>
      </c>
      <c r="N61" s="113"/>
      <c r="O61" s="113"/>
      <c r="P61" s="113"/>
    </row>
    <row r="62" spans="1:16" s="159" customFormat="1" ht="21" hidden="1" customHeight="1" x14ac:dyDescent="0.15">
      <c r="A62" s="43">
        <v>7210086</v>
      </c>
      <c r="B62" s="183" t="s">
        <v>548</v>
      </c>
      <c r="C62" s="48">
        <v>42279.847777777803</v>
      </c>
      <c r="D62" s="184">
        <f t="shared" si="0"/>
        <v>42280.097777777803</v>
      </c>
      <c r="E62" s="10">
        <v>13697070502</v>
      </c>
      <c r="F62" s="10">
        <v>13697070502</v>
      </c>
      <c r="G62" s="10">
        <v>678</v>
      </c>
      <c r="H62" s="34" t="s">
        <v>643</v>
      </c>
      <c r="I62" s="1" t="s">
        <v>550</v>
      </c>
      <c r="J62" s="195" t="s">
        <v>551</v>
      </c>
      <c r="K62" s="19" t="s">
        <v>15</v>
      </c>
      <c r="L62" s="114">
        <v>42280.402083333298</v>
      </c>
      <c r="M62" s="194">
        <f t="shared" si="1"/>
        <v>13.303333333286</v>
      </c>
      <c r="N62" s="113"/>
      <c r="O62" s="113"/>
      <c r="P62" s="113"/>
    </row>
    <row r="63" spans="1:16" s="159" customFormat="1" ht="21" hidden="1" customHeight="1" x14ac:dyDescent="0.15">
      <c r="A63" s="43">
        <v>7210086</v>
      </c>
      <c r="B63" s="183" t="s">
        <v>548</v>
      </c>
      <c r="C63" s="48">
        <v>42279.878657407397</v>
      </c>
      <c r="D63" s="184">
        <f t="shared" si="0"/>
        <v>42280.128657407397</v>
      </c>
      <c r="E63" s="10">
        <v>13803582738</v>
      </c>
      <c r="F63" s="10">
        <v>13803582738</v>
      </c>
      <c r="G63" s="34" t="s">
        <v>555</v>
      </c>
      <c r="H63" s="34" t="s">
        <v>644</v>
      </c>
      <c r="I63" s="1" t="s">
        <v>553</v>
      </c>
      <c r="J63" s="2" t="s">
        <v>566</v>
      </c>
      <c r="K63" s="19" t="s">
        <v>43</v>
      </c>
      <c r="L63" s="114">
        <v>42280.403472222199</v>
      </c>
      <c r="M63" s="194">
        <f t="shared" si="1"/>
        <v>12.595555555599301</v>
      </c>
      <c r="N63" s="113"/>
      <c r="O63" s="113"/>
      <c r="P63" s="113"/>
    </row>
    <row r="64" spans="1:16" s="159" customFormat="1" ht="21" hidden="1" customHeight="1" x14ac:dyDescent="0.15">
      <c r="A64" s="43">
        <v>7210086</v>
      </c>
      <c r="B64" s="183" t="s">
        <v>548</v>
      </c>
      <c r="C64" s="48">
        <v>42279.886041666701</v>
      </c>
      <c r="D64" s="184">
        <f t="shared" si="0"/>
        <v>42280.136041666701</v>
      </c>
      <c r="E64" s="10">
        <v>13647072835</v>
      </c>
      <c r="F64" s="10">
        <v>13647072835</v>
      </c>
      <c r="G64" s="34" t="s">
        <v>555</v>
      </c>
      <c r="H64" s="34" t="s">
        <v>645</v>
      </c>
      <c r="I64" s="1" t="s">
        <v>646</v>
      </c>
      <c r="J64" s="2" t="s">
        <v>647</v>
      </c>
      <c r="K64" s="19" t="s">
        <v>15</v>
      </c>
      <c r="L64" s="114">
        <v>42280.764583333301</v>
      </c>
      <c r="M64" s="194">
        <f t="shared" si="1"/>
        <v>21.084999999962701</v>
      </c>
      <c r="N64" s="113"/>
      <c r="O64" s="113"/>
      <c r="P64" s="113"/>
    </row>
    <row r="65" spans="1:16" s="159" customFormat="1" ht="21" hidden="1" customHeight="1" x14ac:dyDescent="0.15">
      <c r="A65" s="43">
        <v>7210086</v>
      </c>
      <c r="B65" s="183" t="s">
        <v>548</v>
      </c>
      <c r="C65" s="48">
        <v>42280.3452777778</v>
      </c>
      <c r="D65" s="184">
        <f t="shared" si="0"/>
        <v>42280.5952777778</v>
      </c>
      <c r="E65" s="10">
        <v>13763907790</v>
      </c>
      <c r="F65" s="10">
        <v>13763907790</v>
      </c>
      <c r="G65" s="34" t="s">
        <v>555</v>
      </c>
      <c r="H65" s="34" t="s">
        <v>648</v>
      </c>
      <c r="I65" s="1" t="s">
        <v>560</v>
      </c>
      <c r="J65" s="195" t="s">
        <v>649</v>
      </c>
      <c r="K65" s="19" t="s">
        <v>18</v>
      </c>
      <c r="L65" s="114">
        <v>42280.441666666702</v>
      </c>
      <c r="M65" s="194">
        <f t="shared" si="1"/>
        <v>2.3133333332952999</v>
      </c>
      <c r="N65" s="113"/>
      <c r="O65" s="113"/>
      <c r="P65" s="113"/>
    </row>
    <row r="66" spans="1:16" s="159" customFormat="1" ht="21" hidden="1" customHeight="1" x14ac:dyDescent="0.15">
      <c r="A66" s="43">
        <v>7210086</v>
      </c>
      <c r="B66" s="183" t="s">
        <v>548</v>
      </c>
      <c r="C66" s="48">
        <v>42280.364837963003</v>
      </c>
      <c r="D66" s="184">
        <f t="shared" ref="D66:D129" si="2">(6+24*C66)/24</f>
        <v>42280.614837963003</v>
      </c>
      <c r="E66" s="10">
        <v>15070720515</v>
      </c>
      <c r="F66" s="97">
        <v>13767121822</v>
      </c>
      <c r="G66" s="34" t="s">
        <v>577</v>
      </c>
      <c r="H66" s="34" t="s">
        <v>650</v>
      </c>
      <c r="I66" s="1" t="s">
        <v>553</v>
      </c>
      <c r="J66" s="113" t="s">
        <v>651</v>
      </c>
      <c r="K66" s="19" t="s">
        <v>652</v>
      </c>
      <c r="L66" s="114">
        <v>42280.645833333299</v>
      </c>
      <c r="M66" s="194">
        <f t="shared" ref="M66:M129" si="3">(L66-C66)*24</f>
        <v>6.7438888890319504</v>
      </c>
      <c r="N66" s="113"/>
      <c r="O66" s="113"/>
      <c r="P66" s="113"/>
    </row>
    <row r="67" spans="1:16" s="159" customFormat="1" ht="21" hidden="1" customHeight="1" x14ac:dyDescent="0.15">
      <c r="A67" s="43">
        <v>7210086</v>
      </c>
      <c r="B67" s="183" t="s">
        <v>548</v>
      </c>
      <c r="C67" s="48">
        <v>42280.370358796303</v>
      </c>
      <c r="D67" s="184">
        <f t="shared" si="2"/>
        <v>42280.620358796303</v>
      </c>
      <c r="E67" s="10">
        <v>13687075097</v>
      </c>
      <c r="F67" s="10">
        <v>13479470197</v>
      </c>
      <c r="G67" s="34" t="s">
        <v>555</v>
      </c>
      <c r="H67" s="34" t="s">
        <v>653</v>
      </c>
      <c r="I67" s="1" t="s">
        <v>595</v>
      </c>
      <c r="J67" s="113" t="s">
        <v>623</v>
      </c>
      <c r="K67" s="19" t="s">
        <v>67</v>
      </c>
      <c r="L67" s="114">
        <v>42280.430555555598</v>
      </c>
      <c r="M67" s="194">
        <f t="shared" si="3"/>
        <v>1.44472222222248</v>
      </c>
      <c r="N67" s="113"/>
      <c r="O67" s="113"/>
      <c r="P67" s="113"/>
    </row>
    <row r="68" spans="1:16" s="159" customFormat="1" ht="21" hidden="1" customHeight="1" x14ac:dyDescent="0.15">
      <c r="A68" s="43">
        <v>7210086</v>
      </c>
      <c r="B68" s="183" t="s">
        <v>548</v>
      </c>
      <c r="C68" s="48">
        <v>42280.385914351798</v>
      </c>
      <c r="D68" s="184">
        <f t="shared" si="2"/>
        <v>42280.635914351798</v>
      </c>
      <c r="E68" s="10">
        <v>13699580420</v>
      </c>
      <c r="F68" s="10">
        <v>13699580420</v>
      </c>
      <c r="G68" s="34" t="s">
        <v>577</v>
      </c>
      <c r="H68" s="34" t="s">
        <v>654</v>
      </c>
      <c r="I68" s="1" t="s">
        <v>553</v>
      </c>
      <c r="J68" s="113" t="s">
        <v>579</v>
      </c>
      <c r="K68" s="19" t="s">
        <v>18</v>
      </c>
      <c r="L68" s="114">
        <v>42280.652777777803</v>
      </c>
      <c r="M68" s="194">
        <f t="shared" si="3"/>
        <v>6.4047222223598501</v>
      </c>
      <c r="N68" s="113"/>
      <c r="O68" s="113"/>
      <c r="P68" s="113"/>
    </row>
    <row r="69" spans="1:16" s="159" customFormat="1" ht="21" hidden="1" customHeight="1" x14ac:dyDescent="0.15">
      <c r="A69" s="43">
        <v>7210086</v>
      </c>
      <c r="B69" s="183" t="s">
        <v>548</v>
      </c>
      <c r="C69" s="48">
        <v>42280.429340277798</v>
      </c>
      <c r="D69" s="184">
        <f t="shared" si="2"/>
        <v>42280.679340277798</v>
      </c>
      <c r="E69" s="10">
        <v>15180293930</v>
      </c>
      <c r="F69" s="10">
        <v>15180293930</v>
      </c>
      <c r="G69" s="34" t="s">
        <v>71</v>
      </c>
      <c r="H69" s="34" t="s">
        <v>655</v>
      </c>
      <c r="I69" s="1" t="s">
        <v>557</v>
      </c>
      <c r="J69" s="113" t="s">
        <v>656</v>
      </c>
      <c r="K69" s="19" t="s">
        <v>43</v>
      </c>
      <c r="L69" s="114">
        <v>42280.490277777797</v>
      </c>
      <c r="M69" s="194">
        <f t="shared" si="3"/>
        <v>1.4624999999650801</v>
      </c>
      <c r="N69" s="113"/>
      <c r="O69" s="113"/>
      <c r="P69" s="113"/>
    </row>
    <row r="70" spans="1:16" s="159" customFormat="1" ht="21" hidden="1" customHeight="1" x14ac:dyDescent="0.15">
      <c r="A70" s="43">
        <v>7210086</v>
      </c>
      <c r="B70" s="183" t="s">
        <v>548</v>
      </c>
      <c r="C70" s="48">
        <v>42280.436145833301</v>
      </c>
      <c r="D70" s="184">
        <f t="shared" si="2"/>
        <v>42280.686145833301</v>
      </c>
      <c r="E70" s="10">
        <v>15180252423</v>
      </c>
      <c r="F70" s="10">
        <v>15180252705</v>
      </c>
      <c r="G70" s="34" t="s">
        <v>555</v>
      </c>
      <c r="H70" s="34" t="s">
        <v>657</v>
      </c>
      <c r="I70" s="1" t="s">
        <v>557</v>
      </c>
      <c r="J70" s="195" t="s">
        <v>558</v>
      </c>
      <c r="K70" s="19" t="s">
        <v>43</v>
      </c>
      <c r="L70" s="114">
        <v>42280.65</v>
      </c>
      <c r="M70" s="194">
        <f t="shared" si="3"/>
        <v>5.1324999999487799</v>
      </c>
      <c r="N70" s="113"/>
      <c r="O70" s="113"/>
      <c r="P70" s="113"/>
    </row>
    <row r="71" spans="1:16" s="159" customFormat="1" ht="21" hidden="1" customHeight="1" x14ac:dyDescent="0.15">
      <c r="A71" s="43">
        <v>7210086</v>
      </c>
      <c r="B71" s="183" t="s">
        <v>548</v>
      </c>
      <c r="C71" s="48">
        <v>42280.4378587963</v>
      </c>
      <c r="D71" s="184">
        <f t="shared" si="2"/>
        <v>42280.6878587963</v>
      </c>
      <c r="E71" s="10">
        <v>15279785696</v>
      </c>
      <c r="F71" s="10">
        <v>15279785696</v>
      </c>
      <c r="G71" s="34" t="s">
        <v>555</v>
      </c>
      <c r="H71" s="34" t="s">
        <v>658</v>
      </c>
      <c r="I71" s="1" t="s">
        <v>550</v>
      </c>
      <c r="J71" s="195" t="s">
        <v>551</v>
      </c>
      <c r="K71" s="19" t="s">
        <v>32</v>
      </c>
      <c r="L71" s="114">
        <v>42280.474305555603</v>
      </c>
      <c r="M71" s="194">
        <f t="shared" si="3"/>
        <v>0.87472222239011899</v>
      </c>
      <c r="N71" s="113"/>
      <c r="O71" s="113"/>
      <c r="P71" s="113"/>
    </row>
    <row r="72" spans="1:16" s="159" customFormat="1" ht="21" hidden="1" customHeight="1" x14ac:dyDescent="0.15">
      <c r="A72" s="43">
        <v>7210086</v>
      </c>
      <c r="B72" s="183" t="s">
        <v>548</v>
      </c>
      <c r="C72" s="48">
        <v>42280.438703703701</v>
      </c>
      <c r="D72" s="184">
        <f t="shared" si="2"/>
        <v>42280.688703703701</v>
      </c>
      <c r="E72" s="10">
        <v>15216117837</v>
      </c>
      <c r="F72" s="10">
        <v>15979787149</v>
      </c>
      <c r="G72" s="34" t="s">
        <v>577</v>
      </c>
      <c r="H72" s="34" t="s">
        <v>659</v>
      </c>
      <c r="I72" s="1" t="s">
        <v>553</v>
      </c>
      <c r="J72" s="113" t="s">
        <v>660</v>
      </c>
      <c r="K72" s="19" t="s">
        <v>158</v>
      </c>
      <c r="L72" s="114">
        <v>42280.679166666698</v>
      </c>
      <c r="M72" s="194">
        <f t="shared" si="3"/>
        <v>5.7711111112148501</v>
      </c>
      <c r="N72" s="113"/>
      <c r="O72" s="113"/>
      <c r="P72" s="113"/>
    </row>
    <row r="73" spans="1:16" s="159" customFormat="1" ht="21" hidden="1" customHeight="1" x14ac:dyDescent="0.15">
      <c r="A73" s="43">
        <v>7210086</v>
      </c>
      <c r="B73" s="183" t="s">
        <v>548</v>
      </c>
      <c r="C73" s="48">
        <v>42280.447094907402</v>
      </c>
      <c r="D73" s="184">
        <f t="shared" si="2"/>
        <v>42280.697094907402</v>
      </c>
      <c r="E73" s="10">
        <v>18779707056</v>
      </c>
      <c r="F73" s="10">
        <v>18779707056</v>
      </c>
      <c r="G73" s="34" t="s">
        <v>555</v>
      </c>
      <c r="H73" s="34" t="s">
        <v>661</v>
      </c>
      <c r="I73" s="1" t="s">
        <v>553</v>
      </c>
      <c r="J73" s="2" t="s">
        <v>566</v>
      </c>
      <c r="K73" s="19" t="s">
        <v>15</v>
      </c>
      <c r="L73" s="114">
        <v>42280.6430555556</v>
      </c>
      <c r="M73" s="194">
        <f t="shared" si="3"/>
        <v>4.7030555555247702</v>
      </c>
      <c r="N73" s="113"/>
      <c r="O73" s="113"/>
      <c r="P73" s="113"/>
    </row>
    <row r="74" spans="1:16" s="159" customFormat="1" ht="21" hidden="1" customHeight="1" x14ac:dyDescent="0.15">
      <c r="A74" s="43">
        <v>7210086</v>
      </c>
      <c r="B74" s="183" t="s">
        <v>548</v>
      </c>
      <c r="C74" s="48">
        <v>42280.4676736111</v>
      </c>
      <c r="D74" s="184">
        <f t="shared" si="2"/>
        <v>42280.7176736111</v>
      </c>
      <c r="E74" s="10">
        <v>13677072625</v>
      </c>
      <c r="F74" s="10">
        <v>13677072625</v>
      </c>
      <c r="G74" s="34" t="s">
        <v>555</v>
      </c>
      <c r="H74" s="34" t="s">
        <v>662</v>
      </c>
      <c r="I74" s="1" t="s">
        <v>560</v>
      </c>
      <c r="J74" s="2" t="s">
        <v>609</v>
      </c>
      <c r="K74" s="19" t="s">
        <v>18</v>
      </c>
      <c r="L74" s="114">
        <v>42280.680555555598</v>
      </c>
      <c r="M74" s="194">
        <f t="shared" si="3"/>
        <v>5.1091666665743096</v>
      </c>
      <c r="N74" s="113"/>
      <c r="O74" s="113"/>
      <c r="P74" s="113"/>
    </row>
    <row r="75" spans="1:16" s="159" customFormat="1" ht="21" hidden="1" customHeight="1" x14ac:dyDescent="0.15">
      <c r="A75" s="43">
        <v>7210086</v>
      </c>
      <c r="B75" s="183" t="s">
        <v>548</v>
      </c>
      <c r="C75" s="48">
        <v>42280.4735069444</v>
      </c>
      <c r="D75" s="184">
        <f t="shared" si="2"/>
        <v>42280.7235069444</v>
      </c>
      <c r="E75" s="10">
        <v>15879754722</v>
      </c>
      <c r="F75" s="10">
        <v>15297733454</v>
      </c>
      <c r="G75" s="10">
        <v>678</v>
      </c>
      <c r="H75" s="34" t="s">
        <v>663</v>
      </c>
      <c r="I75" s="1" t="s">
        <v>646</v>
      </c>
      <c r="J75" s="195" t="s">
        <v>664</v>
      </c>
      <c r="K75" s="19" t="s">
        <v>158</v>
      </c>
      <c r="L75" s="114">
        <v>42280.690277777801</v>
      </c>
      <c r="M75" s="194">
        <f t="shared" si="3"/>
        <v>5.2025000000721802</v>
      </c>
      <c r="N75" s="113"/>
      <c r="O75" s="113"/>
      <c r="P75" s="113"/>
    </row>
    <row r="76" spans="1:16" s="159" customFormat="1" ht="21" hidden="1" customHeight="1" x14ac:dyDescent="0.15">
      <c r="A76" s="43">
        <v>7210086</v>
      </c>
      <c r="B76" s="183" t="s">
        <v>548</v>
      </c>
      <c r="C76" s="48">
        <v>42280.488020833298</v>
      </c>
      <c r="D76" s="184">
        <f t="shared" si="2"/>
        <v>42280.738020833298</v>
      </c>
      <c r="E76" s="10">
        <v>15079735882</v>
      </c>
      <c r="F76" s="10">
        <v>18970742302</v>
      </c>
      <c r="G76" s="34" t="s">
        <v>41</v>
      </c>
      <c r="H76" s="34" t="s">
        <v>665</v>
      </c>
      <c r="I76" s="1" t="s">
        <v>646</v>
      </c>
      <c r="J76" s="195" t="s">
        <v>664</v>
      </c>
      <c r="K76" s="19" t="s">
        <v>105</v>
      </c>
      <c r="L76" s="114">
        <v>42280.690277777801</v>
      </c>
      <c r="M76" s="194">
        <f t="shared" si="3"/>
        <v>4.8541666666860701</v>
      </c>
      <c r="N76" s="113"/>
      <c r="O76" s="113"/>
      <c r="P76" s="113"/>
    </row>
    <row r="77" spans="1:16" s="159" customFormat="1" ht="21" hidden="1" customHeight="1" x14ac:dyDescent="0.15">
      <c r="A77" s="43">
        <v>7210086</v>
      </c>
      <c r="B77" s="183" t="s">
        <v>548</v>
      </c>
      <c r="C77" s="48">
        <v>42280.488680555602</v>
      </c>
      <c r="D77" s="184">
        <f t="shared" si="2"/>
        <v>42280.738680555602</v>
      </c>
      <c r="E77" s="10">
        <v>13807971894</v>
      </c>
      <c r="F77" s="10">
        <v>13807971894</v>
      </c>
      <c r="G77" s="34" t="s">
        <v>41</v>
      </c>
      <c r="H77" s="34" t="s">
        <v>666</v>
      </c>
      <c r="I77" s="1" t="s">
        <v>646</v>
      </c>
      <c r="J77" s="195" t="s">
        <v>664</v>
      </c>
      <c r="K77" s="19" t="s">
        <v>105</v>
      </c>
      <c r="L77" s="114">
        <v>42280.690277777801</v>
      </c>
      <c r="M77" s="194">
        <f t="shared" si="3"/>
        <v>4.8383333333185901</v>
      </c>
      <c r="N77" s="113"/>
      <c r="O77" s="113"/>
      <c r="P77" s="113"/>
    </row>
    <row r="78" spans="1:16" s="159" customFormat="1" ht="21" hidden="1" customHeight="1" x14ac:dyDescent="0.15">
      <c r="A78" s="43">
        <v>7210086</v>
      </c>
      <c r="B78" s="183" t="s">
        <v>548</v>
      </c>
      <c r="C78" s="48">
        <v>42280.4910648148</v>
      </c>
      <c r="D78" s="184">
        <f t="shared" si="2"/>
        <v>42280.7410648148</v>
      </c>
      <c r="E78" s="10">
        <v>15107077191</v>
      </c>
      <c r="F78" s="10">
        <v>15107077191</v>
      </c>
      <c r="G78" s="34" t="s">
        <v>555</v>
      </c>
      <c r="H78" s="34" t="s">
        <v>667</v>
      </c>
      <c r="I78" s="1" t="s">
        <v>646</v>
      </c>
      <c r="J78" s="195" t="s">
        <v>664</v>
      </c>
      <c r="K78" s="19" t="s">
        <v>105</v>
      </c>
      <c r="L78" s="114">
        <v>42280.690277777801</v>
      </c>
      <c r="M78" s="194">
        <f t="shared" si="3"/>
        <v>4.7811111111659601</v>
      </c>
      <c r="N78" s="113"/>
      <c r="O78" s="113"/>
      <c r="P78" s="113"/>
    </row>
    <row r="79" spans="1:16" s="159" customFormat="1" ht="21" hidden="1" customHeight="1" x14ac:dyDescent="0.15">
      <c r="A79" s="43">
        <v>7210086</v>
      </c>
      <c r="B79" s="183" t="s">
        <v>548</v>
      </c>
      <c r="C79" s="48">
        <v>42280.501018518502</v>
      </c>
      <c r="D79" s="184">
        <f t="shared" si="2"/>
        <v>42280.751018518502</v>
      </c>
      <c r="E79" s="10">
        <v>18214944693</v>
      </c>
      <c r="F79" s="10">
        <v>15970141152</v>
      </c>
      <c r="G79" s="34" t="s">
        <v>555</v>
      </c>
      <c r="H79" s="34" t="s">
        <v>668</v>
      </c>
      <c r="I79" s="1" t="s">
        <v>646</v>
      </c>
      <c r="J79" s="195" t="s">
        <v>664</v>
      </c>
      <c r="K79" s="19" t="s">
        <v>40</v>
      </c>
      <c r="L79" s="114">
        <v>42280.690277777801</v>
      </c>
      <c r="M79" s="194">
        <f t="shared" si="3"/>
        <v>4.5422222223132804</v>
      </c>
      <c r="N79" s="113"/>
      <c r="O79" s="113"/>
      <c r="P79" s="113"/>
    </row>
    <row r="80" spans="1:16" s="159" customFormat="1" ht="21" hidden="1" customHeight="1" x14ac:dyDescent="0.15">
      <c r="A80" s="43">
        <v>7210086</v>
      </c>
      <c r="B80" s="183" t="s">
        <v>548</v>
      </c>
      <c r="C80" s="48">
        <v>42280.502152777801</v>
      </c>
      <c r="D80" s="184">
        <f t="shared" si="2"/>
        <v>42280.752152777801</v>
      </c>
      <c r="E80" s="10">
        <v>15779737660</v>
      </c>
      <c r="F80" s="10">
        <v>15070764321</v>
      </c>
      <c r="G80" s="10">
        <v>651</v>
      </c>
      <c r="H80" s="34" t="s">
        <v>669</v>
      </c>
      <c r="I80" s="1" t="s">
        <v>553</v>
      </c>
      <c r="J80" s="113" t="s">
        <v>566</v>
      </c>
      <c r="K80" s="19" t="s">
        <v>32</v>
      </c>
      <c r="L80" s="114">
        <v>42280.688888888901</v>
      </c>
      <c r="M80" s="194">
        <f t="shared" si="3"/>
        <v>4.4816666665719804</v>
      </c>
      <c r="N80" s="113"/>
      <c r="O80" s="113"/>
      <c r="P80" s="113"/>
    </row>
    <row r="81" spans="1:16" s="159" customFormat="1" ht="21" hidden="1" customHeight="1" x14ac:dyDescent="0.15">
      <c r="A81" s="43">
        <v>7210086</v>
      </c>
      <c r="B81" s="183" t="s">
        <v>548</v>
      </c>
      <c r="C81" s="48">
        <v>42280.502557870401</v>
      </c>
      <c r="D81" s="184">
        <f t="shared" si="2"/>
        <v>42280.752557870401</v>
      </c>
      <c r="E81" s="10">
        <v>13479964786</v>
      </c>
      <c r="F81" s="10">
        <v>15170797848</v>
      </c>
      <c r="G81" s="34" t="s">
        <v>555</v>
      </c>
      <c r="H81" s="34" t="s">
        <v>670</v>
      </c>
      <c r="I81" s="1" t="s">
        <v>646</v>
      </c>
      <c r="J81" s="195" t="s">
        <v>664</v>
      </c>
      <c r="K81" s="19" t="s">
        <v>158</v>
      </c>
      <c r="L81" s="114">
        <v>42280.690277777801</v>
      </c>
      <c r="M81" s="194">
        <f t="shared" si="3"/>
        <v>4.5052777777891597</v>
      </c>
      <c r="N81" s="113"/>
      <c r="O81" s="113"/>
      <c r="P81" s="113"/>
    </row>
    <row r="82" spans="1:16" s="159" customFormat="1" ht="21" hidden="1" customHeight="1" x14ac:dyDescent="0.15">
      <c r="A82" s="43">
        <v>7210086</v>
      </c>
      <c r="B82" s="183" t="s">
        <v>548</v>
      </c>
      <c r="C82" s="48">
        <v>42280.503460648099</v>
      </c>
      <c r="D82" s="184">
        <f t="shared" si="2"/>
        <v>42280.753460648099</v>
      </c>
      <c r="E82" s="10">
        <v>15979830398</v>
      </c>
      <c r="F82" s="10">
        <v>15979830398</v>
      </c>
      <c r="G82" s="34" t="s">
        <v>555</v>
      </c>
      <c r="H82" s="34" t="s">
        <v>671</v>
      </c>
      <c r="I82" s="1" t="s">
        <v>646</v>
      </c>
      <c r="J82" s="195" t="s">
        <v>664</v>
      </c>
      <c r="K82" s="19" t="s">
        <v>158</v>
      </c>
      <c r="L82" s="114">
        <v>42280.690277777801</v>
      </c>
      <c r="M82" s="194">
        <f t="shared" si="3"/>
        <v>4.4836111111217196</v>
      </c>
      <c r="N82" s="113"/>
      <c r="O82" s="113"/>
      <c r="P82" s="113"/>
    </row>
    <row r="83" spans="1:16" s="159" customFormat="1" ht="21" hidden="1" customHeight="1" x14ac:dyDescent="0.15">
      <c r="A83" s="43">
        <v>7210086</v>
      </c>
      <c r="B83" s="183" t="s">
        <v>548</v>
      </c>
      <c r="C83" s="48">
        <v>42280.511863425898</v>
      </c>
      <c r="D83" s="184">
        <f t="shared" si="2"/>
        <v>42280.761863425898</v>
      </c>
      <c r="E83" s="10">
        <v>13979790747</v>
      </c>
      <c r="F83" s="10">
        <v>13979790747</v>
      </c>
      <c r="G83" s="10">
        <v>651</v>
      </c>
      <c r="H83" s="34" t="s">
        <v>672</v>
      </c>
      <c r="I83" s="1" t="s">
        <v>646</v>
      </c>
      <c r="J83" s="113" t="s">
        <v>664</v>
      </c>
      <c r="K83" s="19" t="s">
        <v>25</v>
      </c>
      <c r="L83" s="114">
        <v>42280.676388888904</v>
      </c>
      <c r="M83" s="194">
        <f t="shared" si="3"/>
        <v>3.9486111110891202</v>
      </c>
      <c r="N83" s="113"/>
      <c r="O83" s="113"/>
      <c r="P83" s="113"/>
    </row>
    <row r="84" spans="1:16" s="159" customFormat="1" ht="21" hidden="1" customHeight="1" x14ac:dyDescent="0.15">
      <c r="A84" s="43">
        <v>7210086</v>
      </c>
      <c r="B84" s="183" t="s">
        <v>548</v>
      </c>
      <c r="C84" s="48">
        <v>42280.515682870398</v>
      </c>
      <c r="D84" s="184">
        <f t="shared" si="2"/>
        <v>42280.765682870398</v>
      </c>
      <c r="E84" s="10">
        <v>13576735643</v>
      </c>
      <c r="F84" s="171">
        <v>15870048555</v>
      </c>
      <c r="G84" s="34" t="s">
        <v>555</v>
      </c>
      <c r="H84" s="34" t="s">
        <v>673</v>
      </c>
      <c r="I84" s="1" t="s">
        <v>646</v>
      </c>
      <c r="J84" s="113" t="s">
        <v>664</v>
      </c>
      <c r="K84" s="19" t="s">
        <v>25</v>
      </c>
      <c r="L84" s="114">
        <v>42280.675694444399</v>
      </c>
      <c r="M84" s="194">
        <f t="shared" si="3"/>
        <v>3.8402777777519099</v>
      </c>
      <c r="N84" s="113"/>
      <c r="O84" s="113"/>
      <c r="P84" s="113"/>
    </row>
    <row r="85" spans="1:16" s="159" customFormat="1" ht="21" hidden="1" customHeight="1" x14ac:dyDescent="0.15">
      <c r="A85" s="43">
        <v>7210086</v>
      </c>
      <c r="B85" s="183" t="s">
        <v>548</v>
      </c>
      <c r="C85" s="48">
        <v>42280.518159722204</v>
      </c>
      <c r="D85" s="184">
        <f t="shared" si="2"/>
        <v>42280.768159722204</v>
      </c>
      <c r="E85" s="10">
        <v>15970995637</v>
      </c>
      <c r="F85" s="10">
        <v>15970995637</v>
      </c>
      <c r="G85" s="34" t="s">
        <v>555</v>
      </c>
      <c r="H85" s="34" t="s">
        <v>668</v>
      </c>
      <c r="I85" s="1" t="s">
        <v>646</v>
      </c>
      <c r="J85" s="195" t="s">
        <v>664</v>
      </c>
      <c r="K85" s="19" t="s">
        <v>40</v>
      </c>
      <c r="L85" s="114">
        <v>42280.690277777801</v>
      </c>
      <c r="M85" s="194">
        <f t="shared" si="3"/>
        <v>4.1308333332999601</v>
      </c>
      <c r="N85" s="113"/>
      <c r="O85" s="113"/>
      <c r="P85" s="113"/>
    </row>
    <row r="86" spans="1:16" s="159" customFormat="1" ht="21" hidden="1" customHeight="1" x14ac:dyDescent="0.15">
      <c r="A86" s="43">
        <v>7210086</v>
      </c>
      <c r="B86" s="183" t="s">
        <v>548</v>
      </c>
      <c r="C86" s="48">
        <v>42280.527013888903</v>
      </c>
      <c r="D86" s="184">
        <f t="shared" si="2"/>
        <v>42280.777013888903</v>
      </c>
      <c r="E86" s="10">
        <v>13879713403</v>
      </c>
      <c r="F86" s="10">
        <v>13879713403</v>
      </c>
      <c r="G86" s="34" t="s">
        <v>555</v>
      </c>
      <c r="H86" s="34" t="s">
        <v>674</v>
      </c>
      <c r="I86" s="1" t="s">
        <v>646</v>
      </c>
      <c r="J86" s="195" t="s">
        <v>664</v>
      </c>
      <c r="K86" s="19" t="s">
        <v>158</v>
      </c>
      <c r="L86" s="114">
        <v>42280.690277777801</v>
      </c>
      <c r="M86" s="194">
        <f t="shared" si="3"/>
        <v>3.9183333333930901</v>
      </c>
      <c r="N86" s="113"/>
      <c r="O86" s="113"/>
      <c r="P86" s="113"/>
    </row>
    <row r="87" spans="1:16" s="159" customFormat="1" ht="21" hidden="1" customHeight="1" x14ac:dyDescent="0.15">
      <c r="A87" s="43">
        <v>7210086</v>
      </c>
      <c r="B87" s="183" t="s">
        <v>548</v>
      </c>
      <c r="C87" s="48">
        <v>42280.530011574097</v>
      </c>
      <c r="D87" s="184">
        <f t="shared" si="2"/>
        <v>42280.780011574097</v>
      </c>
      <c r="E87" s="10">
        <v>18720108082</v>
      </c>
      <c r="F87" s="10">
        <v>18720108082</v>
      </c>
      <c r="G87" s="10">
        <v>678</v>
      </c>
      <c r="H87" s="34" t="s">
        <v>675</v>
      </c>
      <c r="I87" s="1" t="s">
        <v>646</v>
      </c>
      <c r="J87" s="195" t="s">
        <v>664</v>
      </c>
      <c r="K87" s="19" t="s">
        <v>105</v>
      </c>
      <c r="L87" s="114">
        <v>42280.690277777801</v>
      </c>
      <c r="M87" s="194">
        <f t="shared" si="3"/>
        <v>3.8463888888945799</v>
      </c>
      <c r="N87" s="113"/>
      <c r="O87" s="113"/>
      <c r="P87" s="113"/>
    </row>
    <row r="88" spans="1:16" s="159" customFormat="1" ht="21" hidden="1" customHeight="1" x14ac:dyDescent="0.15">
      <c r="A88" s="43">
        <v>7210086</v>
      </c>
      <c r="B88" s="183" t="s">
        <v>548</v>
      </c>
      <c r="C88" s="48">
        <v>42280.534976851799</v>
      </c>
      <c r="D88" s="184">
        <f t="shared" si="2"/>
        <v>42280.784976851799</v>
      </c>
      <c r="E88" s="10">
        <v>13576661276</v>
      </c>
      <c r="F88" s="10">
        <v>13576661276</v>
      </c>
      <c r="G88" s="34" t="s">
        <v>555</v>
      </c>
      <c r="H88" s="34" t="s">
        <v>676</v>
      </c>
      <c r="I88" s="1" t="s">
        <v>646</v>
      </c>
      <c r="J88" s="195" t="s">
        <v>664</v>
      </c>
      <c r="K88" s="19" t="s">
        <v>158</v>
      </c>
      <c r="L88" s="114">
        <v>42280.690277777801</v>
      </c>
      <c r="M88" s="194">
        <f t="shared" si="3"/>
        <v>3.7272222223109601</v>
      </c>
      <c r="N88" s="113"/>
      <c r="O88" s="113"/>
      <c r="P88" s="113"/>
    </row>
    <row r="89" spans="1:16" s="159" customFormat="1" ht="21" hidden="1" customHeight="1" x14ac:dyDescent="0.15">
      <c r="A89" s="43">
        <v>7210086</v>
      </c>
      <c r="B89" s="183" t="s">
        <v>548</v>
      </c>
      <c r="C89" s="48">
        <v>42280.536747685197</v>
      </c>
      <c r="D89" s="184">
        <f t="shared" si="2"/>
        <v>42280.786747685197</v>
      </c>
      <c r="E89" s="10">
        <v>13677070484</v>
      </c>
      <c r="F89" s="10">
        <v>13677070484</v>
      </c>
      <c r="G89" s="34" t="s">
        <v>555</v>
      </c>
      <c r="H89" s="34" t="s">
        <v>676</v>
      </c>
      <c r="I89" s="1" t="s">
        <v>646</v>
      </c>
      <c r="J89" s="195" t="s">
        <v>664</v>
      </c>
      <c r="K89" s="19" t="s">
        <v>158</v>
      </c>
      <c r="L89" s="114">
        <v>42280.690277777801</v>
      </c>
      <c r="M89" s="194">
        <f t="shared" si="3"/>
        <v>3.6847222223295799</v>
      </c>
      <c r="N89" s="113"/>
      <c r="O89" s="113"/>
      <c r="P89" s="113"/>
    </row>
    <row r="90" spans="1:16" s="159" customFormat="1" ht="21" hidden="1" customHeight="1" x14ac:dyDescent="0.15">
      <c r="A90" s="43">
        <v>7210086</v>
      </c>
      <c r="B90" s="183" t="s">
        <v>548</v>
      </c>
      <c r="C90" s="48">
        <v>42280.537245370397</v>
      </c>
      <c r="D90" s="184">
        <f t="shared" si="2"/>
        <v>42280.787245370397</v>
      </c>
      <c r="E90" s="10">
        <v>15079748662</v>
      </c>
      <c r="F90" s="10">
        <v>18679673681</v>
      </c>
      <c r="G90" s="34" t="s">
        <v>555</v>
      </c>
      <c r="H90" s="34" t="s">
        <v>670</v>
      </c>
      <c r="I90" s="1" t="s">
        <v>646</v>
      </c>
      <c r="J90" s="195" t="s">
        <v>664</v>
      </c>
      <c r="K90" s="19" t="s">
        <v>158</v>
      </c>
      <c r="L90" s="114">
        <v>42280.690277777801</v>
      </c>
      <c r="M90" s="194">
        <f t="shared" si="3"/>
        <v>3.6727777778869499</v>
      </c>
      <c r="N90" s="113"/>
      <c r="O90" s="113"/>
      <c r="P90" s="113"/>
    </row>
    <row r="91" spans="1:16" s="159" customFormat="1" ht="21" hidden="1" customHeight="1" x14ac:dyDescent="0.15">
      <c r="A91" s="43">
        <v>7210086</v>
      </c>
      <c r="B91" s="183" t="s">
        <v>548</v>
      </c>
      <c r="C91" s="48">
        <v>42280.540474537003</v>
      </c>
      <c r="D91" s="184">
        <f t="shared" si="2"/>
        <v>42280.790474537003</v>
      </c>
      <c r="E91" s="10">
        <v>13507075867</v>
      </c>
      <c r="F91" s="10">
        <v>13507075867</v>
      </c>
      <c r="G91" s="34" t="s">
        <v>555</v>
      </c>
      <c r="H91" s="34" t="s">
        <v>677</v>
      </c>
      <c r="I91" s="1" t="s">
        <v>646</v>
      </c>
      <c r="J91" s="195" t="s">
        <v>664</v>
      </c>
      <c r="K91" s="19" t="s">
        <v>158</v>
      </c>
      <c r="L91" s="114">
        <v>42280.690277777801</v>
      </c>
      <c r="M91" s="194">
        <f t="shared" si="3"/>
        <v>3.5952777777565599</v>
      </c>
      <c r="N91" s="113"/>
      <c r="O91" s="113"/>
      <c r="P91" s="113"/>
    </row>
    <row r="92" spans="1:16" s="159" customFormat="1" ht="21" hidden="1" customHeight="1" x14ac:dyDescent="0.15">
      <c r="A92" s="43">
        <v>7210086</v>
      </c>
      <c r="B92" s="183" t="s">
        <v>548</v>
      </c>
      <c r="C92" s="48">
        <v>42280.543009259301</v>
      </c>
      <c r="D92" s="184">
        <f t="shared" si="2"/>
        <v>42280.793009259301</v>
      </c>
      <c r="E92" s="10">
        <v>13979719771</v>
      </c>
      <c r="F92" s="10">
        <v>13979719771</v>
      </c>
      <c r="G92" s="10">
        <v>651</v>
      </c>
      <c r="H92" s="34" t="s">
        <v>671</v>
      </c>
      <c r="I92" s="1" t="s">
        <v>646</v>
      </c>
      <c r="J92" s="195" t="s">
        <v>664</v>
      </c>
      <c r="K92" s="19" t="s">
        <v>158</v>
      </c>
      <c r="L92" s="114">
        <v>42280.690277777801</v>
      </c>
      <c r="M92" s="194">
        <f t="shared" si="3"/>
        <v>3.5344444445218</v>
      </c>
      <c r="N92" s="113"/>
      <c r="O92" s="113"/>
      <c r="P92" s="113"/>
    </row>
    <row r="93" spans="1:16" s="159" customFormat="1" ht="21" hidden="1" customHeight="1" x14ac:dyDescent="0.15">
      <c r="A93" s="43">
        <v>7210086</v>
      </c>
      <c r="B93" s="183" t="s">
        <v>548</v>
      </c>
      <c r="C93" s="48">
        <v>42280.543113425898</v>
      </c>
      <c r="D93" s="184">
        <f t="shared" si="2"/>
        <v>42280.793113425898</v>
      </c>
      <c r="E93" s="10">
        <v>15297748548</v>
      </c>
      <c r="F93" s="10">
        <v>15297748548</v>
      </c>
      <c r="G93" s="34" t="s">
        <v>555</v>
      </c>
      <c r="H93" s="34" t="s">
        <v>678</v>
      </c>
      <c r="I93" s="1" t="s">
        <v>646</v>
      </c>
      <c r="J93" s="195" t="s">
        <v>664</v>
      </c>
      <c r="K93" s="19" t="s">
        <v>158</v>
      </c>
      <c r="L93" s="114">
        <v>42280.690277777801</v>
      </c>
      <c r="M93" s="194">
        <f t="shared" si="3"/>
        <v>3.53194444446126</v>
      </c>
      <c r="N93" s="113"/>
      <c r="O93" s="113"/>
      <c r="P93" s="113"/>
    </row>
    <row r="94" spans="1:16" s="159" customFormat="1" ht="21" hidden="1" customHeight="1" x14ac:dyDescent="0.15">
      <c r="A94" s="43">
        <v>7210086</v>
      </c>
      <c r="B94" s="183" t="s">
        <v>548</v>
      </c>
      <c r="C94" s="48">
        <v>42280.556099537003</v>
      </c>
      <c r="D94" s="184">
        <f t="shared" si="2"/>
        <v>42280.806099537003</v>
      </c>
      <c r="E94" s="10">
        <v>13763921751</v>
      </c>
      <c r="F94" s="10">
        <v>13763921751</v>
      </c>
      <c r="G94" s="34" t="s">
        <v>41</v>
      </c>
      <c r="H94" s="34" t="s">
        <v>679</v>
      </c>
      <c r="I94" s="1" t="s">
        <v>646</v>
      </c>
      <c r="J94" s="195" t="s">
        <v>664</v>
      </c>
      <c r="K94" s="19" t="s">
        <v>158</v>
      </c>
      <c r="L94" s="114">
        <v>42280.690277777801</v>
      </c>
      <c r="M94" s="194">
        <f t="shared" si="3"/>
        <v>3.2202777777565599</v>
      </c>
      <c r="N94" s="113"/>
      <c r="O94" s="113"/>
      <c r="P94" s="113"/>
    </row>
    <row r="95" spans="1:16" s="159" customFormat="1" ht="21" hidden="1" customHeight="1" x14ac:dyDescent="0.15">
      <c r="A95" s="43">
        <v>7210086</v>
      </c>
      <c r="B95" s="183" t="s">
        <v>548</v>
      </c>
      <c r="C95" s="48">
        <v>42280.589143518497</v>
      </c>
      <c r="D95" s="184">
        <f t="shared" si="2"/>
        <v>42280.839143518497</v>
      </c>
      <c r="E95" s="10">
        <v>13763921639</v>
      </c>
      <c r="F95" s="10">
        <v>13763921639</v>
      </c>
      <c r="G95" s="10">
        <v>678</v>
      </c>
      <c r="H95" s="34" t="s">
        <v>680</v>
      </c>
      <c r="I95" s="1" t="s">
        <v>681</v>
      </c>
      <c r="J95" s="2" t="s">
        <v>682</v>
      </c>
      <c r="K95" s="19" t="s">
        <v>683</v>
      </c>
      <c r="L95" s="114">
        <v>42281.690277777801</v>
      </c>
      <c r="M95" s="194">
        <f t="shared" si="3"/>
        <v>26.427222222264401</v>
      </c>
      <c r="N95" s="113"/>
      <c r="O95" s="113"/>
      <c r="P95" s="113"/>
    </row>
    <row r="96" spans="1:16" s="159" customFormat="1" ht="21" hidden="1" customHeight="1" x14ac:dyDescent="0.15">
      <c r="A96" s="43">
        <v>7210086</v>
      </c>
      <c r="B96" s="183" t="s">
        <v>548</v>
      </c>
      <c r="C96" s="48">
        <v>42280.594282407401</v>
      </c>
      <c r="D96" s="184">
        <f t="shared" si="2"/>
        <v>42280.844282407401</v>
      </c>
      <c r="E96" s="10">
        <v>13879714425</v>
      </c>
      <c r="F96" s="10">
        <v>13879714425</v>
      </c>
      <c r="G96" s="34" t="s">
        <v>41</v>
      </c>
      <c r="H96" s="34" t="s">
        <v>684</v>
      </c>
      <c r="I96" s="1" t="s">
        <v>557</v>
      </c>
      <c r="J96" s="113" t="s">
        <v>586</v>
      </c>
      <c r="K96" s="19" t="s">
        <v>15</v>
      </c>
      <c r="L96" s="114">
        <v>42280.715972222199</v>
      </c>
      <c r="M96" s="194">
        <f t="shared" si="3"/>
        <v>2.9205555554945</v>
      </c>
      <c r="N96" s="113"/>
      <c r="O96" s="113"/>
      <c r="P96" s="113"/>
    </row>
    <row r="97" spans="1:16" s="159" customFormat="1" ht="21" hidden="1" customHeight="1" x14ac:dyDescent="0.15">
      <c r="A97" s="43">
        <v>7210086</v>
      </c>
      <c r="B97" s="183" t="s">
        <v>548</v>
      </c>
      <c r="C97" s="48">
        <v>42280.6243287037</v>
      </c>
      <c r="D97" s="184">
        <f t="shared" si="2"/>
        <v>42280.8743287037</v>
      </c>
      <c r="E97" s="10">
        <v>18870147797</v>
      </c>
      <c r="F97" s="10">
        <v>18870147797</v>
      </c>
      <c r="G97" s="34" t="s">
        <v>555</v>
      </c>
      <c r="H97" s="34" t="s">
        <v>685</v>
      </c>
      <c r="I97" s="1" t="s">
        <v>557</v>
      </c>
      <c r="J97" s="195" t="s">
        <v>590</v>
      </c>
      <c r="K97" s="19" t="s">
        <v>28</v>
      </c>
      <c r="L97" s="114">
        <v>42280.663194444402</v>
      </c>
      <c r="M97" s="194">
        <f t="shared" si="3"/>
        <v>0.93277777772163994</v>
      </c>
      <c r="N97" s="113"/>
      <c r="O97" s="113"/>
      <c r="P97" s="113"/>
    </row>
    <row r="98" spans="1:16" s="159" customFormat="1" ht="21" hidden="1" customHeight="1" x14ac:dyDescent="0.15">
      <c r="A98" s="43">
        <v>7210086</v>
      </c>
      <c r="B98" s="183" t="s">
        <v>548</v>
      </c>
      <c r="C98" s="48">
        <v>42280.638078703698</v>
      </c>
      <c r="D98" s="184">
        <f t="shared" si="2"/>
        <v>42280.888078703698</v>
      </c>
      <c r="E98" s="10">
        <v>18270069872</v>
      </c>
      <c r="F98" s="10">
        <v>18270069872</v>
      </c>
      <c r="G98" s="34" t="s">
        <v>577</v>
      </c>
      <c r="H98" s="34" t="s">
        <v>686</v>
      </c>
      <c r="I98" s="1" t="s">
        <v>553</v>
      </c>
      <c r="J98" s="113" t="s">
        <v>579</v>
      </c>
      <c r="K98" s="19" t="s">
        <v>67</v>
      </c>
      <c r="L98" s="114">
        <v>42280.724999999999</v>
      </c>
      <c r="M98" s="194">
        <f t="shared" si="3"/>
        <v>2.0861111110425599</v>
      </c>
      <c r="N98" s="113"/>
      <c r="O98" s="113"/>
      <c r="P98" s="113"/>
    </row>
    <row r="99" spans="1:16" s="159" customFormat="1" ht="21" hidden="1" customHeight="1" x14ac:dyDescent="0.15">
      <c r="A99" s="43">
        <v>7210086</v>
      </c>
      <c r="B99" s="183" t="s">
        <v>548</v>
      </c>
      <c r="C99" s="48">
        <v>42280.638634259303</v>
      </c>
      <c r="D99" s="184">
        <f t="shared" si="2"/>
        <v>42280.888634259303</v>
      </c>
      <c r="E99" s="10">
        <v>13479759410</v>
      </c>
      <c r="F99" s="10">
        <v>13479759410</v>
      </c>
      <c r="G99" s="34" t="s">
        <v>555</v>
      </c>
      <c r="H99" s="34" t="s">
        <v>687</v>
      </c>
      <c r="I99" s="1" t="s">
        <v>557</v>
      </c>
      <c r="J99" s="195" t="s">
        <v>590</v>
      </c>
      <c r="K99" s="19" t="s">
        <v>67</v>
      </c>
      <c r="L99" s="114">
        <v>42280.715277777803</v>
      </c>
      <c r="M99" s="194">
        <f t="shared" si="3"/>
        <v>1.8394444445148099</v>
      </c>
      <c r="N99" s="113"/>
      <c r="O99" s="113"/>
      <c r="P99" s="113"/>
    </row>
    <row r="100" spans="1:16" s="159" customFormat="1" ht="21" hidden="1" customHeight="1" x14ac:dyDescent="0.15">
      <c r="A100" s="43">
        <v>7210086</v>
      </c>
      <c r="B100" s="183" t="s">
        <v>548</v>
      </c>
      <c r="C100" s="48">
        <v>42280.656006944402</v>
      </c>
      <c r="D100" s="184">
        <f t="shared" si="2"/>
        <v>42280.906006944402</v>
      </c>
      <c r="E100" s="10">
        <v>18720867631</v>
      </c>
      <c r="F100" s="10">
        <v>18720867631</v>
      </c>
      <c r="G100" s="34" t="s">
        <v>555</v>
      </c>
      <c r="H100" s="34" t="s">
        <v>688</v>
      </c>
      <c r="I100" s="1" t="s">
        <v>553</v>
      </c>
      <c r="J100" s="113" t="s">
        <v>566</v>
      </c>
      <c r="K100" s="19" t="s">
        <v>28</v>
      </c>
      <c r="L100" s="114">
        <v>42280.724305555603</v>
      </c>
      <c r="M100" s="194">
        <f t="shared" si="3"/>
        <v>1.63916666671867</v>
      </c>
      <c r="N100" s="113"/>
      <c r="O100" s="113"/>
      <c r="P100" s="113"/>
    </row>
    <row r="101" spans="1:16" s="159" customFormat="1" ht="21" hidden="1" customHeight="1" x14ac:dyDescent="0.15">
      <c r="A101" s="43">
        <v>7210086</v>
      </c>
      <c r="B101" s="183" t="s">
        <v>548</v>
      </c>
      <c r="C101" s="48">
        <v>42280.6954513889</v>
      </c>
      <c r="D101" s="184">
        <f t="shared" si="2"/>
        <v>42280.9454513889</v>
      </c>
      <c r="E101" s="10">
        <v>15216123283</v>
      </c>
      <c r="F101" s="10">
        <v>15216123283</v>
      </c>
      <c r="G101" s="10">
        <v>678</v>
      </c>
      <c r="H101" s="34" t="s">
        <v>663</v>
      </c>
      <c r="I101" s="1" t="s">
        <v>646</v>
      </c>
      <c r="J101" s="195" t="s">
        <v>664</v>
      </c>
      <c r="K101" s="19" t="s">
        <v>158</v>
      </c>
      <c r="L101" s="114">
        <v>42280.712500000001</v>
      </c>
      <c r="M101" s="194">
        <f t="shared" si="3"/>
        <v>0.40916666662087697</v>
      </c>
      <c r="N101" s="113"/>
      <c r="O101" s="113"/>
      <c r="P101" s="113"/>
    </row>
    <row r="102" spans="1:16" s="159" customFormat="1" ht="21" hidden="1" customHeight="1" x14ac:dyDescent="0.15">
      <c r="A102" s="43">
        <v>7210086</v>
      </c>
      <c r="B102" s="183" t="s">
        <v>548</v>
      </c>
      <c r="C102" s="48">
        <v>42280.736527777801</v>
      </c>
      <c r="D102" s="184">
        <f t="shared" si="2"/>
        <v>42280.986527777801</v>
      </c>
      <c r="E102" s="10">
        <v>18807976021</v>
      </c>
      <c r="F102" s="10">
        <v>18807976021</v>
      </c>
      <c r="G102" s="34" t="s">
        <v>41</v>
      </c>
      <c r="H102" s="34" t="s">
        <v>689</v>
      </c>
      <c r="I102" s="1" t="s">
        <v>557</v>
      </c>
      <c r="J102" s="113" t="s">
        <v>620</v>
      </c>
      <c r="K102" s="19" t="s">
        <v>32</v>
      </c>
      <c r="L102" s="114">
        <v>42280.764583333301</v>
      </c>
      <c r="M102" s="194">
        <f t="shared" si="3"/>
        <v>0.67333333322312705</v>
      </c>
      <c r="N102" s="113"/>
      <c r="O102" s="113"/>
      <c r="P102" s="113"/>
    </row>
    <row r="103" spans="1:16" s="159" customFormat="1" ht="21" hidden="1" customHeight="1" x14ac:dyDescent="0.15">
      <c r="A103" s="43">
        <v>7210086</v>
      </c>
      <c r="B103" s="183" t="s">
        <v>548</v>
      </c>
      <c r="C103" s="48">
        <v>42280.743125000001</v>
      </c>
      <c r="D103" s="184">
        <f t="shared" si="2"/>
        <v>42280.993125000001</v>
      </c>
      <c r="E103" s="10">
        <v>13667069013</v>
      </c>
      <c r="F103" s="10">
        <v>13667069013</v>
      </c>
      <c r="G103" s="34" t="s">
        <v>555</v>
      </c>
      <c r="H103" s="34" t="s">
        <v>690</v>
      </c>
      <c r="I103" s="1" t="s">
        <v>557</v>
      </c>
      <c r="J103" s="113" t="s">
        <v>691</v>
      </c>
      <c r="K103" s="19" t="s">
        <v>22</v>
      </c>
      <c r="L103" s="114">
        <v>42280.764583333301</v>
      </c>
      <c r="M103" s="194">
        <f t="shared" si="3"/>
        <v>0.51499999989755496</v>
      </c>
      <c r="N103" s="113"/>
      <c r="O103" s="113"/>
      <c r="P103" s="113"/>
    </row>
    <row r="104" spans="1:16" s="159" customFormat="1" ht="21" hidden="1" customHeight="1" x14ac:dyDescent="0.15">
      <c r="A104" s="43">
        <v>7210086</v>
      </c>
      <c r="B104" s="183" t="s">
        <v>548</v>
      </c>
      <c r="C104" s="48">
        <v>42280.840104166702</v>
      </c>
      <c r="D104" s="184">
        <f t="shared" si="2"/>
        <v>42281.090104166702</v>
      </c>
      <c r="E104" s="10">
        <v>15170741472</v>
      </c>
      <c r="F104" s="10">
        <v>15170741472</v>
      </c>
      <c r="G104" s="34" t="s">
        <v>555</v>
      </c>
      <c r="H104" s="34" t="s">
        <v>692</v>
      </c>
      <c r="I104" s="1" t="s">
        <v>557</v>
      </c>
      <c r="J104" s="195" t="s">
        <v>558</v>
      </c>
      <c r="K104" s="19" t="s">
        <v>67</v>
      </c>
      <c r="L104" s="114">
        <v>42281.4</v>
      </c>
      <c r="M104" s="194">
        <f t="shared" si="3"/>
        <v>13.437500000058201</v>
      </c>
      <c r="N104" s="113"/>
      <c r="O104" s="113"/>
      <c r="P104" s="113"/>
    </row>
    <row r="105" spans="1:16" s="159" customFormat="1" ht="21" hidden="1" customHeight="1" x14ac:dyDescent="0.15">
      <c r="A105" s="43">
        <v>7210086</v>
      </c>
      <c r="B105" s="183" t="s">
        <v>548</v>
      </c>
      <c r="C105" s="48">
        <v>42280.859548611101</v>
      </c>
      <c r="D105" s="184">
        <f t="shared" si="2"/>
        <v>42281.109548611101</v>
      </c>
      <c r="E105" s="10">
        <v>15979862478</v>
      </c>
      <c r="F105" s="10">
        <v>15979862478</v>
      </c>
      <c r="G105" s="34" t="s">
        <v>41</v>
      </c>
      <c r="H105" s="34" t="s">
        <v>693</v>
      </c>
      <c r="I105" s="1" t="s">
        <v>681</v>
      </c>
      <c r="J105" s="2" t="s">
        <v>682</v>
      </c>
      <c r="K105" s="19" t="s">
        <v>683</v>
      </c>
      <c r="L105" s="114">
        <v>42281.690277777801</v>
      </c>
      <c r="M105" s="194">
        <f t="shared" si="3"/>
        <v>19.937500000116401</v>
      </c>
      <c r="N105" s="113"/>
      <c r="O105" s="113"/>
      <c r="P105" s="113"/>
    </row>
    <row r="106" spans="1:16" s="159" customFormat="1" ht="21" hidden="1" customHeight="1" x14ac:dyDescent="0.15">
      <c r="A106" s="43">
        <v>7210086</v>
      </c>
      <c r="B106" s="183" t="s">
        <v>548</v>
      </c>
      <c r="C106" s="48">
        <v>42281.349907407399</v>
      </c>
      <c r="D106" s="184">
        <f t="shared" si="2"/>
        <v>42281.599907407399</v>
      </c>
      <c r="E106" s="10">
        <v>18270738533</v>
      </c>
      <c r="F106" s="10">
        <v>18957691688</v>
      </c>
      <c r="G106" s="34" t="s">
        <v>616</v>
      </c>
      <c r="H106" s="34" t="s">
        <v>694</v>
      </c>
      <c r="I106" s="1" t="s">
        <v>557</v>
      </c>
      <c r="J106" s="197" t="s">
        <v>695</v>
      </c>
      <c r="K106" s="19" t="s">
        <v>32</v>
      </c>
      <c r="L106" s="114">
        <v>42281.386805555601</v>
      </c>
      <c r="M106" s="194">
        <f t="shared" si="3"/>
        <v>0.88555555563652899</v>
      </c>
      <c r="N106" s="113"/>
      <c r="O106" s="113"/>
      <c r="P106" s="113"/>
    </row>
    <row r="107" spans="1:16" s="159" customFormat="1" ht="21" hidden="1" customHeight="1" x14ac:dyDescent="0.15">
      <c r="A107" s="43">
        <v>7210086</v>
      </c>
      <c r="B107" s="183" t="s">
        <v>548</v>
      </c>
      <c r="C107" s="48">
        <v>42281.353564814803</v>
      </c>
      <c r="D107" s="184">
        <f t="shared" si="2"/>
        <v>42281.603564814803</v>
      </c>
      <c r="E107" s="10">
        <v>13766310588</v>
      </c>
      <c r="F107" s="10">
        <v>13766310588</v>
      </c>
      <c r="G107" s="34" t="s">
        <v>41</v>
      </c>
      <c r="H107" s="34" t="s">
        <v>696</v>
      </c>
      <c r="I107" s="1" t="s">
        <v>553</v>
      </c>
      <c r="J107" s="113" t="s">
        <v>566</v>
      </c>
      <c r="K107" s="19" t="s">
        <v>43</v>
      </c>
      <c r="L107" s="114">
        <v>42281.405555555597</v>
      </c>
      <c r="M107" s="194">
        <f t="shared" si="3"/>
        <v>1.2477777776657599</v>
      </c>
      <c r="N107" s="113"/>
      <c r="O107" s="113"/>
      <c r="P107" s="113"/>
    </row>
    <row r="108" spans="1:16" s="159" customFormat="1" ht="21" hidden="1" customHeight="1" x14ac:dyDescent="0.15">
      <c r="A108" s="43">
        <v>7210086</v>
      </c>
      <c r="B108" s="183" t="s">
        <v>548</v>
      </c>
      <c r="C108" s="48">
        <v>42281.358530092599</v>
      </c>
      <c r="D108" s="184">
        <f t="shared" si="2"/>
        <v>42281.608530092599</v>
      </c>
      <c r="E108" s="10">
        <v>15170766612</v>
      </c>
      <c r="F108" s="10">
        <v>15170766612</v>
      </c>
      <c r="G108" s="10">
        <v>678</v>
      </c>
      <c r="H108" s="34" t="s">
        <v>697</v>
      </c>
      <c r="I108" s="1" t="s">
        <v>560</v>
      </c>
      <c r="J108" s="195" t="s">
        <v>698</v>
      </c>
      <c r="K108" s="19" t="s">
        <v>25</v>
      </c>
      <c r="L108" s="114">
        <v>42281.711805555598</v>
      </c>
      <c r="M108" s="194">
        <f t="shared" si="3"/>
        <v>8.4786111111170595</v>
      </c>
      <c r="N108" s="113"/>
      <c r="O108" s="113"/>
      <c r="P108" s="113"/>
    </row>
    <row r="109" spans="1:16" s="159" customFormat="1" ht="21" hidden="1" customHeight="1" x14ac:dyDescent="0.15">
      <c r="A109" s="43">
        <v>7210086</v>
      </c>
      <c r="B109" s="183" t="s">
        <v>548</v>
      </c>
      <c r="C109" s="48">
        <v>42281.362199074101</v>
      </c>
      <c r="D109" s="184">
        <f t="shared" si="2"/>
        <v>42281.612199074101</v>
      </c>
      <c r="E109" s="10">
        <v>13657971511</v>
      </c>
      <c r="F109" s="10">
        <v>18214982038</v>
      </c>
      <c r="G109" s="34" t="s">
        <v>577</v>
      </c>
      <c r="H109" s="34" t="s">
        <v>699</v>
      </c>
      <c r="I109" s="1" t="s">
        <v>553</v>
      </c>
      <c r="J109" s="113" t="s">
        <v>579</v>
      </c>
      <c r="K109" s="19" t="s">
        <v>173</v>
      </c>
      <c r="L109" s="114">
        <v>42281.624305555597</v>
      </c>
      <c r="M109" s="194">
        <f t="shared" si="3"/>
        <v>6.2905555555480497</v>
      </c>
      <c r="N109" s="113"/>
      <c r="O109" s="113"/>
      <c r="P109" s="113"/>
    </row>
    <row r="110" spans="1:16" s="159" customFormat="1" ht="21" hidden="1" customHeight="1" x14ac:dyDescent="0.15">
      <c r="A110" s="43">
        <v>7210086</v>
      </c>
      <c r="B110" s="183" t="s">
        <v>548</v>
      </c>
      <c r="C110" s="48">
        <v>42281.389525462997</v>
      </c>
      <c r="D110" s="184">
        <f t="shared" si="2"/>
        <v>42281.639525462997</v>
      </c>
      <c r="E110" s="10">
        <v>13766311992</v>
      </c>
      <c r="F110" s="10">
        <v>13766311992</v>
      </c>
      <c r="G110" s="34" t="s">
        <v>555</v>
      </c>
      <c r="H110" s="34" t="s">
        <v>700</v>
      </c>
      <c r="I110" s="1" t="s">
        <v>557</v>
      </c>
      <c r="J110" s="195" t="s">
        <v>558</v>
      </c>
      <c r="K110" s="19" t="s">
        <v>15</v>
      </c>
      <c r="L110" s="114">
        <v>42281.495138888902</v>
      </c>
      <c r="M110" s="194">
        <f t="shared" si="3"/>
        <v>2.5347222222480901</v>
      </c>
      <c r="N110" s="113"/>
      <c r="O110" s="113"/>
      <c r="P110" s="113"/>
    </row>
    <row r="111" spans="1:16" s="159" customFormat="1" ht="21" hidden="1" customHeight="1" x14ac:dyDescent="0.15">
      <c r="A111" s="43">
        <v>7210086</v>
      </c>
      <c r="B111" s="183" t="s">
        <v>548</v>
      </c>
      <c r="C111" s="48">
        <v>42281.398194444402</v>
      </c>
      <c r="D111" s="184">
        <f t="shared" si="2"/>
        <v>42281.648194444402</v>
      </c>
      <c r="E111" s="10">
        <v>13870709596</v>
      </c>
      <c r="F111" s="10">
        <v>13870709596</v>
      </c>
      <c r="G111" s="34" t="s">
        <v>41</v>
      </c>
      <c r="H111" s="34" t="s">
        <v>701</v>
      </c>
      <c r="I111" s="1" t="s">
        <v>553</v>
      </c>
      <c r="J111" s="113" t="s">
        <v>702</v>
      </c>
      <c r="K111" s="19" t="s">
        <v>40</v>
      </c>
      <c r="L111" s="114">
        <v>42281.675000000003</v>
      </c>
      <c r="M111" s="194">
        <f t="shared" si="3"/>
        <v>6.6433333333698101</v>
      </c>
      <c r="N111" s="113"/>
      <c r="O111" s="113"/>
      <c r="P111" s="113"/>
    </row>
    <row r="112" spans="1:16" s="159" customFormat="1" ht="21" hidden="1" customHeight="1" x14ac:dyDescent="0.15">
      <c r="A112" s="43">
        <v>7210086</v>
      </c>
      <c r="B112" s="183" t="s">
        <v>548</v>
      </c>
      <c r="C112" s="48">
        <v>42281.411793981497</v>
      </c>
      <c r="D112" s="184">
        <f t="shared" si="2"/>
        <v>42281.661793981497</v>
      </c>
      <c r="E112" s="10">
        <v>13517975553</v>
      </c>
      <c r="F112" s="10">
        <v>13517975553</v>
      </c>
      <c r="G112" s="34" t="s">
        <v>555</v>
      </c>
      <c r="H112" s="34" t="s">
        <v>606</v>
      </c>
      <c r="I112" s="1" t="s">
        <v>557</v>
      </c>
      <c r="J112" s="195" t="s">
        <v>558</v>
      </c>
      <c r="K112" s="19" t="s">
        <v>25</v>
      </c>
      <c r="L112" s="114">
        <v>42281.427777777797</v>
      </c>
      <c r="M112" s="194">
        <f t="shared" si="3"/>
        <v>0.38361111102858603</v>
      </c>
      <c r="N112" s="113"/>
      <c r="O112" s="113"/>
      <c r="P112" s="113"/>
    </row>
    <row r="113" spans="1:16" s="159" customFormat="1" ht="21" hidden="1" customHeight="1" x14ac:dyDescent="0.15">
      <c r="A113" s="43">
        <v>7210086</v>
      </c>
      <c r="B113" s="183" t="s">
        <v>548</v>
      </c>
      <c r="C113" s="48">
        <v>42281.433206018497</v>
      </c>
      <c r="D113" s="184">
        <f t="shared" si="2"/>
        <v>42281.683206018497</v>
      </c>
      <c r="E113" s="10">
        <v>15107973362</v>
      </c>
      <c r="F113" s="10">
        <v>15107973362</v>
      </c>
      <c r="G113" s="34" t="s">
        <v>71</v>
      </c>
      <c r="H113" s="34" t="s">
        <v>703</v>
      </c>
      <c r="I113" s="1" t="s">
        <v>553</v>
      </c>
      <c r="J113" s="113" t="s">
        <v>704</v>
      </c>
      <c r="K113" s="19" t="s">
        <v>32</v>
      </c>
      <c r="L113" s="114">
        <v>42281.631944444402</v>
      </c>
      <c r="M113" s="194">
        <f t="shared" si="3"/>
        <v>4.7697222222341198</v>
      </c>
      <c r="N113" s="113"/>
      <c r="O113" s="113"/>
      <c r="P113" s="113"/>
    </row>
    <row r="114" spans="1:16" s="159" customFormat="1" ht="21" hidden="1" customHeight="1" x14ac:dyDescent="0.15">
      <c r="A114" s="43">
        <v>7210086</v>
      </c>
      <c r="B114" s="183" t="s">
        <v>548</v>
      </c>
      <c r="C114" s="48">
        <v>42281.439212963</v>
      </c>
      <c r="D114" s="184">
        <f t="shared" si="2"/>
        <v>42281.689212963</v>
      </c>
      <c r="E114" s="10">
        <v>13479459543</v>
      </c>
      <c r="F114" s="10">
        <v>13479459543</v>
      </c>
      <c r="G114" s="10">
        <v>651</v>
      </c>
      <c r="H114" s="34" t="s">
        <v>705</v>
      </c>
      <c r="I114" s="1" t="s">
        <v>557</v>
      </c>
      <c r="J114" s="113" t="s">
        <v>706</v>
      </c>
      <c r="K114" s="19" t="s">
        <v>22</v>
      </c>
      <c r="L114" s="114">
        <v>42281.619444444397</v>
      </c>
      <c r="M114" s="194">
        <f t="shared" si="3"/>
        <v>4.3255555554642298</v>
      </c>
      <c r="N114" s="113"/>
      <c r="O114" s="113"/>
      <c r="P114" s="113"/>
    </row>
    <row r="115" spans="1:16" s="159" customFormat="1" ht="21" hidden="1" customHeight="1" x14ac:dyDescent="0.15">
      <c r="A115" s="43">
        <v>7210086</v>
      </c>
      <c r="B115" s="183" t="s">
        <v>548</v>
      </c>
      <c r="C115" s="48">
        <v>42281.461064814801</v>
      </c>
      <c r="D115" s="184">
        <f t="shared" si="2"/>
        <v>42281.711064814801</v>
      </c>
      <c r="E115" s="10">
        <v>13755818934</v>
      </c>
      <c r="F115" s="10">
        <v>13755818934</v>
      </c>
      <c r="G115" s="34" t="s">
        <v>71</v>
      </c>
      <c r="H115" s="34" t="s">
        <v>707</v>
      </c>
      <c r="I115" s="1" t="s">
        <v>553</v>
      </c>
      <c r="J115" s="195" t="s">
        <v>708</v>
      </c>
      <c r="K115" s="19" t="s">
        <v>30</v>
      </c>
      <c r="L115" s="114">
        <v>42281.698611111096</v>
      </c>
      <c r="M115" s="194">
        <f t="shared" si="3"/>
        <v>5.7011111110914499</v>
      </c>
      <c r="N115" s="113"/>
      <c r="O115" s="113"/>
      <c r="P115" s="113"/>
    </row>
    <row r="116" spans="1:16" s="159" customFormat="1" ht="21" hidden="1" customHeight="1" x14ac:dyDescent="0.15">
      <c r="A116" s="43">
        <v>7210086</v>
      </c>
      <c r="B116" s="183" t="s">
        <v>548</v>
      </c>
      <c r="C116" s="48">
        <v>42281.498969907399</v>
      </c>
      <c r="D116" s="184">
        <f t="shared" si="2"/>
        <v>42281.748969907399</v>
      </c>
      <c r="E116" s="10">
        <v>13970713691</v>
      </c>
      <c r="F116" s="10">
        <v>13970713691</v>
      </c>
      <c r="G116" s="34" t="s">
        <v>555</v>
      </c>
      <c r="H116" s="34" t="s">
        <v>709</v>
      </c>
      <c r="I116" s="1" t="s">
        <v>595</v>
      </c>
      <c r="J116" s="2" t="s">
        <v>623</v>
      </c>
      <c r="K116" s="19" t="s">
        <v>43</v>
      </c>
      <c r="L116" s="114">
        <v>42282.3930555556</v>
      </c>
      <c r="M116" s="194">
        <f t="shared" si="3"/>
        <v>21.458055555587599</v>
      </c>
      <c r="N116" s="113"/>
      <c r="O116" s="113"/>
      <c r="P116" s="113"/>
    </row>
    <row r="117" spans="1:16" s="159" customFormat="1" ht="21" hidden="1" customHeight="1" x14ac:dyDescent="0.15">
      <c r="A117" s="43">
        <v>7210086</v>
      </c>
      <c r="B117" s="183" t="s">
        <v>548</v>
      </c>
      <c r="C117" s="48">
        <v>42281.500393518501</v>
      </c>
      <c r="D117" s="184">
        <f t="shared" si="2"/>
        <v>42281.750393518501</v>
      </c>
      <c r="E117" s="10">
        <v>15297813082</v>
      </c>
      <c r="F117" s="10">
        <v>15083585631</v>
      </c>
      <c r="G117" s="10">
        <v>651</v>
      </c>
      <c r="H117" s="34" t="s">
        <v>710</v>
      </c>
      <c r="I117" s="1" t="s">
        <v>557</v>
      </c>
      <c r="J117" s="113" t="s">
        <v>711</v>
      </c>
      <c r="K117" s="19" t="s">
        <v>22</v>
      </c>
      <c r="L117" s="114">
        <v>42281.746527777803</v>
      </c>
      <c r="M117" s="194">
        <f t="shared" si="3"/>
        <v>5.9072222223621802</v>
      </c>
      <c r="N117" s="113"/>
      <c r="O117" s="113"/>
      <c r="P117" s="113"/>
    </row>
    <row r="118" spans="1:16" s="159" customFormat="1" ht="21" hidden="1" customHeight="1" x14ac:dyDescent="0.15">
      <c r="A118" s="43">
        <v>7210086</v>
      </c>
      <c r="B118" s="183" t="s">
        <v>548</v>
      </c>
      <c r="C118" s="48">
        <v>42281.517627314803</v>
      </c>
      <c r="D118" s="184">
        <f t="shared" si="2"/>
        <v>42281.767627314803</v>
      </c>
      <c r="E118" s="10">
        <v>13766392032</v>
      </c>
      <c r="F118" s="10">
        <v>13766392032</v>
      </c>
      <c r="G118" s="34" t="s">
        <v>41</v>
      </c>
      <c r="H118" s="34" t="s">
        <v>712</v>
      </c>
      <c r="I118" s="1" t="s">
        <v>557</v>
      </c>
      <c r="J118" s="195" t="s">
        <v>590</v>
      </c>
      <c r="K118" s="19" t="s">
        <v>158</v>
      </c>
      <c r="L118" s="114">
        <v>42281.688888888901</v>
      </c>
      <c r="M118" s="194">
        <f t="shared" si="3"/>
        <v>4.1102777776541197</v>
      </c>
      <c r="N118" s="113"/>
      <c r="O118" s="113"/>
      <c r="P118" s="113"/>
    </row>
    <row r="119" spans="1:16" s="159" customFormat="1" ht="21" hidden="1" customHeight="1" x14ac:dyDescent="0.15">
      <c r="A119" s="43">
        <v>7210086</v>
      </c>
      <c r="B119" s="183" t="s">
        <v>548</v>
      </c>
      <c r="C119" s="48">
        <v>42281.5378472222</v>
      </c>
      <c r="D119" s="184">
        <f t="shared" si="2"/>
        <v>42281.7878472222</v>
      </c>
      <c r="E119" s="10">
        <v>15107975787</v>
      </c>
      <c r="F119" s="10">
        <v>15107975787</v>
      </c>
      <c r="G119" s="34" t="s">
        <v>555</v>
      </c>
      <c r="H119" s="34" t="s">
        <v>713</v>
      </c>
      <c r="I119" s="1" t="s">
        <v>553</v>
      </c>
      <c r="J119" s="113" t="s">
        <v>566</v>
      </c>
      <c r="K119" s="19" t="s">
        <v>67</v>
      </c>
      <c r="L119" s="114">
        <v>42281.643750000003</v>
      </c>
      <c r="M119" s="194">
        <f t="shared" si="3"/>
        <v>2.54166666674428</v>
      </c>
      <c r="N119" s="113"/>
      <c r="O119" s="113"/>
      <c r="P119" s="113"/>
    </row>
    <row r="120" spans="1:16" s="159" customFormat="1" ht="21" hidden="1" customHeight="1" x14ac:dyDescent="0.15">
      <c r="A120" s="43">
        <v>7210086</v>
      </c>
      <c r="B120" s="183" t="s">
        <v>548</v>
      </c>
      <c r="C120" s="48">
        <v>42281.556122685201</v>
      </c>
      <c r="D120" s="184">
        <f t="shared" si="2"/>
        <v>42281.806122685201</v>
      </c>
      <c r="E120" s="10">
        <v>15070188357</v>
      </c>
      <c r="F120" s="10">
        <v>15070188357</v>
      </c>
      <c r="G120" s="10">
        <v>678</v>
      </c>
      <c r="H120" s="34" t="s">
        <v>714</v>
      </c>
      <c r="I120" s="1" t="s">
        <v>560</v>
      </c>
      <c r="J120" s="195" t="s">
        <v>604</v>
      </c>
      <c r="K120" s="19" t="s">
        <v>22</v>
      </c>
      <c r="L120" s="114">
        <v>42281.724305555603</v>
      </c>
      <c r="M120" s="194">
        <f t="shared" si="3"/>
        <v>4.0363888889551198</v>
      </c>
      <c r="N120" s="113"/>
      <c r="O120" s="113"/>
      <c r="P120" s="113"/>
    </row>
    <row r="121" spans="1:16" s="159" customFormat="1" ht="21" hidden="1" customHeight="1" x14ac:dyDescent="0.15">
      <c r="A121" s="43">
        <v>7210086</v>
      </c>
      <c r="B121" s="183" t="s">
        <v>548</v>
      </c>
      <c r="C121" s="48">
        <v>42281.565034722204</v>
      </c>
      <c r="D121" s="184">
        <f t="shared" si="2"/>
        <v>42281.815034722204</v>
      </c>
      <c r="E121" s="10">
        <v>15970869330</v>
      </c>
      <c r="F121" s="10">
        <v>15083585689</v>
      </c>
      <c r="G121" s="34" t="s">
        <v>616</v>
      </c>
      <c r="H121" s="34" t="s">
        <v>715</v>
      </c>
      <c r="I121" s="1" t="s">
        <v>557</v>
      </c>
      <c r="J121" s="2" t="s">
        <v>586</v>
      </c>
      <c r="K121" s="19" t="s">
        <v>18</v>
      </c>
      <c r="L121" s="114">
        <v>42282.411111111098</v>
      </c>
      <c r="M121" s="194">
        <f t="shared" si="3"/>
        <v>20.305833333288302</v>
      </c>
      <c r="N121" s="113"/>
      <c r="O121" s="113"/>
      <c r="P121" s="113"/>
    </row>
    <row r="122" spans="1:16" s="159" customFormat="1" ht="21" hidden="1" customHeight="1" x14ac:dyDescent="0.15">
      <c r="A122" s="43">
        <v>7210086</v>
      </c>
      <c r="B122" s="183" t="s">
        <v>548</v>
      </c>
      <c r="C122" s="48">
        <v>42281.569155092599</v>
      </c>
      <c r="D122" s="184">
        <f t="shared" si="2"/>
        <v>42281.819155092599</v>
      </c>
      <c r="E122" s="10">
        <v>15083568931</v>
      </c>
      <c r="F122" s="10">
        <v>15083568931</v>
      </c>
      <c r="G122" s="34" t="s">
        <v>555</v>
      </c>
      <c r="H122" s="34" t="s">
        <v>716</v>
      </c>
      <c r="I122" s="1" t="s">
        <v>595</v>
      </c>
      <c r="J122" s="2" t="s">
        <v>623</v>
      </c>
      <c r="K122" s="19" t="s">
        <v>43</v>
      </c>
      <c r="L122" s="114">
        <v>42282.391666666699</v>
      </c>
      <c r="M122" s="194">
        <f t="shared" si="3"/>
        <v>19.740277777891599</v>
      </c>
      <c r="N122" s="113"/>
      <c r="O122" s="113"/>
      <c r="P122" s="113"/>
    </row>
    <row r="123" spans="1:16" s="159" customFormat="1" ht="21" hidden="1" customHeight="1" x14ac:dyDescent="0.15">
      <c r="A123" s="43">
        <v>7210086</v>
      </c>
      <c r="B123" s="183" t="s">
        <v>548</v>
      </c>
      <c r="C123" s="48">
        <v>42281.583472222199</v>
      </c>
      <c r="D123" s="184">
        <f t="shared" si="2"/>
        <v>42281.833472222199</v>
      </c>
      <c r="E123" s="10">
        <v>13647072835</v>
      </c>
      <c r="F123" s="10">
        <v>13247050479</v>
      </c>
      <c r="G123" s="10">
        <v>678</v>
      </c>
      <c r="H123" s="34" t="s">
        <v>645</v>
      </c>
      <c r="I123" s="1" t="s">
        <v>550</v>
      </c>
      <c r="J123" s="195" t="s">
        <v>551</v>
      </c>
      <c r="K123" s="19" t="s">
        <v>15</v>
      </c>
      <c r="L123" s="114">
        <v>42281.745833333298</v>
      </c>
      <c r="M123" s="194">
        <f t="shared" si="3"/>
        <v>3.89666666672565</v>
      </c>
      <c r="N123" s="113"/>
      <c r="O123" s="113"/>
      <c r="P123" s="113"/>
    </row>
    <row r="124" spans="1:16" s="159" customFormat="1" ht="21" hidden="1" customHeight="1" x14ac:dyDescent="0.15">
      <c r="A124" s="43">
        <v>7210086</v>
      </c>
      <c r="B124" s="183" t="s">
        <v>548</v>
      </c>
      <c r="C124" s="48">
        <v>42281.586944444403</v>
      </c>
      <c r="D124" s="184">
        <f t="shared" si="2"/>
        <v>42281.836944444403</v>
      </c>
      <c r="E124" s="10">
        <v>13970145941</v>
      </c>
      <c r="F124" s="10">
        <v>13970145941</v>
      </c>
      <c r="G124" s="34" t="s">
        <v>555</v>
      </c>
      <c r="H124" s="34" t="s">
        <v>717</v>
      </c>
      <c r="I124" s="1" t="s">
        <v>560</v>
      </c>
      <c r="J124" s="195" t="s">
        <v>698</v>
      </c>
      <c r="K124" s="19" t="s">
        <v>15</v>
      </c>
      <c r="L124" s="114">
        <v>42281.694444444402</v>
      </c>
      <c r="M124" s="194">
        <f t="shared" si="3"/>
        <v>2.57999999995809</v>
      </c>
      <c r="N124" s="113"/>
      <c r="O124" s="113"/>
      <c r="P124" s="113"/>
    </row>
    <row r="125" spans="1:16" s="159" customFormat="1" ht="21" hidden="1" customHeight="1" x14ac:dyDescent="0.15">
      <c r="A125" s="43">
        <v>7210086</v>
      </c>
      <c r="B125" s="183" t="s">
        <v>548</v>
      </c>
      <c r="C125" s="48">
        <v>42281.589837963002</v>
      </c>
      <c r="D125" s="184">
        <f t="shared" si="2"/>
        <v>42281.839837963002</v>
      </c>
      <c r="E125" s="10">
        <v>15107078286</v>
      </c>
      <c r="F125" s="10">
        <v>15107078286</v>
      </c>
      <c r="G125" s="34" t="s">
        <v>555</v>
      </c>
      <c r="H125" s="34" t="s">
        <v>718</v>
      </c>
      <c r="I125" s="1" t="s">
        <v>553</v>
      </c>
      <c r="J125" s="195" t="s">
        <v>719</v>
      </c>
      <c r="K125" s="19" t="s">
        <v>32</v>
      </c>
      <c r="L125" s="114">
        <v>42281.722916666702</v>
      </c>
      <c r="M125" s="194">
        <f t="shared" si="3"/>
        <v>3.1938888888107599</v>
      </c>
      <c r="N125" s="113"/>
      <c r="O125" s="113"/>
      <c r="P125" s="113"/>
    </row>
    <row r="126" spans="1:16" s="159" customFormat="1" ht="21" hidden="1" customHeight="1" x14ac:dyDescent="0.15">
      <c r="A126" s="43">
        <v>7210086</v>
      </c>
      <c r="B126" s="183" t="s">
        <v>548</v>
      </c>
      <c r="C126" s="48">
        <v>42281.593807870398</v>
      </c>
      <c r="D126" s="184">
        <f t="shared" si="2"/>
        <v>42281.843807870398</v>
      </c>
      <c r="E126" s="10">
        <v>18397973757</v>
      </c>
      <c r="F126" s="10">
        <v>18607976410</v>
      </c>
      <c r="G126" s="34" t="s">
        <v>555</v>
      </c>
      <c r="H126" s="34" t="s">
        <v>720</v>
      </c>
      <c r="I126" s="1" t="s">
        <v>595</v>
      </c>
      <c r="J126" s="2" t="s">
        <v>623</v>
      </c>
      <c r="K126" s="19" t="s">
        <v>43</v>
      </c>
      <c r="L126" s="114">
        <v>42282.391666666699</v>
      </c>
      <c r="M126" s="194">
        <f t="shared" si="3"/>
        <v>19.1486111112172</v>
      </c>
      <c r="N126" s="113"/>
      <c r="O126" s="113"/>
      <c r="P126" s="113"/>
    </row>
    <row r="127" spans="1:16" s="159" customFormat="1" ht="21" hidden="1" customHeight="1" x14ac:dyDescent="0.15">
      <c r="A127" s="43">
        <v>7210086</v>
      </c>
      <c r="B127" s="183" t="s">
        <v>548</v>
      </c>
      <c r="C127" s="48">
        <v>42281.622812499998</v>
      </c>
      <c r="D127" s="184">
        <f t="shared" si="2"/>
        <v>42281.872812499998</v>
      </c>
      <c r="E127" s="10">
        <v>13627976536</v>
      </c>
      <c r="F127" s="10">
        <v>13627976536</v>
      </c>
      <c r="G127" s="34" t="s">
        <v>555</v>
      </c>
      <c r="H127" s="34" t="s">
        <v>721</v>
      </c>
      <c r="I127" s="1" t="s">
        <v>553</v>
      </c>
      <c r="J127" s="113" t="s">
        <v>722</v>
      </c>
      <c r="K127" s="19" t="s">
        <v>32</v>
      </c>
      <c r="L127" s="114">
        <v>42281.636111111096</v>
      </c>
      <c r="M127" s="194">
        <f t="shared" si="3"/>
        <v>0.31916666671168098</v>
      </c>
      <c r="N127" s="113"/>
      <c r="O127" s="113"/>
      <c r="P127" s="113"/>
    </row>
    <row r="128" spans="1:16" s="159" customFormat="1" ht="21" hidden="1" customHeight="1" x14ac:dyDescent="0.15">
      <c r="A128" s="43">
        <v>7210086</v>
      </c>
      <c r="B128" s="183" t="s">
        <v>548</v>
      </c>
      <c r="C128" s="48">
        <v>42281.640381944402</v>
      </c>
      <c r="D128" s="184">
        <f t="shared" si="2"/>
        <v>42281.890381944402</v>
      </c>
      <c r="E128" s="10">
        <v>13479456278</v>
      </c>
      <c r="F128" s="10">
        <v>13479456278</v>
      </c>
      <c r="G128" s="10">
        <v>651</v>
      </c>
      <c r="H128" s="34" t="s">
        <v>723</v>
      </c>
      <c r="I128" s="1" t="s">
        <v>553</v>
      </c>
      <c r="J128" s="113" t="s">
        <v>566</v>
      </c>
      <c r="K128" s="19" t="s">
        <v>37</v>
      </c>
      <c r="L128" s="114">
        <v>42282.476388888899</v>
      </c>
      <c r="M128" s="194">
        <f t="shared" si="3"/>
        <v>20.064166666706999</v>
      </c>
      <c r="N128" s="113"/>
      <c r="O128" s="113"/>
      <c r="P128" s="113"/>
    </row>
    <row r="129" spans="1:16" s="159" customFormat="1" ht="21" hidden="1" customHeight="1" x14ac:dyDescent="0.15">
      <c r="A129" s="43">
        <v>7210086</v>
      </c>
      <c r="B129" s="183" t="s">
        <v>548</v>
      </c>
      <c r="C129" s="48">
        <v>42281.665972222203</v>
      </c>
      <c r="D129" s="184">
        <f t="shared" si="2"/>
        <v>42281.915972222203</v>
      </c>
      <c r="E129" s="10">
        <v>18779714199</v>
      </c>
      <c r="F129" s="10">
        <v>18779714199</v>
      </c>
      <c r="G129" s="34" t="s">
        <v>41</v>
      </c>
      <c r="H129" s="34" t="s">
        <v>724</v>
      </c>
      <c r="I129" s="1" t="s">
        <v>560</v>
      </c>
      <c r="J129" s="113" t="s">
        <v>561</v>
      </c>
      <c r="K129" s="19" t="s">
        <v>32</v>
      </c>
      <c r="L129" s="114">
        <v>42281.728472222203</v>
      </c>
      <c r="M129" s="194">
        <f t="shared" si="3"/>
        <v>1.5</v>
      </c>
      <c r="N129" s="113"/>
      <c r="O129" s="113"/>
      <c r="P129" s="113"/>
    </row>
    <row r="130" spans="1:16" s="159" customFormat="1" ht="21" hidden="1" customHeight="1" x14ac:dyDescent="0.15">
      <c r="A130" s="43">
        <v>7210086</v>
      </c>
      <c r="B130" s="183" t="s">
        <v>548</v>
      </c>
      <c r="C130" s="48">
        <v>42281.6823842593</v>
      </c>
      <c r="D130" s="184">
        <f t="shared" ref="D130:D193" si="4">(6+24*C130)/24</f>
        <v>42281.9323842593</v>
      </c>
      <c r="E130" s="10">
        <v>15297760496</v>
      </c>
      <c r="F130" s="10">
        <v>15297760496</v>
      </c>
      <c r="G130" s="34" t="s">
        <v>555</v>
      </c>
      <c r="H130" s="34" t="s">
        <v>725</v>
      </c>
      <c r="I130" s="1" t="s">
        <v>560</v>
      </c>
      <c r="J130" s="195" t="s">
        <v>604</v>
      </c>
      <c r="K130" s="19" t="s">
        <v>22</v>
      </c>
      <c r="L130" s="114">
        <v>42281.740277777797</v>
      </c>
      <c r="M130" s="194">
        <f t="shared" ref="M130:M193" si="5">(L130-C130)*24</f>
        <v>1.3894444444449601</v>
      </c>
      <c r="N130" s="113"/>
      <c r="O130" s="113"/>
      <c r="P130" s="113"/>
    </row>
    <row r="131" spans="1:16" s="159" customFormat="1" ht="21" hidden="1" customHeight="1" x14ac:dyDescent="0.15">
      <c r="A131" s="43">
        <v>7210086</v>
      </c>
      <c r="B131" s="183" t="s">
        <v>548</v>
      </c>
      <c r="C131" s="48">
        <v>42281.706250000003</v>
      </c>
      <c r="D131" s="184">
        <f t="shared" si="4"/>
        <v>42281.956250000003</v>
      </c>
      <c r="E131" s="10">
        <v>13576663602</v>
      </c>
      <c r="F131" s="10">
        <v>18370839888</v>
      </c>
      <c r="G131" s="34" t="s">
        <v>577</v>
      </c>
      <c r="H131" s="34" t="s">
        <v>726</v>
      </c>
      <c r="I131" s="1" t="s">
        <v>553</v>
      </c>
      <c r="J131" s="113" t="s">
        <v>579</v>
      </c>
      <c r="K131" s="19" t="s">
        <v>652</v>
      </c>
      <c r="L131" s="114">
        <v>42281.716666666704</v>
      </c>
      <c r="M131" s="194">
        <f t="shared" si="5"/>
        <v>0.24999999994179201</v>
      </c>
      <c r="N131" s="113"/>
      <c r="O131" s="113"/>
      <c r="P131" s="113"/>
    </row>
    <row r="132" spans="1:16" s="159" customFormat="1" ht="21" hidden="1" customHeight="1" x14ac:dyDescent="0.15">
      <c r="A132" s="43">
        <v>7210086</v>
      </c>
      <c r="B132" s="183" t="s">
        <v>548</v>
      </c>
      <c r="C132" s="48">
        <v>42281.719432870399</v>
      </c>
      <c r="D132" s="184">
        <f t="shared" si="4"/>
        <v>42281.969432870399</v>
      </c>
      <c r="E132" s="10">
        <v>15879726216</v>
      </c>
      <c r="F132" s="10">
        <v>15397971152</v>
      </c>
      <c r="G132" s="34" t="s">
        <v>616</v>
      </c>
      <c r="H132" s="34" t="s">
        <v>727</v>
      </c>
      <c r="I132" s="1" t="s">
        <v>550</v>
      </c>
      <c r="J132" s="195" t="s">
        <v>551</v>
      </c>
      <c r="K132" s="19" t="s">
        <v>35</v>
      </c>
      <c r="L132" s="114">
        <v>42281.745833333298</v>
      </c>
      <c r="M132" s="194">
        <f t="shared" si="5"/>
        <v>0.63361111114500102</v>
      </c>
      <c r="N132" s="113"/>
      <c r="O132" s="113"/>
      <c r="P132" s="113"/>
    </row>
    <row r="133" spans="1:16" s="159" customFormat="1" ht="21" hidden="1" customHeight="1" x14ac:dyDescent="0.15">
      <c r="A133" s="43">
        <v>7210086</v>
      </c>
      <c r="B133" s="183" t="s">
        <v>548</v>
      </c>
      <c r="C133" s="48">
        <v>42281.723321759302</v>
      </c>
      <c r="D133" s="184">
        <f t="shared" si="4"/>
        <v>42281.973321759302</v>
      </c>
      <c r="E133" s="10">
        <v>18214992288</v>
      </c>
      <c r="F133" s="10">
        <v>18214992288</v>
      </c>
      <c r="G133" s="10">
        <v>678</v>
      </c>
      <c r="H133" s="34" t="s">
        <v>728</v>
      </c>
      <c r="I133" s="1" t="s">
        <v>550</v>
      </c>
      <c r="J133" s="2" t="s">
        <v>729</v>
      </c>
      <c r="K133" s="19" t="s">
        <v>22</v>
      </c>
      <c r="L133" s="114">
        <v>42282.347222222197</v>
      </c>
      <c r="M133" s="194">
        <f t="shared" si="5"/>
        <v>14.973611111054201</v>
      </c>
      <c r="N133" s="113"/>
      <c r="O133" s="113"/>
      <c r="P133" s="113"/>
    </row>
    <row r="134" spans="1:16" s="159" customFormat="1" ht="21" hidden="1" customHeight="1" x14ac:dyDescent="0.15">
      <c r="A134" s="43">
        <v>7210086</v>
      </c>
      <c r="B134" s="183" t="s">
        <v>548</v>
      </c>
      <c r="C134" s="48">
        <v>42281.740775462997</v>
      </c>
      <c r="D134" s="184">
        <f t="shared" si="4"/>
        <v>42281.990775462997</v>
      </c>
      <c r="E134" s="10">
        <v>13970123565</v>
      </c>
      <c r="F134" s="10">
        <v>13970123565</v>
      </c>
      <c r="G134" s="34" t="s">
        <v>577</v>
      </c>
      <c r="H134" s="34" t="s">
        <v>730</v>
      </c>
      <c r="I134" s="1" t="s">
        <v>627</v>
      </c>
      <c r="J134" s="113" t="s">
        <v>731</v>
      </c>
      <c r="K134" s="19" t="s">
        <v>158</v>
      </c>
      <c r="L134" s="114">
        <v>42282.701388888898</v>
      </c>
      <c r="M134" s="194">
        <f t="shared" si="5"/>
        <v>23.054722222324902</v>
      </c>
      <c r="N134" s="113"/>
      <c r="O134" s="113"/>
      <c r="P134" s="113"/>
    </row>
    <row r="135" spans="1:16" s="159" customFormat="1" ht="21" hidden="1" customHeight="1" x14ac:dyDescent="0.15">
      <c r="A135" s="43">
        <v>7210086</v>
      </c>
      <c r="B135" s="183" t="s">
        <v>548</v>
      </c>
      <c r="C135" s="48">
        <v>42281.762395833299</v>
      </c>
      <c r="D135" s="184">
        <f t="shared" si="4"/>
        <v>42282.012395833299</v>
      </c>
      <c r="E135" s="10">
        <v>15079799765</v>
      </c>
      <c r="F135" s="10">
        <v>15079799765</v>
      </c>
      <c r="G135" s="10">
        <v>651</v>
      </c>
      <c r="H135" s="34" t="s">
        <v>732</v>
      </c>
      <c r="I135" s="1" t="s">
        <v>595</v>
      </c>
      <c r="J135" s="2" t="s">
        <v>623</v>
      </c>
      <c r="K135" s="19" t="s">
        <v>43</v>
      </c>
      <c r="L135" s="114">
        <v>42282.391666666699</v>
      </c>
      <c r="M135" s="194">
        <f t="shared" si="5"/>
        <v>15.102500000037301</v>
      </c>
      <c r="N135" s="113"/>
      <c r="O135" s="113"/>
      <c r="P135" s="113"/>
    </row>
    <row r="136" spans="1:16" s="159" customFormat="1" ht="21" hidden="1" customHeight="1" x14ac:dyDescent="0.15">
      <c r="A136" s="43">
        <v>7210086</v>
      </c>
      <c r="B136" s="183" t="s">
        <v>548</v>
      </c>
      <c r="C136" s="48">
        <v>42281.768553240698</v>
      </c>
      <c r="D136" s="184">
        <f t="shared" si="4"/>
        <v>42282.018553240698</v>
      </c>
      <c r="E136" s="10">
        <v>13507076944</v>
      </c>
      <c r="F136" s="10">
        <v>13507076944</v>
      </c>
      <c r="G136" s="10">
        <v>678</v>
      </c>
      <c r="H136" s="34" t="s">
        <v>733</v>
      </c>
      <c r="I136" s="1" t="s">
        <v>550</v>
      </c>
      <c r="J136" s="195" t="s">
        <v>551</v>
      </c>
      <c r="K136" s="19" t="s">
        <v>22</v>
      </c>
      <c r="L136" s="114">
        <v>42282.493055555598</v>
      </c>
      <c r="M136" s="194">
        <f t="shared" si="5"/>
        <v>17.388055555522399</v>
      </c>
      <c r="N136" s="113"/>
      <c r="O136" s="113"/>
      <c r="P136" s="113"/>
    </row>
    <row r="137" spans="1:16" s="159" customFormat="1" ht="21" hidden="1" customHeight="1" x14ac:dyDescent="0.15">
      <c r="A137" s="43">
        <v>7210086</v>
      </c>
      <c r="B137" s="183" t="s">
        <v>548</v>
      </c>
      <c r="C137" s="48">
        <v>42281.7960185185</v>
      </c>
      <c r="D137" s="184">
        <f t="shared" si="4"/>
        <v>42282.0460185185</v>
      </c>
      <c r="E137" s="10">
        <v>18770752595</v>
      </c>
      <c r="F137" s="10">
        <v>18770752595</v>
      </c>
      <c r="G137" s="10">
        <v>678</v>
      </c>
      <c r="H137" s="34" t="s">
        <v>734</v>
      </c>
      <c r="I137" s="1" t="s">
        <v>550</v>
      </c>
      <c r="J137" s="2" t="s">
        <v>735</v>
      </c>
      <c r="K137" s="19" t="s">
        <v>30</v>
      </c>
      <c r="L137" s="114">
        <v>42282.404861111099</v>
      </c>
      <c r="M137" s="194">
        <f t="shared" si="5"/>
        <v>14.612222222203901</v>
      </c>
      <c r="N137" s="113"/>
      <c r="O137" s="113"/>
      <c r="P137" s="113"/>
    </row>
    <row r="138" spans="1:16" s="159" customFormat="1" ht="21" hidden="1" customHeight="1" x14ac:dyDescent="0.15">
      <c r="A138" s="43">
        <v>7210086</v>
      </c>
      <c r="B138" s="183" t="s">
        <v>548</v>
      </c>
      <c r="C138" s="48">
        <v>42281.800335648099</v>
      </c>
      <c r="D138" s="184">
        <f t="shared" si="4"/>
        <v>42282.050335648099</v>
      </c>
      <c r="E138" s="10">
        <v>15079746110</v>
      </c>
      <c r="F138" s="10">
        <v>15079746110</v>
      </c>
      <c r="G138" s="10">
        <v>651</v>
      </c>
      <c r="H138" s="34" t="s">
        <v>736</v>
      </c>
      <c r="I138" s="1" t="s">
        <v>550</v>
      </c>
      <c r="J138" s="195" t="s">
        <v>551</v>
      </c>
      <c r="K138" s="19" t="s">
        <v>22</v>
      </c>
      <c r="L138" s="114">
        <v>42282.390972222202</v>
      </c>
      <c r="M138" s="194">
        <f t="shared" si="5"/>
        <v>14.1752777777729</v>
      </c>
      <c r="N138" s="113"/>
      <c r="O138" s="113"/>
      <c r="P138" s="113"/>
    </row>
    <row r="139" spans="1:16" s="159" customFormat="1" ht="21" hidden="1" customHeight="1" x14ac:dyDescent="0.15">
      <c r="A139" s="43">
        <v>7210086</v>
      </c>
      <c r="B139" s="183" t="s">
        <v>548</v>
      </c>
      <c r="C139" s="48">
        <v>42281.801018518498</v>
      </c>
      <c r="D139" s="184">
        <f t="shared" si="4"/>
        <v>42282.051018518498</v>
      </c>
      <c r="E139" s="10">
        <v>13870708106</v>
      </c>
      <c r="F139" s="10">
        <v>13870708106</v>
      </c>
      <c r="G139" s="34" t="s">
        <v>41</v>
      </c>
      <c r="H139" s="34" t="s">
        <v>584</v>
      </c>
      <c r="I139" s="1" t="s">
        <v>553</v>
      </c>
      <c r="J139" s="113" t="s">
        <v>566</v>
      </c>
      <c r="K139" s="19" t="s">
        <v>43</v>
      </c>
      <c r="L139" s="114">
        <v>42282.634722222203</v>
      </c>
      <c r="M139" s="194">
        <f t="shared" si="5"/>
        <v>20.008888888929501</v>
      </c>
      <c r="N139" s="113"/>
      <c r="O139" s="113"/>
      <c r="P139" s="113"/>
    </row>
    <row r="140" spans="1:16" s="159" customFormat="1" ht="21" hidden="1" customHeight="1" x14ac:dyDescent="0.15">
      <c r="A140" s="43">
        <v>7210086</v>
      </c>
      <c r="B140" s="183" t="s">
        <v>548</v>
      </c>
      <c r="C140" s="48">
        <v>42281.809374999997</v>
      </c>
      <c r="D140" s="184">
        <f t="shared" si="4"/>
        <v>42282.059374999997</v>
      </c>
      <c r="E140" s="10">
        <v>15879726327</v>
      </c>
      <c r="F140" s="10">
        <v>15879726327</v>
      </c>
      <c r="G140" s="34" t="s">
        <v>41</v>
      </c>
      <c r="H140" s="34" t="s">
        <v>737</v>
      </c>
      <c r="I140" s="1" t="s">
        <v>560</v>
      </c>
      <c r="J140" s="113" t="s">
        <v>561</v>
      </c>
      <c r="K140" s="19" t="s">
        <v>30</v>
      </c>
      <c r="L140" s="114">
        <v>42282.427777777797</v>
      </c>
      <c r="M140" s="194">
        <f t="shared" si="5"/>
        <v>14.841666666674399</v>
      </c>
      <c r="N140" s="113"/>
      <c r="O140" s="113"/>
      <c r="P140" s="113"/>
    </row>
    <row r="141" spans="1:16" s="159" customFormat="1" ht="21" hidden="1" customHeight="1" x14ac:dyDescent="0.15">
      <c r="A141" s="43">
        <v>7210086</v>
      </c>
      <c r="B141" s="183" t="s">
        <v>548</v>
      </c>
      <c r="C141" s="48">
        <v>42281.833078703698</v>
      </c>
      <c r="D141" s="184">
        <f t="shared" si="4"/>
        <v>42282.083078703698</v>
      </c>
      <c r="E141" s="10">
        <v>15970995015</v>
      </c>
      <c r="F141" s="10">
        <v>15970995015</v>
      </c>
      <c r="G141" s="34" t="s">
        <v>71</v>
      </c>
      <c r="H141" s="34" t="s">
        <v>738</v>
      </c>
      <c r="I141" s="1" t="s">
        <v>553</v>
      </c>
      <c r="J141" s="195" t="s">
        <v>739</v>
      </c>
      <c r="K141" s="19" t="s">
        <v>40</v>
      </c>
      <c r="L141" s="114">
        <v>42282.410416666702</v>
      </c>
      <c r="M141" s="194">
        <f t="shared" si="5"/>
        <v>13.8561111110612</v>
      </c>
      <c r="N141" s="113"/>
      <c r="O141" s="113"/>
      <c r="P141" s="113"/>
    </row>
    <row r="142" spans="1:16" s="159" customFormat="1" ht="21" hidden="1" customHeight="1" x14ac:dyDescent="0.15">
      <c r="A142" s="43">
        <v>7210086</v>
      </c>
      <c r="B142" s="183" t="s">
        <v>548</v>
      </c>
      <c r="C142" s="48">
        <v>42281.849247685197</v>
      </c>
      <c r="D142" s="184">
        <f t="shared" si="4"/>
        <v>42282.099247685197</v>
      </c>
      <c r="E142" s="10">
        <v>15170704965</v>
      </c>
      <c r="F142" s="10">
        <v>15170704965</v>
      </c>
      <c r="G142" s="34" t="s">
        <v>555</v>
      </c>
      <c r="H142" s="34" t="s">
        <v>740</v>
      </c>
      <c r="I142" s="1" t="s">
        <v>560</v>
      </c>
      <c r="J142" s="113" t="s">
        <v>741</v>
      </c>
      <c r="K142" s="19" t="s">
        <v>25</v>
      </c>
      <c r="L142" s="114">
        <v>42282.433333333298</v>
      </c>
      <c r="M142" s="194">
        <f t="shared" si="5"/>
        <v>14.0180555556435</v>
      </c>
      <c r="N142" s="113"/>
      <c r="O142" s="113"/>
      <c r="P142" s="113"/>
    </row>
    <row r="143" spans="1:16" s="159" customFormat="1" ht="21" hidden="1" customHeight="1" x14ac:dyDescent="0.15">
      <c r="A143" s="43">
        <v>7210086</v>
      </c>
      <c r="B143" s="183" t="s">
        <v>548</v>
      </c>
      <c r="C143" s="48">
        <v>42281.884456018503</v>
      </c>
      <c r="D143" s="184">
        <f t="shared" si="4"/>
        <v>42282.134456018503</v>
      </c>
      <c r="E143" s="10">
        <v>13970713660</v>
      </c>
      <c r="F143" s="10">
        <v>13970713660</v>
      </c>
      <c r="G143" s="10">
        <v>651</v>
      </c>
      <c r="H143" s="34" t="s">
        <v>742</v>
      </c>
      <c r="I143" s="1" t="s">
        <v>557</v>
      </c>
      <c r="J143" s="195" t="s">
        <v>558</v>
      </c>
      <c r="K143" s="19" t="s">
        <v>18</v>
      </c>
      <c r="L143" s="114">
        <v>42282.397916666698</v>
      </c>
      <c r="M143" s="194">
        <f t="shared" si="5"/>
        <v>12.3230555556365</v>
      </c>
      <c r="N143" s="113"/>
      <c r="O143" s="113"/>
      <c r="P143" s="113"/>
    </row>
    <row r="144" spans="1:16" s="159" customFormat="1" ht="21" hidden="1" customHeight="1" x14ac:dyDescent="0.15">
      <c r="A144" s="43">
        <v>7210086</v>
      </c>
      <c r="B144" s="183" t="s">
        <v>548</v>
      </c>
      <c r="C144" s="48">
        <v>42281.887164351901</v>
      </c>
      <c r="D144" s="184">
        <f t="shared" si="4"/>
        <v>42282.137164351901</v>
      </c>
      <c r="E144" s="10">
        <v>15070776024</v>
      </c>
      <c r="F144" s="10">
        <v>15070776024</v>
      </c>
      <c r="G144" s="34" t="s">
        <v>71</v>
      </c>
      <c r="H144" s="34" t="s">
        <v>743</v>
      </c>
      <c r="I144" s="1" t="s">
        <v>557</v>
      </c>
      <c r="J144" s="113" t="s">
        <v>586</v>
      </c>
      <c r="K144" s="19" t="s">
        <v>18</v>
      </c>
      <c r="L144" s="114">
        <v>42282.625694444403</v>
      </c>
      <c r="M144" s="194">
        <f t="shared" si="5"/>
        <v>17.7247222223086</v>
      </c>
      <c r="N144" s="113"/>
      <c r="O144" s="113"/>
      <c r="P144" s="113"/>
    </row>
    <row r="145" spans="1:16" s="159" customFormat="1" ht="21" hidden="1" customHeight="1" x14ac:dyDescent="0.15">
      <c r="A145" s="43">
        <v>7210086</v>
      </c>
      <c r="B145" s="183" t="s">
        <v>548</v>
      </c>
      <c r="C145" s="48">
        <v>42282.372037036999</v>
      </c>
      <c r="D145" s="184">
        <f t="shared" si="4"/>
        <v>42282.622037036999</v>
      </c>
      <c r="E145" s="10">
        <v>15279762926</v>
      </c>
      <c r="F145" s="10">
        <v>15279762926</v>
      </c>
      <c r="G145" s="34" t="s">
        <v>555</v>
      </c>
      <c r="H145" s="34" t="s">
        <v>598</v>
      </c>
      <c r="I145" s="1" t="s">
        <v>557</v>
      </c>
      <c r="J145" s="113" t="s">
        <v>586</v>
      </c>
      <c r="K145" s="19" t="s">
        <v>18</v>
      </c>
      <c r="L145" s="114">
        <v>42282.625</v>
      </c>
      <c r="M145" s="194">
        <f t="shared" si="5"/>
        <v>6.071111111145</v>
      </c>
      <c r="N145" s="113"/>
      <c r="O145" s="113"/>
      <c r="P145" s="113"/>
    </row>
    <row r="146" spans="1:16" s="159" customFormat="1" ht="21" hidden="1" customHeight="1" x14ac:dyDescent="0.15">
      <c r="A146" s="43">
        <v>7210086</v>
      </c>
      <c r="B146" s="183" t="s">
        <v>548</v>
      </c>
      <c r="C146" s="48">
        <v>42282.381018518499</v>
      </c>
      <c r="D146" s="184">
        <f t="shared" si="4"/>
        <v>42282.631018518499</v>
      </c>
      <c r="E146" s="10">
        <v>15870703757</v>
      </c>
      <c r="F146" s="97">
        <v>15919152107</v>
      </c>
      <c r="G146" s="34" t="s">
        <v>577</v>
      </c>
      <c r="H146" s="34" t="s">
        <v>744</v>
      </c>
      <c r="I146" s="1" t="s">
        <v>553</v>
      </c>
      <c r="J146" s="113" t="s">
        <v>602</v>
      </c>
      <c r="K146" s="19" t="s">
        <v>745</v>
      </c>
      <c r="L146" s="114">
        <v>42283.474999999999</v>
      </c>
      <c r="M146" s="194">
        <f t="shared" si="5"/>
        <v>26.2555555554572</v>
      </c>
      <c r="N146" s="113"/>
      <c r="O146" s="113"/>
      <c r="P146" s="113"/>
    </row>
    <row r="147" spans="1:16" s="159" customFormat="1" ht="21" hidden="1" customHeight="1" x14ac:dyDescent="0.15">
      <c r="A147" s="43">
        <v>7210086</v>
      </c>
      <c r="B147" s="183" t="s">
        <v>548</v>
      </c>
      <c r="C147" s="48">
        <v>42282.412627314799</v>
      </c>
      <c r="D147" s="184">
        <f t="shared" si="4"/>
        <v>42282.662627314799</v>
      </c>
      <c r="E147" s="10">
        <v>13979719573</v>
      </c>
      <c r="F147" s="10">
        <v>18202191477</v>
      </c>
      <c r="G147" s="34" t="s">
        <v>577</v>
      </c>
      <c r="H147" s="34" t="s">
        <v>746</v>
      </c>
      <c r="I147" s="1" t="s">
        <v>553</v>
      </c>
      <c r="J147" s="113" t="s">
        <v>602</v>
      </c>
      <c r="K147" s="19" t="s">
        <v>20</v>
      </c>
      <c r="L147" s="114">
        <v>42282.4284722222</v>
      </c>
      <c r="M147" s="194">
        <f t="shared" si="5"/>
        <v>0.380277777789161</v>
      </c>
      <c r="N147" s="113"/>
      <c r="O147" s="113"/>
      <c r="P147" s="113"/>
    </row>
    <row r="148" spans="1:16" s="159" customFormat="1" ht="21" hidden="1" customHeight="1" x14ac:dyDescent="0.15">
      <c r="A148" s="43">
        <v>7210086</v>
      </c>
      <c r="B148" s="183" t="s">
        <v>548</v>
      </c>
      <c r="C148" s="48">
        <v>42282.427060185197</v>
      </c>
      <c r="D148" s="184">
        <f t="shared" si="4"/>
        <v>42282.677060185197</v>
      </c>
      <c r="E148" s="10">
        <v>13576780548</v>
      </c>
      <c r="F148" s="10">
        <v>13576780548</v>
      </c>
      <c r="G148" s="34" t="s">
        <v>41</v>
      </c>
      <c r="H148" s="34" t="s">
        <v>747</v>
      </c>
      <c r="I148" s="1" t="s">
        <v>553</v>
      </c>
      <c r="J148" s="113" t="s">
        <v>566</v>
      </c>
      <c r="K148" s="19" t="s">
        <v>105</v>
      </c>
      <c r="L148" s="114">
        <v>42282.447916666701</v>
      </c>
      <c r="M148" s="194">
        <f t="shared" si="5"/>
        <v>0.50055555556900799</v>
      </c>
      <c r="N148" s="113"/>
      <c r="O148" s="113"/>
      <c r="P148" s="113"/>
    </row>
    <row r="149" spans="1:16" s="159" customFormat="1" ht="21" hidden="1" customHeight="1" x14ac:dyDescent="0.15">
      <c r="A149" s="43">
        <v>7210086</v>
      </c>
      <c r="B149" s="183" t="s">
        <v>548</v>
      </c>
      <c r="C149" s="48">
        <v>42282.441273148099</v>
      </c>
      <c r="D149" s="184">
        <f t="shared" si="4"/>
        <v>42282.691273148099</v>
      </c>
      <c r="E149" s="10">
        <v>15179060599</v>
      </c>
      <c r="F149" s="10">
        <v>15179060599</v>
      </c>
      <c r="G149" s="34" t="s">
        <v>555</v>
      </c>
      <c r="H149" s="34" t="s">
        <v>748</v>
      </c>
      <c r="I149" s="1" t="s">
        <v>557</v>
      </c>
      <c r="J149" s="113" t="s">
        <v>749</v>
      </c>
      <c r="K149" s="19" t="s">
        <v>32</v>
      </c>
      <c r="L149" s="114">
        <v>42282.626388888901</v>
      </c>
      <c r="M149" s="194">
        <f t="shared" si="5"/>
        <v>4.4427777776727497</v>
      </c>
      <c r="N149" s="113"/>
      <c r="O149" s="113"/>
      <c r="P149" s="113"/>
    </row>
    <row r="150" spans="1:16" s="159" customFormat="1" ht="21" hidden="1" customHeight="1" x14ac:dyDescent="0.15">
      <c r="A150" s="43">
        <v>7210086</v>
      </c>
      <c r="B150" s="183" t="s">
        <v>548</v>
      </c>
      <c r="C150" s="48">
        <v>42282.453657407401</v>
      </c>
      <c r="D150" s="184">
        <f t="shared" si="4"/>
        <v>42282.703657407401</v>
      </c>
      <c r="E150" s="10">
        <v>15070759188</v>
      </c>
      <c r="F150" s="10">
        <v>15070759188</v>
      </c>
      <c r="G150" s="34" t="s">
        <v>555</v>
      </c>
      <c r="H150" s="34" t="s">
        <v>750</v>
      </c>
      <c r="I150" s="1" t="s">
        <v>560</v>
      </c>
      <c r="J150" s="44" t="s">
        <v>623</v>
      </c>
      <c r="K150" s="19" t="s">
        <v>15</v>
      </c>
      <c r="L150" s="114">
        <v>42282.711805555598</v>
      </c>
      <c r="M150" s="194">
        <f t="shared" si="5"/>
        <v>6.1955555555177897</v>
      </c>
      <c r="N150" s="113"/>
      <c r="O150" s="113"/>
      <c r="P150" s="113"/>
    </row>
    <row r="151" spans="1:16" s="159" customFormat="1" ht="21" hidden="1" customHeight="1" x14ac:dyDescent="0.15">
      <c r="A151" s="43">
        <v>7210086</v>
      </c>
      <c r="B151" s="183" t="s">
        <v>548</v>
      </c>
      <c r="C151" s="48">
        <v>42282.498668981498</v>
      </c>
      <c r="D151" s="184">
        <f t="shared" si="4"/>
        <v>42282.748668981498</v>
      </c>
      <c r="E151" s="10">
        <v>13479498857</v>
      </c>
      <c r="F151" s="10">
        <v>13870758089</v>
      </c>
      <c r="G151" s="10">
        <v>678</v>
      </c>
      <c r="H151" s="34" t="s">
        <v>751</v>
      </c>
      <c r="I151" s="1" t="s">
        <v>557</v>
      </c>
      <c r="J151" s="113" t="s">
        <v>586</v>
      </c>
      <c r="K151" s="19" t="s">
        <v>18</v>
      </c>
      <c r="L151" s="114">
        <v>42282.643750000003</v>
      </c>
      <c r="M151" s="194">
        <f t="shared" si="5"/>
        <v>3.4819444444729002</v>
      </c>
      <c r="N151" s="113"/>
      <c r="O151" s="113"/>
      <c r="P151" s="113"/>
    </row>
    <row r="152" spans="1:16" s="159" customFormat="1" ht="21" hidden="1" customHeight="1" x14ac:dyDescent="0.15">
      <c r="A152" s="43">
        <v>7210086</v>
      </c>
      <c r="B152" s="183" t="s">
        <v>548</v>
      </c>
      <c r="C152" s="48">
        <v>42282.513622685197</v>
      </c>
      <c r="D152" s="184">
        <f t="shared" si="4"/>
        <v>42282.763622685197</v>
      </c>
      <c r="E152" s="10">
        <v>15070718385</v>
      </c>
      <c r="F152" s="10">
        <v>15070718385</v>
      </c>
      <c r="G152" s="34" t="s">
        <v>41</v>
      </c>
      <c r="H152" s="34" t="s">
        <v>752</v>
      </c>
      <c r="I152" s="1" t="s">
        <v>557</v>
      </c>
      <c r="J152" s="195" t="s">
        <v>558</v>
      </c>
      <c r="K152" s="19" t="s">
        <v>43</v>
      </c>
      <c r="L152" s="114">
        <v>42282.852083333302</v>
      </c>
      <c r="M152" s="194">
        <f t="shared" si="5"/>
        <v>8.1230555555666797</v>
      </c>
      <c r="N152" s="113"/>
      <c r="O152" s="113"/>
      <c r="P152" s="113"/>
    </row>
    <row r="153" spans="1:16" s="159" customFormat="1" ht="21" hidden="1" customHeight="1" x14ac:dyDescent="0.15">
      <c r="A153" s="43">
        <v>7210086</v>
      </c>
      <c r="B153" s="183" t="s">
        <v>548</v>
      </c>
      <c r="C153" s="48">
        <v>42282.5225347222</v>
      </c>
      <c r="D153" s="184">
        <f t="shared" si="4"/>
        <v>42282.7725347222</v>
      </c>
      <c r="E153" s="10">
        <v>15879756888</v>
      </c>
      <c r="F153" s="10">
        <v>15879756888</v>
      </c>
      <c r="G153" s="34" t="s">
        <v>555</v>
      </c>
      <c r="H153" s="34" t="s">
        <v>753</v>
      </c>
      <c r="I153" s="1" t="s">
        <v>557</v>
      </c>
      <c r="J153" s="195" t="s">
        <v>558</v>
      </c>
      <c r="K153" s="19" t="s">
        <v>15</v>
      </c>
      <c r="L153" s="114">
        <v>42282.686111111099</v>
      </c>
      <c r="M153" s="194">
        <f t="shared" si="5"/>
        <v>3.9258333334000799</v>
      </c>
      <c r="N153" s="113"/>
      <c r="O153" s="113"/>
      <c r="P153" s="113"/>
    </row>
    <row r="154" spans="1:16" s="159" customFormat="1" ht="21" hidden="1" customHeight="1" x14ac:dyDescent="0.15">
      <c r="A154" s="43">
        <v>7210086</v>
      </c>
      <c r="B154" s="183" t="s">
        <v>548</v>
      </c>
      <c r="C154" s="48">
        <v>42282.564201388901</v>
      </c>
      <c r="D154" s="184">
        <f t="shared" si="4"/>
        <v>42282.814201388901</v>
      </c>
      <c r="E154" s="10">
        <v>15870043160</v>
      </c>
      <c r="F154" s="10">
        <v>15870043160</v>
      </c>
      <c r="G154" s="34" t="s">
        <v>71</v>
      </c>
      <c r="H154" s="34" t="s">
        <v>754</v>
      </c>
      <c r="I154" s="1" t="s">
        <v>557</v>
      </c>
      <c r="J154" s="113" t="s">
        <v>755</v>
      </c>
      <c r="K154" s="19" t="s">
        <v>15</v>
      </c>
      <c r="L154" s="114">
        <v>42282.742361111101</v>
      </c>
      <c r="M154" s="194">
        <f t="shared" si="5"/>
        <v>4.2758333333185901</v>
      </c>
      <c r="N154" s="113"/>
      <c r="O154" s="113"/>
      <c r="P154" s="113"/>
    </row>
    <row r="155" spans="1:16" s="159" customFormat="1" ht="21" hidden="1" customHeight="1" x14ac:dyDescent="0.15">
      <c r="A155" s="43">
        <v>7210086</v>
      </c>
      <c r="B155" s="183" t="s">
        <v>548</v>
      </c>
      <c r="C155" s="48">
        <v>42282.577488425901</v>
      </c>
      <c r="D155" s="184">
        <f t="shared" si="4"/>
        <v>42282.827488425901</v>
      </c>
      <c r="E155" s="10">
        <v>13970799760</v>
      </c>
      <c r="F155" s="10">
        <v>13970799760</v>
      </c>
      <c r="G155" s="34" t="s">
        <v>41</v>
      </c>
      <c r="H155" s="34" t="s">
        <v>756</v>
      </c>
      <c r="I155" s="1" t="s">
        <v>553</v>
      </c>
      <c r="J155" s="2" t="s">
        <v>566</v>
      </c>
      <c r="K155" s="19" t="s">
        <v>40</v>
      </c>
      <c r="L155" s="114">
        <v>42283.386111111096</v>
      </c>
      <c r="M155" s="194">
        <f t="shared" si="5"/>
        <v>19.4069444445195</v>
      </c>
      <c r="N155" s="113"/>
      <c r="O155" s="113"/>
      <c r="P155" s="113"/>
    </row>
    <row r="156" spans="1:16" s="159" customFormat="1" ht="21" hidden="1" customHeight="1" x14ac:dyDescent="0.15">
      <c r="A156" s="43">
        <v>7210086</v>
      </c>
      <c r="B156" s="183" t="s">
        <v>548</v>
      </c>
      <c r="C156" s="48">
        <v>42282.5780787037</v>
      </c>
      <c r="D156" s="184">
        <f t="shared" si="4"/>
        <v>42282.8280787037</v>
      </c>
      <c r="E156" s="10">
        <v>15216182332</v>
      </c>
      <c r="F156" s="10">
        <v>15216182332</v>
      </c>
      <c r="G156" s="34" t="s">
        <v>555</v>
      </c>
      <c r="H156" s="34" t="s">
        <v>757</v>
      </c>
      <c r="I156" s="1" t="s">
        <v>557</v>
      </c>
      <c r="J156" s="195" t="s">
        <v>558</v>
      </c>
      <c r="K156" s="19" t="s">
        <v>43</v>
      </c>
      <c r="L156" s="114">
        <v>42282.694444444402</v>
      </c>
      <c r="M156" s="194">
        <f t="shared" si="5"/>
        <v>2.7927777778822902</v>
      </c>
      <c r="N156" s="113"/>
      <c r="O156" s="113"/>
      <c r="P156" s="113"/>
    </row>
    <row r="157" spans="1:16" s="159" customFormat="1" ht="21" hidden="1" customHeight="1" x14ac:dyDescent="0.15">
      <c r="A157" s="43">
        <v>7210086</v>
      </c>
      <c r="B157" s="183" t="s">
        <v>548</v>
      </c>
      <c r="C157" s="48">
        <v>42282.5784837963</v>
      </c>
      <c r="D157" s="184">
        <f t="shared" si="4"/>
        <v>42282.8284837963</v>
      </c>
      <c r="E157" s="10">
        <v>13617071290</v>
      </c>
      <c r="F157" s="10">
        <v>13684919722</v>
      </c>
      <c r="G157" s="34" t="s">
        <v>616</v>
      </c>
      <c r="H157" s="34" t="s">
        <v>758</v>
      </c>
      <c r="I157" s="1" t="s">
        <v>553</v>
      </c>
      <c r="J157" s="2" t="s">
        <v>566</v>
      </c>
      <c r="K157" s="19" t="s">
        <v>105</v>
      </c>
      <c r="L157" s="114">
        <v>42283.432638888902</v>
      </c>
      <c r="M157" s="194">
        <f t="shared" si="5"/>
        <v>20.4997222222737</v>
      </c>
      <c r="N157" s="113"/>
      <c r="O157" s="113"/>
      <c r="P157" s="113"/>
    </row>
    <row r="158" spans="1:16" s="159" customFormat="1" ht="21" hidden="1" customHeight="1" x14ac:dyDescent="0.15">
      <c r="A158" s="43">
        <v>7210086</v>
      </c>
      <c r="B158" s="183" t="s">
        <v>548</v>
      </c>
      <c r="C158" s="48">
        <v>42282.632060185198</v>
      </c>
      <c r="D158" s="184">
        <f t="shared" si="4"/>
        <v>42282.882060185198</v>
      </c>
      <c r="E158" s="10">
        <v>13979755935</v>
      </c>
      <c r="F158" s="10">
        <v>13979755935</v>
      </c>
      <c r="G158" s="34" t="s">
        <v>41</v>
      </c>
      <c r="H158" s="34" t="s">
        <v>759</v>
      </c>
      <c r="I158" s="1" t="s">
        <v>557</v>
      </c>
      <c r="J158" s="113" t="s">
        <v>586</v>
      </c>
      <c r="K158" s="19" t="s">
        <v>43</v>
      </c>
      <c r="L158" s="114">
        <v>42282.654861111099</v>
      </c>
      <c r="M158" s="194">
        <f t="shared" si="5"/>
        <v>0.54722222231794104</v>
      </c>
      <c r="N158" s="113"/>
      <c r="O158" s="113"/>
      <c r="P158" s="113"/>
    </row>
    <row r="159" spans="1:16" s="159" customFormat="1" ht="21" hidden="1" customHeight="1" x14ac:dyDescent="0.15">
      <c r="A159" s="43">
        <v>7210086</v>
      </c>
      <c r="B159" s="183" t="s">
        <v>548</v>
      </c>
      <c r="C159" s="48">
        <v>42282.654884259297</v>
      </c>
      <c r="D159" s="184">
        <f t="shared" si="4"/>
        <v>42282.904884259297</v>
      </c>
      <c r="E159" s="10">
        <v>18370428953</v>
      </c>
      <c r="F159" s="10">
        <v>18370428953</v>
      </c>
      <c r="G159" s="10">
        <v>678</v>
      </c>
      <c r="H159" s="34" t="s">
        <v>760</v>
      </c>
      <c r="I159" s="1" t="s">
        <v>560</v>
      </c>
      <c r="J159" s="195" t="s">
        <v>698</v>
      </c>
      <c r="K159" s="19" t="s">
        <v>22</v>
      </c>
      <c r="L159" s="114">
        <v>42282.670138888898</v>
      </c>
      <c r="M159" s="194">
        <f t="shared" si="5"/>
        <v>0.36611111112870298</v>
      </c>
      <c r="N159" s="113"/>
      <c r="O159" s="113"/>
      <c r="P159" s="113"/>
    </row>
    <row r="160" spans="1:16" s="159" customFormat="1" ht="21" hidden="1" customHeight="1" x14ac:dyDescent="0.15">
      <c r="A160" s="43">
        <v>7210086</v>
      </c>
      <c r="B160" s="183" t="s">
        <v>548</v>
      </c>
      <c r="C160" s="48">
        <v>42282.665405092601</v>
      </c>
      <c r="D160" s="184">
        <f t="shared" si="4"/>
        <v>42282.915405092601</v>
      </c>
      <c r="E160" s="10">
        <v>18816468997</v>
      </c>
      <c r="F160" s="10">
        <v>18279722995</v>
      </c>
      <c r="G160" s="10">
        <v>651</v>
      </c>
      <c r="H160" s="34" t="s">
        <v>761</v>
      </c>
      <c r="I160" s="1" t="s">
        <v>553</v>
      </c>
      <c r="J160" s="2" t="s">
        <v>566</v>
      </c>
      <c r="K160" s="19" t="s">
        <v>43</v>
      </c>
      <c r="L160" s="114">
        <v>42283.472916666702</v>
      </c>
      <c r="M160" s="194">
        <f t="shared" si="5"/>
        <v>19.380277777730999</v>
      </c>
      <c r="N160" s="113"/>
      <c r="O160" s="113"/>
      <c r="P160" s="113"/>
    </row>
    <row r="161" spans="1:16" s="159" customFormat="1" ht="21" hidden="1" customHeight="1" x14ac:dyDescent="0.15">
      <c r="A161" s="43">
        <v>7210086</v>
      </c>
      <c r="B161" s="183" t="s">
        <v>548</v>
      </c>
      <c r="C161" s="48">
        <v>42282.676863425899</v>
      </c>
      <c r="D161" s="184">
        <f t="shared" si="4"/>
        <v>42282.926863425899</v>
      </c>
      <c r="E161" s="10">
        <v>15070198959</v>
      </c>
      <c r="F161" s="10">
        <v>15070198959</v>
      </c>
      <c r="G161" s="34" t="s">
        <v>555</v>
      </c>
      <c r="H161" s="34" t="s">
        <v>762</v>
      </c>
      <c r="I161" s="1" t="s">
        <v>557</v>
      </c>
      <c r="J161" s="113" t="s">
        <v>763</v>
      </c>
      <c r="K161" s="19" t="s">
        <v>15</v>
      </c>
      <c r="L161" s="114">
        <v>42282.729861111096</v>
      </c>
      <c r="M161" s="194">
        <f t="shared" si="5"/>
        <v>1.27194444439374</v>
      </c>
      <c r="N161" s="113"/>
      <c r="O161" s="113"/>
      <c r="P161" s="113"/>
    </row>
    <row r="162" spans="1:16" s="159" customFormat="1" ht="21" hidden="1" customHeight="1" x14ac:dyDescent="0.15">
      <c r="A162" s="43">
        <v>7210086</v>
      </c>
      <c r="B162" s="183" t="s">
        <v>548</v>
      </c>
      <c r="C162" s="48">
        <v>42282.701307870397</v>
      </c>
      <c r="D162" s="184">
        <f t="shared" si="4"/>
        <v>42282.951307870397</v>
      </c>
      <c r="E162" s="10">
        <v>13766317145</v>
      </c>
      <c r="F162" s="10">
        <v>13766317145</v>
      </c>
      <c r="G162" s="34" t="s">
        <v>555</v>
      </c>
      <c r="H162" s="34" t="s">
        <v>764</v>
      </c>
      <c r="I162" s="1" t="s">
        <v>550</v>
      </c>
      <c r="J162" s="113" t="s">
        <v>765</v>
      </c>
      <c r="K162" s="19" t="s">
        <v>25</v>
      </c>
      <c r="L162" s="114">
        <v>42282.713888888902</v>
      </c>
      <c r="M162" s="194">
        <f t="shared" si="5"/>
        <v>0.301944444479886</v>
      </c>
      <c r="N162" s="113"/>
      <c r="O162" s="113"/>
      <c r="P162" s="113"/>
    </row>
    <row r="163" spans="1:16" s="159" customFormat="1" ht="21" hidden="1" customHeight="1" x14ac:dyDescent="0.15">
      <c r="A163" s="43">
        <v>7210086</v>
      </c>
      <c r="B163" s="183" t="s">
        <v>548</v>
      </c>
      <c r="C163" s="48">
        <v>42282.705671296302</v>
      </c>
      <c r="D163" s="184">
        <f t="shared" si="4"/>
        <v>42282.955671296302</v>
      </c>
      <c r="E163" s="10">
        <v>13970771919</v>
      </c>
      <c r="F163" s="10">
        <v>13970771919</v>
      </c>
      <c r="G163" s="34" t="s">
        <v>41</v>
      </c>
      <c r="H163" s="34" t="s">
        <v>766</v>
      </c>
      <c r="I163" s="1" t="s">
        <v>557</v>
      </c>
      <c r="J163" s="113" t="s">
        <v>586</v>
      </c>
      <c r="K163" s="19" t="s">
        <v>43</v>
      </c>
      <c r="L163" s="114">
        <v>42282.724305555603</v>
      </c>
      <c r="M163" s="194">
        <f t="shared" si="5"/>
        <v>0.447222222341225</v>
      </c>
      <c r="N163" s="113"/>
      <c r="O163" s="113"/>
      <c r="P163" s="113"/>
    </row>
    <row r="164" spans="1:16" s="159" customFormat="1" ht="21" hidden="1" customHeight="1" x14ac:dyDescent="0.15">
      <c r="A164" s="43">
        <v>7210086</v>
      </c>
      <c r="B164" s="183" t="s">
        <v>548</v>
      </c>
      <c r="C164" s="48">
        <v>42282.742627314801</v>
      </c>
      <c r="D164" s="184">
        <f t="shared" si="4"/>
        <v>42282.992627314801</v>
      </c>
      <c r="E164" s="10">
        <v>13870750885</v>
      </c>
      <c r="F164" s="10">
        <v>13870750885</v>
      </c>
      <c r="G164" s="34" t="s">
        <v>41</v>
      </c>
      <c r="H164" s="34" t="s">
        <v>767</v>
      </c>
      <c r="I164" s="1" t="s">
        <v>557</v>
      </c>
      <c r="J164" s="113" t="s">
        <v>586</v>
      </c>
      <c r="K164" s="19" t="s">
        <v>105</v>
      </c>
      <c r="L164" s="114">
        <v>42283.430555555598</v>
      </c>
      <c r="M164" s="194">
        <f t="shared" si="5"/>
        <v>16.510277777735599</v>
      </c>
      <c r="N164" s="113"/>
      <c r="O164" s="113"/>
      <c r="P164" s="113"/>
    </row>
    <row r="165" spans="1:16" s="159" customFormat="1" ht="21" hidden="1" customHeight="1" x14ac:dyDescent="0.15">
      <c r="A165" s="43">
        <v>7210086</v>
      </c>
      <c r="B165" s="183" t="s">
        <v>548</v>
      </c>
      <c r="C165" s="48">
        <v>42282.746539351901</v>
      </c>
      <c r="D165" s="184">
        <f t="shared" si="4"/>
        <v>42282.996539351901</v>
      </c>
      <c r="E165" s="10">
        <v>15070150397</v>
      </c>
      <c r="F165" s="10">
        <v>15070150397</v>
      </c>
      <c r="G165" s="34" t="s">
        <v>71</v>
      </c>
      <c r="H165" s="34" t="s">
        <v>768</v>
      </c>
      <c r="I165" s="1" t="s">
        <v>553</v>
      </c>
      <c r="J165" s="2" t="s">
        <v>656</v>
      </c>
      <c r="K165" s="19" t="s">
        <v>88</v>
      </c>
      <c r="L165" s="114">
        <v>42283.429861111101</v>
      </c>
      <c r="M165" s="194">
        <f t="shared" si="5"/>
        <v>16.3997222221806</v>
      </c>
      <c r="N165" s="113"/>
      <c r="O165" s="113"/>
      <c r="P165" s="113"/>
    </row>
    <row r="166" spans="1:16" s="159" customFormat="1" ht="21" hidden="1" customHeight="1" x14ac:dyDescent="0.15">
      <c r="A166" s="43">
        <v>7210086</v>
      </c>
      <c r="B166" s="183" t="s">
        <v>548</v>
      </c>
      <c r="C166" s="48">
        <v>42282.7811111111</v>
      </c>
      <c r="D166" s="184">
        <f t="shared" si="4"/>
        <v>42283.0311111111</v>
      </c>
      <c r="E166" s="10">
        <v>15216193860</v>
      </c>
      <c r="F166" s="10">
        <v>15216193860</v>
      </c>
      <c r="G166" s="34" t="s">
        <v>555</v>
      </c>
      <c r="H166" s="34" t="s">
        <v>769</v>
      </c>
      <c r="I166" s="1" t="s">
        <v>553</v>
      </c>
      <c r="J166" s="195" t="s">
        <v>770</v>
      </c>
      <c r="K166" s="19" t="s">
        <v>18</v>
      </c>
      <c r="L166" s="114">
        <v>42283.475694444402</v>
      </c>
      <c r="M166" s="194">
        <f t="shared" si="5"/>
        <v>16.670000000100099</v>
      </c>
      <c r="N166" s="113"/>
      <c r="O166" s="113"/>
      <c r="P166" s="113"/>
    </row>
    <row r="167" spans="1:16" s="159" customFormat="1" ht="21" hidden="1" customHeight="1" x14ac:dyDescent="0.15">
      <c r="A167" s="43">
        <v>7210086</v>
      </c>
      <c r="B167" s="183" t="s">
        <v>548</v>
      </c>
      <c r="C167" s="48">
        <v>42282.7813888889</v>
      </c>
      <c r="D167" s="184">
        <f t="shared" si="4"/>
        <v>42283.0313888889</v>
      </c>
      <c r="E167" s="10">
        <v>15279728407</v>
      </c>
      <c r="F167" s="10">
        <v>18612114133</v>
      </c>
      <c r="G167" s="34" t="s">
        <v>41</v>
      </c>
      <c r="H167" s="34" t="s">
        <v>771</v>
      </c>
      <c r="I167" s="1" t="s">
        <v>553</v>
      </c>
      <c r="J167" s="113" t="s">
        <v>566</v>
      </c>
      <c r="K167" s="19" t="s">
        <v>32</v>
      </c>
      <c r="L167" s="114">
        <v>42283.385416666701</v>
      </c>
      <c r="M167" s="194">
        <f t="shared" si="5"/>
        <v>14.4966666665277</v>
      </c>
      <c r="N167" s="113"/>
      <c r="O167" s="113"/>
      <c r="P167" s="113"/>
    </row>
    <row r="168" spans="1:16" s="159" customFormat="1" ht="21" hidden="1" customHeight="1" x14ac:dyDescent="0.15">
      <c r="A168" s="43">
        <v>7210086</v>
      </c>
      <c r="B168" s="183" t="s">
        <v>548</v>
      </c>
      <c r="C168" s="48">
        <v>42282.784837963001</v>
      </c>
      <c r="D168" s="184">
        <f t="shared" si="4"/>
        <v>42283.034837963001</v>
      </c>
      <c r="E168" s="10">
        <v>18779786565</v>
      </c>
      <c r="F168" s="10">
        <v>13479979220</v>
      </c>
      <c r="G168" s="34" t="s">
        <v>555</v>
      </c>
      <c r="H168" s="34" t="s">
        <v>772</v>
      </c>
      <c r="I168" s="1" t="s">
        <v>557</v>
      </c>
      <c r="J168" s="113" t="s">
        <v>755</v>
      </c>
      <c r="K168" s="19" t="s">
        <v>35</v>
      </c>
      <c r="L168" s="114">
        <v>42283.441666666702</v>
      </c>
      <c r="M168" s="194">
        <f t="shared" si="5"/>
        <v>15.7638888888177</v>
      </c>
      <c r="N168" s="113"/>
      <c r="O168" s="113"/>
      <c r="P168" s="113"/>
    </row>
    <row r="169" spans="1:16" s="159" customFormat="1" ht="21" hidden="1" customHeight="1" x14ac:dyDescent="0.15">
      <c r="A169" s="43">
        <v>7210086</v>
      </c>
      <c r="B169" s="183" t="s">
        <v>548</v>
      </c>
      <c r="C169" s="48">
        <v>42282.8058101852</v>
      </c>
      <c r="D169" s="184">
        <f t="shared" si="4"/>
        <v>42283.0558101852</v>
      </c>
      <c r="E169" s="10">
        <v>18779707056</v>
      </c>
      <c r="F169" s="10">
        <v>18779707056</v>
      </c>
      <c r="G169" s="34" t="s">
        <v>41</v>
      </c>
      <c r="H169" s="34" t="s">
        <v>773</v>
      </c>
      <c r="I169" s="1" t="s">
        <v>557</v>
      </c>
      <c r="J169" s="113" t="s">
        <v>774</v>
      </c>
      <c r="K169" s="19" t="s">
        <v>53</v>
      </c>
      <c r="L169" s="114">
        <v>42283.464583333298</v>
      </c>
      <c r="M169" s="194">
        <f t="shared" si="5"/>
        <v>15.810555555566699</v>
      </c>
      <c r="N169" s="113"/>
      <c r="O169" s="113"/>
      <c r="P169" s="113"/>
    </row>
    <row r="170" spans="1:16" s="159" customFormat="1" ht="21" hidden="1" customHeight="1" x14ac:dyDescent="0.15">
      <c r="A170" s="43">
        <v>7210086</v>
      </c>
      <c r="B170" s="183" t="s">
        <v>548</v>
      </c>
      <c r="C170" s="48">
        <v>42282.829259259299</v>
      </c>
      <c r="D170" s="184">
        <f t="shared" si="4"/>
        <v>42283.079259259299</v>
      </c>
      <c r="E170" s="10">
        <v>13627972079</v>
      </c>
      <c r="F170" s="10">
        <v>13627972079</v>
      </c>
      <c r="G170" s="34" t="s">
        <v>555</v>
      </c>
      <c r="H170" s="34" t="s">
        <v>640</v>
      </c>
      <c r="I170" s="1" t="s">
        <v>553</v>
      </c>
      <c r="J170" s="113" t="s">
        <v>566</v>
      </c>
      <c r="K170" s="19" t="s">
        <v>32</v>
      </c>
      <c r="L170" s="114">
        <v>42283.388888888898</v>
      </c>
      <c r="M170" s="194">
        <f t="shared" si="5"/>
        <v>13.4311111110728</v>
      </c>
      <c r="N170" s="113"/>
      <c r="O170" s="113"/>
      <c r="P170" s="113"/>
    </row>
    <row r="171" spans="1:16" s="159" customFormat="1" ht="21" hidden="1" customHeight="1" x14ac:dyDescent="0.15">
      <c r="A171" s="43">
        <v>7210086</v>
      </c>
      <c r="B171" s="183" t="s">
        <v>548</v>
      </c>
      <c r="C171" s="48">
        <v>42282.886504629598</v>
      </c>
      <c r="D171" s="184">
        <f t="shared" si="4"/>
        <v>42283.136504629598</v>
      </c>
      <c r="E171" s="10">
        <v>15070151161</v>
      </c>
      <c r="F171" s="10">
        <v>15070151161</v>
      </c>
      <c r="G171" s="10">
        <v>678</v>
      </c>
      <c r="H171" s="34" t="s">
        <v>775</v>
      </c>
      <c r="I171" s="1" t="s">
        <v>550</v>
      </c>
      <c r="J171" s="195" t="s">
        <v>776</v>
      </c>
      <c r="K171" s="19" t="s">
        <v>53</v>
      </c>
      <c r="L171" s="114">
        <v>42283.730555555601</v>
      </c>
      <c r="M171" s="194">
        <f t="shared" si="5"/>
        <v>20.2572222223389</v>
      </c>
      <c r="N171" s="113"/>
      <c r="O171" s="113"/>
      <c r="P171" s="113"/>
    </row>
    <row r="172" spans="1:16" s="159" customFormat="1" ht="21" hidden="1" customHeight="1" x14ac:dyDescent="0.15">
      <c r="A172" s="43">
        <v>7210086</v>
      </c>
      <c r="B172" s="183" t="s">
        <v>548</v>
      </c>
      <c r="C172" s="48">
        <v>42282.896967592598</v>
      </c>
      <c r="D172" s="184">
        <f t="shared" si="4"/>
        <v>42283.146967592598</v>
      </c>
      <c r="E172" s="10">
        <v>15083719182</v>
      </c>
      <c r="F172" s="10">
        <v>15083719182</v>
      </c>
      <c r="G172" s="34" t="s">
        <v>41</v>
      </c>
      <c r="H172" s="34" t="s">
        <v>777</v>
      </c>
      <c r="I172" s="1" t="s">
        <v>560</v>
      </c>
      <c r="J172" s="195" t="s">
        <v>778</v>
      </c>
      <c r="K172" s="19" t="s">
        <v>158</v>
      </c>
      <c r="L172" s="114">
        <v>42283.704861111102</v>
      </c>
      <c r="M172" s="194">
        <f t="shared" si="5"/>
        <v>19.389444444445001</v>
      </c>
      <c r="N172" s="113"/>
      <c r="O172" s="113"/>
      <c r="P172" s="113"/>
    </row>
    <row r="173" spans="1:16" s="159" customFormat="1" ht="21" hidden="1" customHeight="1" x14ac:dyDescent="0.15">
      <c r="A173" s="43">
        <v>7210086</v>
      </c>
      <c r="B173" s="183" t="s">
        <v>548</v>
      </c>
      <c r="C173" s="48">
        <v>42282.903634259303</v>
      </c>
      <c r="D173" s="184">
        <f t="shared" si="4"/>
        <v>42283.153634259303</v>
      </c>
      <c r="E173" s="10">
        <v>13479963965</v>
      </c>
      <c r="F173" s="10">
        <v>13667069566</v>
      </c>
      <c r="G173" s="10">
        <v>678</v>
      </c>
      <c r="H173" s="34" t="s">
        <v>779</v>
      </c>
      <c r="I173" s="1" t="s">
        <v>557</v>
      </c>
      <c r="J173" s="195" t="s">
        <v>558</v>
      </c>
      <c r="K173" s="19" t="s">
        <v>18</v>
      </c>
      <c r="L173" s="114">
        <v>42283.427083333299</v>
      </c>
      <c r="M173" s="194">
        <f t="shared" si="5"/>
        <v>12.562777777842699</v>
      </c>
      <c r="N173" s="113"/>
      <c r="O173" s="113"/>
      <c r="P173" s="113"/>
    </row>
    <row r="174" spans="1:16" s="159" customFormat="1" ht="21" hidden="1" customHeight="1" x14ac:dyDescent="0.15">
      <c r="A174" s="43">
        <v>7210086</v>
      </c>
      <c r="B174" s="183" t="s">
        <v>548</v>
      </c>
      <c r="C174" s="48">
        <v>42282.907164351898</v>
      </c>
      <c r="D174" s="184">
        <f t="shared" si="4"/>
        <v>42283.157164351898</v>
      </c>
      <c r="E174" s="10">
        <v>15879724002</v>
      </c>
      <c r="F174" s="10">
        <v>15879724002</v>
      </c>
      <c r="G174" s="10">
        <v>678</v>
      </c>
      <c r="H174" s="34" t="s">
        <v>780</v>
      </c>
      <c r="I174" s="1" t="s">
        <v>550</v>
      </c>
      <c r="J174" s="113" t="s">
        <v>729</v>
      </c>
      <c r="K174" s="19" t="s">
        <v>105</v>
      </c>
      <c r="L174" s="114">
        <v>42283.463194444397</v>
      </c>
      <c r="M174" s="194">
        <f t="shared" si="5"/>
        <v>13.3447222220711</v>
      </c>
      <c r="N174" s="113"/>
      <c r="O174" s="113"/>
      <c r="P174" s="113"/>
    </row>
    <row r="175" spans="1:16" s="159" customFormat="1" ht="21" hidden="1" customHeight="1" x14ac:dyDescent="0.15">
      <c r="A175" s="43">
        <v>7210086</v>
      </c>
      <c r="B175" s="183" t="s">
        <v>548</v>
      </c>
      <c r="C175" s="48">
        <v>42283.365509259304</v>
      </c>
      <c r="D175" s="184">
        <f t="shared" si="4"/>
        <v>42283.615509259304</v>
      </c>
      <c r="E175" s="10">
        <v>15970153889</v>
      </c>
      <c r="F175" s="10">
        <v>15970153889</v>
      </c>
      <c r="G175" s="10">
        <v>678</v>
      </c>
      <c r="H175" s="34" t="s">
        <v>781</v>
      </c>
      <c r="I175" s="1" t="s">
        <v>560</v>
      </c>
      <c r="J175" s="195" t="s">
        <v>649</v>
      </c>
      <c r="K175" s="19" t="s">
        <v>28</v>
      </c>
      <c r="L175" s="114">
        <v>42283.720833333296</v>
      </c>
      <c r="M175" s="194">
        <f t="shared" si="5"/>
        <v>8.5277777777519095</v>
      </c>
      <c r="N175" s="113"/>
      <c r="O175" s="113"/>
      <c r="P175" s="113"/>
    </row>
    <row r="176" spans="1:16" s="159" customFormat="1" ht="21" hidden="1" customHeight="1" x14ac:dyDescent="0.15">
      <c r="A176" s="43">
        <v>7210086</v>
      </c>
      <c r="B176" s="183" t="s">
        <v>548</v>
      </c>
      <c r="C176" s="48">
        <v>42283.396655092598</v>
      </c>
      <c r="D176" s="184">
        <f t="shared" si="4"/>
        <v>42283.646655092598</v>
      </c>
      <c r="E176" s="10">
        <v>15779717347</v>
      </c>
      <c r="F176" s="10">
        <v>15779717347</v>
      </c>
      <c r="G176" s="10">
        <v>651</v>
      </c>
      <c r="H176" s="34" t="s">
        <v>782</v>
      </c>
      <c r="I176" s="1" t="s">
        <v>550</v>
      </c>
      <c r="J176" s="113" t="s">
        <v>729</v>
      </c>
      <c r="K176" s="19" t="s">
        <v>15</v>
      </c>
      <c r="L176" s="114">
        <v>42283.639583333301</v>
      </c>
      <c r="M176" s="194">
        <f t="shared" si="5"/>
        <v>5.83027777774259</v>
      </c>
      <c r="N176" s="113"/>
      <c r="O176" s="113"/>
      <c r="P176" s="113"/>
    </row>
    <row r="177" spans="1:16" s="159" customFormat="1" ht="21" hidden="1" customHeight="1" x14ac:dyDescent="0.15">
      <c r="A177" s="43">
        <v>7210086</v>
      </c>
      <c r="B177" s="183" t="s">
        <v>548</v>
      </c>
      <c r="C177" s="48">
        <v>42283.397777777798</v>
      </c>
      <c r="D177" s="184">
        <f t="shared" si="4"/>
        <v>42283.647777777798</v>
      </c>
      <c r="E177" s="10">
        <v>15970741022</v>
      </c>
      <c r="F177" s="10">
        <v>15970741022</v>
      </c>
      <c r="G177" s="34" t="s">
        <v>555</v>
      </c>
      <c r="H177" s="34" t="s">
        <v>624</v>
      </c>
      <c r="I177" s="1" t="s">
        <v>550</v>
      </c>
      <c r="J177" s="195" t="s">
        <v>551</v>
      </c>
      <c r="K177" s="19" t="s">
        <v>22</v>
      </c>
      <c r="L177" s="114">
        <v>42283.429166666698</v>
      </c>
      <c r="M177" s="194">
        <f t="shared" si="5"/>
        <v>0.75333333341404796</v>
      </c>
      <c r="N177" s="113"/>
      <c r="O177" s="113"/>
      <c r="P177" s="113"/>
    </row>
    <row r="178" spans="1:16" s="159" customFormat="1" ht="21" hidden="1" customHeight="1" x14ac:dyDescent="0.15">
      <c r="A178" s="43">
        <v>7210086</v>
      </c>
      <c r="B178" s="183" t="s">
        <v>548</v>
      </c>
      <c r="C178" s="48">
        <v>42283.401030092602</v>
      </c>
      <c r="D178" s="184">
        <f t="shared" si="4"/>
        <v>42283.651030092602</v>
      </c>
      <c r="E178" s="10">
        <v>13970723556</v>
      </c>
      <c r="F178" s="10">
        <v>13407974916</v>
      </c>
      <c r="G178" s="10">
        <v>678</v>
      </c>
      <c r="H178" s="34" t="s">
        <v>783</v>
      </c>
      <c r="I178" s="1" t="s">
        <v>550</v>
      </c>
      <c r="J178" s="195" t="s">
        <v>551</v>
      </c>
      <c r="K178" s="19" t="s">
        <v>28</v>
      </c>
      <c r="L178" s="114">
        <v>42283.714583333298</v>
      </c>
      <c r="M178" s="194">
        <f t="shared" si="5"/>
        <v>7.5252777777495803</v>
      </c>
      <c r="N178" s="113"/>
      <c r="O178" s="113"/>
      <c r="P178" s="113"/>
    </row>
    <row r="179" spans="1:16" s="159" customFormat="1" ht="21" hidden="1" customHeight="1" x14ac:dyDescent="0.15">
      <c r="A179" s="43">
        <v>7210086</v>
      </c>
      <c r="B179" s="183" t="s">
        <v>548</v>
      </c>
      <c r="C179" s="48">
        <v>42283.4249305556</v>
      </c>
      <c r="D179" s="184">
        <f t="shared" si="4"/>
        <v>42283.6749305556</v>
      </c>
      <c r="E179" s="10">
        <v>15779720909</v>
      </c>
      <c r="F179" s="10">
        <v>18779709395</v>
      </c>
      <c r="G179" s="10">
        <v>651</v>
      </c>
      <c r="H179" s="34" t="s">
        <v>784</v>
      </c>
      <c r="I179" s="1" t="s">
        <v>557</v>
      </c>
      <c r="J179" s="113" t="s">
        <v>711</v>
      </c>
      <c r="K179" s="19" t="s">
        <v>22</v>
      </c>
      <c r="L179" s="114">
        <v>42283.618750000001</v>
      </c>
      <c r="M179" s="194">
        <f t="shared" si="5"/>
        <v>4.6516666666721003</v>
      </c>
      <c r="N179" s="113"/>
      <c r="O179" s="113"/>
      <c r="P179" s="113"/>
    </row>
    <row r="180" spans="1:16" s="159" customFormat="1" ht="21" hidden="1" customHeight="1" x14ac:dyDescent="0.15">
      <c r="A180" s="43">
        <v>7210086</v>
      </c>
      <c r="B180" s="183" t="s">
        <v>548</v>
      </c>
      <c r="C180" s="48">
        <v>42283.438726851899</v>
      </c>
      <c r="D180" s="184">
        <f t="shared" si="4"/>
        <v>42283.688726851899</v>
      </c>
      <c r="E180" s="10">
        <v>13970104857</v>
      </c>
      <c r="F180" s="10">
        <v>18179787990</v>
      </c>
      <c r="G180" s="34" t="s">
        <v>555</v>
      </c>
      <c r="H180" s="34" t="s">
        <v>785</v>
      </c>
      <c r="I180" s="1" t="s">
        <v>595</v>
      </c>
      <c r="J180" s="2" t="s">
        <v>623</v>
      </c>
      <c r="K180" s="19" t="s">
        <v>40</v>
      </c>
      <c r="L180" s="114">
        <v>42283.681250000001</v>
      </c>
      <c r="M180" s="194">
        <f t="shared" si="5"/>
        <v>5.8205555555177897</v>
      </c>
      <c r="N180" s="113"/>
      <c r="O180" s="113"/>
      <c r="P180" s="113"/>
    </row>
    <row r="181" spans="1:16" s="159" customFormat="1" ht="21" hidden="1" customHeight="1" x14ac:dyDescent="0.15">
      <c r="A181" s="43">
        <v>7210086</v>
      </c>
      <c r="B181" s="183" t="s">
        <v>548</v>
      </c>
      <c r="C181" s="48">
        <v>42283.441539351901</v>
      </c>
      <c r="D181" s="184">
        <f t="shared" si="4"/>
        <v>42283.691539351901</v>
      </c>
      <c r="E181" s="10">
        <v>13627972984</v>
      </c>
      <c r="F181" s="10">
        <v>13627972984</v>
      </c>
      <c r="G181" s="10">
        <v>678</v>
      </c>
      <c r="H181" s="34" t="s">
        <v>786</v>
      </c>
      <c r="I181" s="1" t="s">
        <v>560</v>
      </c>
      <c r="J181" s="195" t="s">
        <v>698</v>
      </c>
      <c r="K181" s="19" t="s">
        <v>22</v>
      </c>
      <c r="L181" s="114">
        <v>42283.680555555598</v>
      </c>
      <c r="M181" s="194">
        <f t="shared" si="5"/>
        <v>5.7363888889085501</v>
      </c>
      <c r="N181" s="113"/>
      <c r="O181" s="113"/>
      <c r="P181" s="113"/>
    </row>
    <row r="182" spans="1:16" s="159" customFormat="1" ht="21" hidden="1" customHeight="1" x14ac:dyDescent="0.15">
      <c r="A182" s="43">
        <v>7210086</v>
      </c>
      <c r="B182" s="183" t="s">
        <v>548</v>
      </c>
      <c r="C182" s="48">
        <v>42283.444803240702</v>
      </c>
      <c r="D182" s="184">
        <f t="shared" si="4"/>
        <v>42283.694803240702</v>
      </c>
      <c r="E182" s="10">
        <v>15170705659</v>
      </c>
      <c r="F182" s="10">
        <v>15170705659</v>
      </c>
      <c r="G182" s="10">
        <v>678</v>
      </c>
      <c r="H182" s="34" t="s">
        <v>787</v>
      </c>
      <c r="I182" s="1" t="s">
        <v>560</v>
      </c>
      <c r="J182" s="195" t="s">
        <v>558</v>
      </c>
      <c r="K182" s="19" t="s">
        <v>53</v>
      </c>
      <c r="L182" s="114">
        <v>42284.732638888898</v>
      </c>
      <c r="M182" s="194">
        <f t="shared" si="5"/>
        <v>30.908055555657501</v>
      </c>
      <c r="N182" s="113"/>
      <c r="O182" s="113"/>
      <c r="P182" s="113"/>
    </row>
    <row r="183" spans="1:16" s="159" customFormat="1" ht="21" hidden="1" customHeight="1" x14ac:dyDescent="0.15">
      <c r="A183" s="43">
        <v>7210086</v>
      </c>
      <c r="B183" s="183" t="s">
        <v>548</v>
      </c>
      <c r="C183" s="48">
        <v>42283.461064814801</v>
      </c>
      <c r="D183" s="184">
        <f t="shared" si="4"/>
        <v>42283.711064814801</v>
      </c>
      <c r="E183" s="10">
        <v>15107973055</v>
      </c>
      <c r="F183" s="10">
        <v>15107973055</v>
      </c>
      <c r="G183" s="34" t="s">
        <v>41</v>
      </c>
      <c r="H183" s="34" t="s">
        <v>788</v>
      </c>
      <c r="I183" s="1" t="s">
        <v>560</v>
      </c>
      <c r="J183" s="195" t="s">
        <v>789</v>
      </c>
      <c r="K183" s="19" t="s">
        <v>43</v>
      </c>
      <c r="L183" s="114">
        <v>42284.3972222222</v>
      </c>
      <c r="M183" s="194">
        <f t="shared" si="5"/>
        <v>22.4677777777542</v>
      </c>
      <c r="N183" s="113"/>
      <c r="O183" s="113"/>
      <c r="P183" s="113"/>
    </row>
    <row r="184" spans="1:16" s="159" customFormat="1" ht="21" hidden="1" customHeight="1" x14ac:dyDescent="0.15">
      <c r="A184" s="43">
        <v>7210086</v>
      </c>
      <c r="B184" s="183" t="s">
        <v>548</v>
      </c>
      <c r="C184" s="48">
        <v>42283.507881944402</v>
      </c>
      <c r="D184" s="184">
        <f t="shared" si="4"/>
        <v>42283.757881944402</v>
      </c>
      <c r="E184" s="10">
        <v>18370819693</v>
      </c>
      <c r="F184" s="10">
        <v>18970717493</v>
      </c>
      <c r="G184" s="34" t="s">
        <v>555</v>
      </c>
      <c r="H184" s="34" t="s">
        <v>790</v>
      </c>
      <c r="I184" s="1" t="s">
        <v>560</v>
      </c>
      <c r="J184" s="195" t="s">
        <v>698</v>
      </c>
      <c r="K184" s="171" t="s">
        <v>53</v>
      </c>
      <c r="L184" s="114">
        <v>42283.631249999999</v>
      </c>
      <c r="M184" s="194">
        <f t="shared" si="5"/>
        <v>2.9608333332580501</v>
      </c>
      <c r="N184" s="113"/>
      <c r="O184" s="113"/>
      <c r="P184" s="113"/>
    </row>
    <row r="185" spans="1:16" s="159" customFormat="1" ht="21" hidden="1" customHeight="1" x14ac:dyDescent="0.15">
      <c r="A185" s="43">
        <v>7210086</v>
      </c>
      <c r="B185" s="183" t="s">
        <v>548</v>
      </c>
      <c r="C185" s="48">
        <v>42283.522499999999</v>
      </c>
      <c r="D185" s="184">
        <f t="shared" si="4"/>
        <v>42283.772499999999</v>
      </c>
      <c r="E185" s="10">
        <v>13766325227</v>
      </c>
      <c r="F185" s="10">
        <v>15051639695</v>
      </c>
      <c r="G185" s="34" t="s">
        <v>577</v>
      </c>
      <c r="H185" s="34" t="s">
        <v>791</v>
      </c>
      <c r="I185" s="1" t="s">
        <v>553</v>
      </c>
      <c r="J185" s="113" t="s">
        <v>602</v>
      </c>
      <c r="K185" s="19" t="s">
        <v>158</v>
      </c>
      <c r="L185" s="114">
        <v>42283.744444444397</v>
      </c>
      <c r="M185" s="194">
        <f t="shared" si="5"/>
        <v>5.3266666666022502</v>
      </c>
      <c r="N185" s="113"/>
      <c r="O185" s="113"/>
      <c r="P185" s="113"/>
    </row>
    <row r="186" spans="1:16" s="159" customFormat="1" ht="21" hidden="1" customHeight="1" x14ac:dyDescent="0.15">
      <c r="A186" s="43">
        <v>7210086</v>
      </c>
      <c r="B186" s="183" t="s">
        <v>548</v>
      </c>
      <c r="C186" s="48">
        <v>42283.551840277803</v>
      </c>
      <c r="D186" s="184">
        <f t="shared" si="4"/>
        <v>42283.801840277803</v>
      </c>
      <c r="E186" s="10">
        <v>15779715991</v>
      </c>
      <c r="F186" s="10">
        <v>15779715991</v>
      </c>
      <c r="G186" s="34" t="s">
        <v>555</v>
      </c>
      <c r="H186" s="34" t="s">
        <v>792</v>
      </c>
      <c r="I186" s="1" t="s">
        <v>550</v>
      </c>
      <c r="J186" s="195" t="s">
        <v>776</v>
      </c>
      <c r="K186" s="19" t="s">
        <v>22</v>
      </c>
      <c r="L186" s="114">
        <v>42284.367361111101</v>
      </c>
      <c r="M186" s="194">
        <f t="shared" si="5"/>
        <v>19.572500000009299</v>
      </c>
      <c r="N186" s="113"/>
      <c r="O186" s="113"/>
      <c r="P186" s="113"/>
    </row>
    <row r="187" spans="1:16" s="159" customFormat="1" ht="21" hidden="1" customHeight="1" x14ac:dyDescent="0.15">
      <c r="A187" s="43">
        <v>7210086</v>
      </c>
      <c r="B187" s="183" t="s">
        <v>548</v>
      </c>
      <c r="C187" s="48">
        <v>42283.554108796299</v>
      </c>
      <c r="D187" s="184">
        <f t="shared" si="4"/>
        <v>42283.804108796299</v>
      </c>
      <c r="E187" s="10">
        <v>15979763515</v>
      </c>
      <c r="F187" s="10">
        <v>15979763515</v>
      </c>
      <c r="G187" s="10">
        <v>651</v>
      </c>
      <c r="H187" s="34" t="s">
        <v>793</v>
      </c>
      <c r="I187" s="1" t="s">
        <v>560</v>
      </c>
      <c r="J187" s="195" t="s">
        <v>564</v>
      </c>
      <c r="K187" s="19" t="s">
        <v>22</v>
      </c>
      <c r="L187" s="114">
        <v>42283.719444444403</v>
      </c>
      <c r="M187" s="194">
        <f t="shared" si="5"/>
        <v>3.96805555553874</v>
      </c>
      <c r="N187" s="113"/>
      <c r="O187" s="113"/>
      <c r="P187" s="113"/>
    </row>
    <row r="188" spans="1:16" s="159" customFormat="1" ht="21" hidden="1" customHeight="1" x14ac:dyDescent="0.15">
      <c r="A188" s="43">
        <v>7210086</v>
      </c>
      <c r="B188" s="183" t="s">
        <v>548</v>
      </c>
      <c r="C188" s="48">
        <v>42283.5779861111</v>
      </c>
      <c r="D188" s="184">
        <f t="shared" si="4"/>
        <v>42283.8279861111</v>
      </c>
      <c r="E188" s="10">
        <v>13479715988</v>
      </c>
      <c r="F188" s="10">
        <v>13479715988</v>
      </c>
      <c r="G188" s="10">
        <v>678</v>
      </c>
      <c r="H188" s="34" t="s">
        <v>794</v>
      </c>
      <c r="I188" s="1" t="s">
        <v>560</v>
      </c>
      <c r="J188" s="195" t="s">
        <v>564</v>
      </c>
      <c r="K188" s="19" t="s">
        <v>22</v>
      </c>
      <c r="L188" s="114">
        <v>42283.719444444403</v>
      </c>
      <c r="M188" s="194">
        <f t="shared" si="5"/>
        <v>3.39500000013504</v>
      </c>
      <c r="N188" s="113"/>
      <c r="O188" s="113"/>
      <c r="P188" s="113"/>
    </row>
    <row r="189" spans="1:16" s="159" customFormat="1" ht="21" hidden="1" customHeight="1" x14ac:dyDescent="0.15">
      <c r="A189" s="43">
        <v>7210086</v>
      </c>
      <c r="B189" s="183" t="s">
        <v>548</v>
      </c>
      <c r="C189" s="48">
        <v>42283.581087963001</v>
      </c>
      <c r="D189" s="184">
        <f t="shared" si="4"/>
        <v>42283.831087963001</v>
      </c>
      <c r="E189" s="10">
        <v>15970138192</v>
      </c>
      <c r="F189" s="10">
        <v>15970138192</v>
      </c>
      <c r="G189" s="10">
        <v>651</v>
      </c>
      <c r="H189" s="34" t="s">
        <v>795</v>
      </c>
      <c r="I189" s="1" t="s">
        <v>557</v>
      </c>
      <c r="J189" s="195" t="s">
        <v>558</v>
      </c>
      <c r="K189" s="19" t="s">
        <v>18</v>
      </c>
      <c r="L189" s="114">
        <v>42283.7055555556</v>
      </c>
      <c r="M189" s="194">
        <f t="shared" si="5"/>
        <v>2.98722222220385</v>
      </c>
      <c r="N189" s="113"/>
      <c r="O189" s="113"/>
      <c r="P189" s="113"/>
    </row>
    <row r="190" spans="1:16" s="159" customFormat="1" ht="24.95" hidden="1" customHeight="1" x14ac:dyDescent="0.15">
      <c r="A190" s="43">
        <v>7210086</v>
      </c>
      <c r="B190" s="183" t="s">
        <v>548</v>
      </c>
      <c r="C190" s="48">
        <v>42283.587337962999</v>
      </c>
      <c r="D190" s="184">
        <f t="shared" si="4"/>
        <v>42283.837337962999</v>
      </c>
      <c r="E190" s="10">
        <v>15979830812</v>
      </c>
      <c r="F190" s="10">
        <v>15979830288</v>
      </c>
      <c r="G190" s="34" t="s">
        <v>555</v>
      </c>
      <c r="H190" s="34" t="s">
        <v>796</v>
      </c>
      <c r="I190" s="1" t="s">
        <v>550</v>
      </c>
      <c r="J190" s="195" t="s">
        <v>776</v>
      </c>
      <c r="K190" s="19" t="s">
        <v>22</v>
      </c>
      <c r="L190" s="114">
        <v>42284.40625</v>
      </c>
      <c r="M190" s="194">
        <f t="shared" si="5"/>
        <v>19.653888888889899</v>
      </c>
      <c r="N190" s="113"/>
      <c r="O190" s="113"/>
      <c r="P190" s="113"/>
    </row>
    <row r="191" spans="1:16" s="159" customFormat="1" ht="21" hidden="1" customHeight="1" x14ac:dyDescent="0.15">
      <c r="A191" s="43">
        <v>7210086</v>
      </c>
      <c r="B191" s="183" t="s">
        <v>548</v>
      </c>
      <c r="C191" s="48">
        <v>42283.627303240697</v>
      </c>
      <c r="D191" s="184">
        <f t="shared" si="4"/>
        <v>42283.877303240697</v>
      </c>
      <c r="E191" s="10">
        <v>13879712637</v>
      </c>
      <c r="F191" s="10">
        <v>13507973137</v>
      </c>
      <c r="G191" s="34" t="s">
        <v>189</v>
      </c>
      <c r="H191" s="34" t="s">
        <v>797</v>
      </c>
      <c r="I191" s="1" t="s">
        <v>557</v>
      </c>
      <c r="J191" s="113" t="s">
        <v>586</v>
      </c>
      <c r="K191" s="19" t="s">
        <v>30</v>
      </c>
      <c r="L191" s="114">
        <v>42283.748611111099</v>
      </c>
      <c r="M191" s="194">
        <f t="shared" si="5"/>
        <v>2.9113888889551198</v>
      </c>
      <c r="N191" s="113"/>
      <c r="O191" s="113"/>
      <c r="P191" s="113"/>
    </row>
    <row r="192" spans="1:16" s="159" customFormat="1" ht="21" hidden="1" customHeight="1" x14ac:dyDescent="0.15">
      <c r="A192" s="43">
        <v>7210086</v>
      </c>
      <c r="B192" s="183" t="s">
        <v>548</v>
      </c>
      <c r="C192" s="48">
        <v>42283.634583333303</v>
      </c>
      <c r="D192" s="184">
        <f t="shared" si="4"/>
        <v>42283.884583333303</v>
      </c>
      <c r="E192" s="10">
        <v>13766375461</v>
      </c>
      <c r="F192" s="10">
        <v>13766375461</v>
      </c>
      <c r="G192" s="34" t="s">
        <v>41</v>
      </c>
      <c r="H192" s="34" t="s">
        <v>798</v>
      </c>
      <c r="I192" s="1" t="s">
        <v>557</v>
      </c>
      <c r="J192" s="113" t="s">
        <v>799</v>
      </c>
      <c r="K192" s="19" t="s">
        <v>32</v>
      </c>
      <c r="L192" s="114">
        <v>42283.670833333301</v>
      </c>
      <c r="M192" s="194">
        <f t="shared" si="5"/>
        <v>0.86999999993713595</v>
      </c>
      <c r="N192" s="113"/>
      <c r="O192" s="113"/>
      <c r="P192" s="113"/>
    </row>
    <row r="193" spans="1:16" s="159" customFormat="1" ht="21" hidden="1" customHeight="1" x14ac:dyDescent="0.15">
      <c r="A193" s="43">
        <v>7210086</v>
      </c>
      <c r="B193" s="183" t="s">
        <v>548</v>
      </c>
      <c r="C193" s="48">
        <v>42283.694374999999</v>
      </c>
      <c r="D193" s="184">
        <f t="shared" si="4"/>
        <v>42283.944374999999</v>
      </c>
      <c r="E193" s="10">
        <v>18270718135</v>
      </c>
      <c r="F193" s="10">
        <v>18270718135</v>
      </c>
      <c r="G193" s="34" t="s">
        <v>800</v>
      </c>
      <c r="H193" s="34" t="s">
        <v>801</v>
      </c>
      <c r="I193" s="1" t="s">
        <v>553</v>
      </c>
      <c r="J193" s="113" t="s">
        <v>802</v>
      </c>
      <c r="K193" s="19" t="s">
        <v>18</v>
      </c>
      <c r="L193" s="114">
        <v>42283.698611111096</v>
      </c>
      <c r="M193" s="194">
        <f t="shared" si="5"/>
        <v>0.101666666683741</v>
      </c>
      <c r="N193" s="113"/>
      <c r="O193" s="113"/>
      <c r="P193" s="113"/>
    </row>
    <row r="194" spans="1:16" s="159" customFormat="1" ht="21" hidden="1" customHeight="1" x14ac:dyDescent="0.15">
      <c r="A194" s="43">
        <v>7210086</v>
      </c>
      <c r="B194" s="183" t="s">
        <v>548</v>
      </c>
      <c r="C194" s="198">
        <v>42283.781180555598</v>
      </c>
      <c r="D194" s="184">
        <f t="shared" ref="D194:D257" si="6">(6+24*C194)/24</f>
        <v>42284.031180555598</v>
      </c>
      <c r="E194" s="97">
        <v>15170196070</v>
      </c>
      <c r="F194" s="97">
        <v>15007099315</v>
      </c>
      <c r="G194" s="34" t="s">
        <v>555</v>
      </c>
      <c r="H194" s="34" t="s">
        <v>803</v>
      </c>
      <c r="I194" s="1" t="s">
        <v>557</v>
      </c>
      <c r="J194" s="113" t="s">
        <v>804</v>
      </c>
      <c r="K194" s="19" t="s">
        <v>35</v>
      </c>
      <c r="L194" s="114">
        <v>42284.671527777798</v>
      </c>
      <c r="M194" s="194">
        <f t="shared" ref="M194:M198" si="7">(L194-C194)*24</f>
        <v>21.368333333346499</v>
      </c>
      <c r="N194" s="113"/>
      <c r="O194" s="113"/>
      <c r="P194" s="113"/>
    </row>
    <row r="195" spans="1:16" s="159" customFormat="1" ht="21" hidden="1" customHeight="1" x14ac:dyDescent="0.15">
      <c r="A195" s="43">
        <v>7210086</v>
      </c>
      <c r="B195" s="183" t="s">
        <v>548</v>
      </c>
      <c r="C195" s="198">
        <v>42283.813541666699</v>
      </c>
      <c r="D195" s="184">
        <f t="shared" si="6"/>
        <v>42284.063541666699</v>
      </c>
      <c r="E195" s="97">
        <v>13607079056</v>
      </c>
      <c r="F195" s="97">
        <v>13607079056</v>
      </c>
      <c r="G195" s="34" t="s">
        <v>41</v>
      </c>
      <c r="H195" s="34" t="s">
        <v>805</v>
      </c>
      <c r="I195" s="1" t="s">
        <v>560</v>
      </c>
      <c r="J195" s="195" t="s">
        <v>806</v>
      </c>
      <c r="K195" s="19" t="s">
        <v>43</v>
      </c>
      <c r="L195" s="114">
        <v>42284.491666666698</v>
      </c>
      <c r="M195" s="194">
        <f t="shared" si="7"/>
        <v>16.2749999999651</v>
      </c>
      <c r="N195" s="113"/>
      <c r="O195" s="113"/>
      <c r="P195" s="113"/>
    </row>
    <row r="196" spans="1:16" s="159" customFormat="1" ht="21" hidden="1" customHeight="1" x14ac:dyDescent="0.15">
      <c r="A196" s="43">
        <v>7210086</v>
      </c>
      <c r="B196" s="183" t="s">
        <v>548</v>
      </c>
      <c r="C196" s="198">
        <v>42283.819571759297</v>
      </c>
      <c r="D196" s="184">
        <f t="shared" si="6"/>
        <v>42284.069571759297</v>
      </c>
      <c r="E196" s="97">
        <v>15070706570</v>
      </c>
      <c r="F196" s="97">
        <v>15070706570</v>
      </c>
      <c r="G196" s="34" t="s">
        <v>555</v>
      </c>
      <c r="H196" s="34" t="s">
        <v>624</v>
      </c>
      <c r="I196" s="1" t="s">
        <v>553</v>
      </c>
      <c r="J196" s="195" t="s">
        <v>770</v>
      </c>
      <c r="K196" s="19" t="s">
        <v>22</v>
      </c>
      <c r="L196" s="114">
        <v>42284.429861111101</v>
      </c>
      <c r="M196" s="194">
        <f t="shared" si="7"/>
        <v>14.646944444335499</v>
      </c>
      <c r="N196" s="113"/>
      <c r="O196" s="113"/>
      <c r="P196" s="113"/>
    </row>
    <row r="197" spans="1:16" s="159" customFormat="1" ht="21" hidden="1" customHeight="1" x14ac:dyDescent="0.15">
      <c r="A197" s="43">
        <v>7210086</v>
      </c>
      <c r="B197" s="183" t="s">
        <v>548</v>
      </c>
      <c r="C197" s="198">
        <v>42283.8198148148</v>
      </c>
      <c r="D197" s="184">
        <f t="shared" si="6"/>
        <v>42284.0698148148</v>
      </c>
      <c r="E197" s="97">
        <v>13979719709</v>
      </c>
      <c r="F197" s="97">
        <v>13979719709</v>
      </c>
      <c r="G197" s="34" t="s">
        <v>41</v>
      </c>
      <c r="H197" s="34" t="s">
        <v>807</v>
      </c>
      <c r="I197" s="1" t="s">
        <v>560</v>
      </c>
      <c r="J197" s="195" t="s">
        <v>789</v>
      </c>
      <c r="K197" s="19" t="s">
        <v>37</v>
      </c>
      <c r="L197" s="114">
        <v>42284.466666666704</v>
      </c>
      <c r="M197" s="194">
        <f t="shared" si="7"/>
        <v>15.5244444444543</v>
      </c>
      <c r="N197" s="113"/>
      <c r="O197" s="113"/>
      <c r="P197" s="113"/>
    </row>
    <row r="198" spans="1:16" s="159" customFormat="1" ht="21" hidden="1" customHeight="1" x14ac:dyDescent="0.15">
      <c r="A198" s="43">
        <v>7210086</v>
      </c>
      <c r="B198" s="183" t="s">
        <v>548</v>
      </c>
      <c r="C198" s="198">
        <v>42283.823252314804</v>
      </c>
      <c r="D198" s="184">
        <f t="shared" si="6"/>
        <v>42284.073252314804</v>
      </c>
      <c r="E198" s="97">
        <v>15216120711</v>
      </c>
      <c r="F198" s="97">
        <v>15216120711</v>
      </c>
      <c r="G198" s="34" t="s">
        <v>555</v>
      </c>
      <c r="H198" s="34" t="s">
        <v>808</v>
      </c>
      <c r="I198" s="1" t="s">
        <v>553</v>
      </c>
      <c r="J198" s="2" t="s">
        <v>809</v>
      </c>
      <c r="K198" s="19" t="s">
        <v>88</v>
      </c>
      <c r="L198" s="114">
        <v>42284.7277777778</v>
      </c>
      <c r="M198" s="194">
        <f t="shared" si="7"/>
        <v>21.708611111040199</v>
      </c>
      <c r="N198" s="113"/>
      <c r="O198" s="113"/>
      <c r="P198" s="113"/>
    </row>
    <row r="199" spans="1:16" s="159" customFormat="1" ht="21" hidden="1" customHeight="1" x14ac:dyDescent="0.15">
      <c r="A199" s="43">
        <v>7210086</v>
      </c>
      <c r="B199" s="183" t="s">
        <v>548</v>
      </c>
      <c r="C199" s="198">
        <v>42283.587337962999</v>
      </c>
      <c r="D199" s="184">
        <f t="shared" si="6"/>
        <v>42283.837337962999</v>
      </c>
      <c r="E199" s="97">
        <v>15979830812</v>
      </c>
      <c r="F199" s="97">
        <v>15979830288</v>
      </c>
      <c r="G199" s="34" t="s">
        <v>555</v>
      </c>
      <c r="H199" s="34" t="s">
        <v>796</v>
      </c>
      <c r="I199" s="1" t="s">
        <v>553</v>
      </c>
      <c r="J199" s="195" t="s">
        <v>558</v>
      </c>
      <c r="K199" s="19" t="s">
        <v>22</v>
      </c>
      <c r="L199" s="114">
        <v>42285.4243055556</v>
      </c>
      <c r="M199" s="194"/>
      <c r="N199" s="113"/>
      <c r="O199" s="113"/>
      <c r="P199" s="113"/>
    </row>
    <row r="200" spans="1:16" s="159" customFormat="1" ht="21" hidden="1" customHeight="1" x14ac:dyDescent="0.15">
      <c r="A200" s="43">
        <v>7210086</v>
      </c>
      <c r="B200" s="183" t="s">
        <v>548</v>
      </c>
      <c r="C200" s="198">
        <v>42283.825752314799</v>
      </c>
      <c r="D200" s="184">
        <f t="shared" si="6"/>
        <v>42284.075752314799</v>
      </c>
      <c r="E200" s="97">
        <v>13479704636</v>
      </c>
      <c r="F200" s="97">
        <v>13479704636</v>
      </c>
      <c r="G200" s="34" t="s">
        <v>555</v>
      </c>
      <c r="H200" s="34" t="s">
        <v>810</v>
      </c>
      <c r="I200" s="1" t="s">
        <v>560</v>
      </c>
      <c r="J200" s="195" t="s">
        <v>558</v>
      </c>
      <c r="K200" s="19" t="s">
        <v>40</v>
      </c>
      <c r="L200" s="114">
        <v>42285.421527777798</v>
      </c>
      <c r="M200" s="194">
        <f t="shared" ref="M200:M263" si="8">(L200-C200)*24</f>
        <v>38.298611111124004</v>
      </c>
      <c r="N200" s="113"/>
      <c r="O200" s="113"/>
      <c r="P200" s="113"/>
    </row>
    <row r="201" spans="1:16" s="159" customFormat="1" ht="21" hidden="1" customHeight="1" x14ac:dyDescent="0.15">
      <c r="A201" s="43">
        <v>7210086</v>
      </c>
      <c r="B201" s="183" t="s">
        <v>548</v>
      </c>
      <c r="C201" s="198">
        <v>42283.859583333302</v>
      </c>
      <c r="D201" s="184">
        <f t="shared" si="6"/>
        <v>42284.109583333302</v>
      </c>
      <c r="E201" s="97">
        <v>13870752219</v>
      </c>
      <c r="F201" s="97">
        <v>13870752219</v>
      </c>
      <c r="G201" s="34" t="s">
        <v>577</v>
      </c>
      <c r="H201" s="34" t="s">
        <v>811</v>
      </c>
      <c r="I201" s="1" t="s">
        <v>553</v>
      </c>
      <c r="J201" s="113" t="s">
        <v>812</v>
      </c>
      <c r="K201" s="19" t="s">
        <v>28</v>
      </c>
      <c r="L201" s="114">
        <v>42284.46875</v>
      </c>
      <c r="M201" s="194">
        <f t="shared" si="8"/>
        <v>14.620000000053601</v>
      </c>
      <c r="N201" s="113"/>
      <c r="O201" s="113"/>
      <c r="P201" s="113"/>
    </row>
    <row r="202" spans="1:16" s="159" customFormat="1" ht="21" hidden="1" customHeight="1" x14ac:dyDescent="0.15">
      <c r="A202" s="43">
        <v>7210086</v>
      </c>
      <c r="B202" s="183" t="s">
        <v>548</v>
      </c>
      <c r="C202" s="198">
        <v>42283.869363425903</v>
      </c>
      <c r="D202" s="184">
        <f t="shared" si="6"/>
        <v>42284.119363425903</v>
      </c>
      <c r="E202" s="97">
        <v>13617970893</v>
      </c>
      <c r="F202" s="97">
        <v>13617970893</v>
      </c>
      <c r="G202" s="34" t="s">
        <v>41</v>
      </c>
      <c r="H202" s="34" t="s">
        <v>813</v>
      </c>
      <c r="I202" s="1" t="s">
        <v>557</v>
      </c>
      <c r="J202" s="113" t="s">
        <v>814</v>
      </c>
      <c r="K202" s="19" t="s">
        <v>37</v>
      </c>
      <c r="L202" s="114">
        <v>42284.489583333299</v>
      </c>
      <c r="M202" s="194">
        <f t="shared" si="8"/>
        <v>14.885277777852</v>
      </c>
      <c r="N202" s="113"/>
      <c r="O202" s="113"/>
      <c r="P202" s="113"/>
    </row>
    <row r="203" spans="1:16" s="159" customFormat="1" ht="21" hidden="1" customHeight="1" x14ac:dyDescent="0.15">
      <c r="A203" s="43">
        <v>7210086</v>
      </c>
      <c r="B203" s="183" t="s">
        <v>548</v>
      </c>
      <c r="C203" s="198">
        <v>42283.874386574098</v>
      </c>
      <c r="D203" s="184">
        <f t="shared" si="6"/>
        <v>42284.124386574098</v>
      </c>
      <c r="E203" s="97">
        <v>15007092798</v>
      </c>
      <c r="F203" s="97">
        <v>15279726894</v>
      </c>
      <c r="G203" s="97">
        <v>651</v>
      </c>
      <c r="H203" s="34" t="s">
        <v>815</v>
      </c>
      <c r="I203" s="1" t="s">
        <v>550</v>
      </c>
      <c r="J203" s="195" t="s">
        <v>776</v>
      </c>
      <c r="K203" s="19" t="s">
        <v>53</v>
      </c>
      <c r="L203" s="114">
        <v>42284.713194444397</v>
      </c>
      <c r="M203" s="194">
        <f t="shared" si="8"/>
        <v>20.1313888887526</v>
      </c>
      <c r="N203" s="113"/>
      <c r="O203" s="113"/>
      <c r="P203" s="113"/>
    </row>
    <row r="204" spans="1:16" s="159" customFormat="1" ht="21" hidden="1" customHeight="1" x14ac:dyDescent="0.15">
      <c r="A204" s="43">
        <v>7210086</v>
      </c>
      <c r="B204" s="183" t="s">
        <v>548</v>
      </c>
      <c r="C204" s="198">
        <v>42283.901840277802</v>
      </c>
      <c r="D204" s="184">
        <f t="shared" si="6"/>
        <v>42284.151840277802</v>
      </c>
      <c r="E204" s="97">
        <v>13870750987</v>
      </c>
      <c r="F204" s="97">
        <v>13870750987</v>
      </c>
      <c r="G204" s="34" t="s">
        <v>41</v>
      </c>
      <c r="H204" s="34" t="s">
        <v>816</v>
      </c>
      <c r="I204" s="1" t="s">
        <v>557</v>
      </c>
      <c r="J204" s="113" t="s">
        <v>817</v>
      </c>
      <c r="K204" s="19" t="s">
        <v>32</v>
      </c>
      <c r="L204" s="114">
        <v>42284.4</v>
      </c>
      <c r="M204" s="194">
        <f t="shared" si="8"/>
        <v>11.955833333311601</v>
      </c>
      <c r="N204" s="113"/>
      <c r="O204" s="113"/>
      <c r="P204" s="113"/>
    </row>
    <row r="205" spans="1:16" s="159" customFormat="1" ht="21" hidden="1" customHeight="1" x14ac:dyDescent="0.15">
      <c r="A205" s="43">
        <v>7210086</v>
      </c>
      <c r="B205" s="183" t="s">
        <v>548</v>
      </c>
      <c r="C205" s="198">
        <v>42284.351180555597</v>
      </c>
      <c r="D205" s="184">
        <f t="shared" si="6"/>
        <v>42284.601180555597</v>
      </c>
      <c r="E205" s="97">
        <v>15879756333</v>
      </c>
      <c r="F205" s="97">
        <v>15879756333</v>
      </c>
      <c r="G205" s="34" t="s">
        <v>555</v>
      </c>
      <c r="H205" s="34" t="s">
        <v>818</v>
      </c>
      <c r="I205" s="1" t="s">
        <v>560</v>
      </c>
      <c r="J205" s="195" t="s">
        <v>558</v>
      </c>
      <c r="K205" s="19" t="s">
        <v>43</v>
      </c>
      <c r="L205" s="114">
        <v>42284.5</v>
      </c>
      <c r="M205" s="194">
        <f t="shared" si="8"/>
        <v>3.5716666667140098</v>
      </c>
      <c r="N205" s="113"/>
      <c r="O205" s="113"/>
      <c r="P205" s="113"/>
    </row>
    <row r="206" spans="1:16" s="159" customFormat="1" ht="21" hidden="1" customHeight="1" x14ac:dyDescent="0.15">
      <c r="A206" s="43">
        <v>7210086</v>
      </c>
      <c r="B206" s="183" t="s">
        <v>548</v>
      </c>
      <c r="C206" s="198">
        <v>42284.365763888898</v>
      </c>
      <c r="D206" s="184">
        <f t="shared" si="6"/>
        <v>42284.615763888898</v>
      </c>
      <c r="E206" s="97">
        <v>18720885944</v>
      </c>
      <c r="F206" s="97">
        <v>18720885944</v>
      </c>
      <c r="G206" s="97">
        <v>651</v>
      </c>
      <c r="H206" s="34" t="s">
        <v>819</v>
      </c>
      <c r="I206" s="1" t="s">
        <v>560</v>
      </c>
      <c r="J206" s="195" t="s">
        <v>698</v>
      </c>
      <c r="K206" s="19" t="s">
        <v>53</v>
      </c>
      <c r="L206" s="114">
        <v>42285.620833333298</v>
      </c>
      <c r="M206" s="194">
        <f t="shared" si="8"/>
        <v>30.121666666644199</v>
      </c>
      <c r="N206" s="113"/>
      <c r="O206" s="113"/>
      <c r="P206" s="113"/>
    </row>
    <row r="207" spans="1:16" s="159" customFormat="1" ht="21" hidden="1" customHeight="1" x14ac:dyDescent="0.15">
      <c r="A207" s="43">
        <v>7210086</v>
      </c>
      <c r="B207" s="183" t="s">
        <v>548</v>
      </c>
      <c r="C207" s="198">
        <v>42284.390844907401</v>
      </c>
      <c r="D207" s="184">
        <f t="shared" si="6"/>
        <v>42284.640844907401</v>
      </c>
      <c r="E207" s="97">
        <v>13970104831</v>
      </c>
      <c r="F207" s="97">
        <v>13970104831</v>
      </c>
      <c r="G207" s="97">
        <v>691</v>
      </c>
      <c r="H207" s="34" t="s">
        <v>820</v>
      </c>
      <c r="I207" s="1" t="s">
        <v>553</v>
      </c>
      <c r="J207" s="195" t="s">
        <v>770</v>
      </c>
      <c r="K207" s="19" t="s">
        <v>43</v>
      </c>
      <c r="L207" s="114">
        <v>42285.404861111099</v>
      </c>
      <c r="M207" s="194">
        <f t="shared" si="8"/>
        <v>24.3363888889435</v>
      </c>
      <c r="N207" s="113"/>
      <c r="O207" s="113"/>
      <c r="P207" s="113"/>
    </row>
    <row r="208" spans="1:16" s="159" customFormat="1" ht="21" hidden="1" customHeight="1" x14ac:dyDescent="0.15">
      <c r="A208" s="43">
        <v>7210086</v>
      </c>
      <c r="B208" s="183" t="s">
        <v>548</v>
      </c>
      <c r="C208" s="198">
        <v>42284.401192129597</v>
      </c>
      <c r="D208" s="184">
        <f t="shared" si="6"/>
        <v>42284.651192129597</v>
      </c>
      <c r="E208" s="97">
        <v>13870756691</v>
      </c>
      <c r="F208" s="97">
        <v>13687973291</v>
      </c>
      <c r="G208" s="34" t="s">
        <v>555</v>
      </c>
      <c r="H208" s="34" t="s">
        <v>821</v>
      </c>
      <c r="I208" s="1" t="s">
        <v>553</v>
      </c>
      <c r="J208" s="195" t="s">
        <v>770</v>
      </c>
      <c r="K208" s="19" t="s">
        <v>43</v>
      </c>
      <c r="L208" s="171"/>
      <c r="M208" s="194">
        <f t="shared" si="8"/>
        <v>-1014825.62861111</v>
      </c>
      <c r="N208" s="113"/>
      <c r="O208" s="113"/>
      <c r="P208" s="113"/>
    </row>
    <row r="209" spans="1:16" s="159" customFormat="1" ht="21" hidden="1" customHeight="1" x14ac:dyDescent="0.15">
      <c r="A209" s="43">
        <v>7210086</v>
      </c>
      <c r="B209" s="183" t="s">
        <v>548</v>
      </c>
      <c r="C209" s="198">
        <v>42284.414212962998</v>
      </c>
      <c r="D209" s="184">
        <f t="shared" si="6"/>
        <v>42284.664212962998</v>
      </c>
      <c r="E209" s="97">
        <v>15970930526</v>
      </c>
      <c r="F209" s="97">
        <v>15970930526</v>
      </c>
      <c r="G209" s="34" t="s">
        <v>41</v>
      </c>
      <c r="H209" s="34" t="s">
        <v>822</v>
      </c>
      <c r="I209" s="1" t="s">
        <v>553</v>
      </c>
      <c r="J209" s="195" t="s">
        <v>770</v>
      </c>
      <c r="K209" s="19" t="s">
        <v>105</v>
      </c>
      <c r="L209" s="114">
        <v>42284.734027777798</v>
      </c>
      <c r="M209" s="194">
        <f t="shared" si="8"/>
        <v>7.67555555555737</v>
      </c>
      <c r="N209" s="113"/>
      <c r="O209" s="113"/>
      <c r="P209" s="113"/>
    </row>
    <row r="210" spans="1:16" s="159" customFormat="1" ht="21" hidden="1" customHeight="1" x14ac:dyDescent="0.15">
      <c r="A210" s="43">
        <v>7210086</v>
      </c>
      <c r="B210" s="183" t="s">
        <v>548</v>
      </c>
      <c r="C210" s="198">
        <v>42284.459340277797</v>
      </c>
      <c r="D210" s="184">
        <f t="shared" si="6"/>
        <v>42284.709340277797</v>
      </c>
      <c r="E210" s="97">
        <v>13763900660</v>
      </c>
      <c r="F210" s="97">
        <v>15089895225</v>
      </c>
      <c r="G210" s="34" t="s">
        <v>577</v>
      </c>
      <c r="H210" s="34" t="s">
        <v>823</v>
      </c>
      <c r="I210" s="1" t="s">
        <v>553</v>
      </c>
      <c r="J210" s="113" t="s">
        <v>812</v>
      </c>
      <c r="K210" s="19" t="s">
        <v>22</v>
      </c>
      <c r="L210" s="114">
        <v>42286.390972222202</v>
      </c>
      <c r="M210" s="194">
        <f t="shared" si="8"/>
        <v>46.359166666748898</v>
      </c>
      <c r="N210" s="113"/>
      <c r="O210" s="113"/>
      <c r="P210" s="113"/>
    </row>
    <row r="211" spans="1:16" s="159" customFormat="1" ht="21" hidden="1" customHeight="1" x14ac:dyDescent="0.15">
      <c r="A211" s="43">
        <v>7210086</v>
      </c>
      <c r="B211" s="183" t="s">
        <v>548</v>
      </c>
      <c r="C211" s="198">
        <v>42284.463159722203</v>
      </c>
      <c r="D211" s="184">
        <f t="shared" si="6"/>
        <v>42284.713159722203</v>
      </c>
      <c r="E211" s="97">
        <v>15107973173</v>
      </c>
      <c r="F211" s="97">
        <v>15107973173</v>
      </c>
      <c r="G211" s="97">
        <v>691</v>
      </c>
      <c r="H211" s="34" t="s">
        <v>824</v>
      </c>
      <c r="I211" s="1" t="s">
        <v>557</v>
      </c>
      <c r="J211" s="113" t="s">
        <v>825</v>
      </c>
      <c r="K211" s="19" t="s">
        <v>18</v>
      </c>
      <c r="L211" s="114">
        <v>42284.7</v>
      </c>
      <c r="M211" s="194">
        <f t="shared" si="8"/>
        <v>5.6841666665277399</v>
      </c>
      <c r="N211" s="113"/>
      <c r="O211" s="113"/>
      <c r="P211" s="113"/>
    </row>
    <row r="212" spans="1:16" s="159" customFormat="1" ht="21" hidden="1" customHeight="1" x14ac:dyDescent="0.15">
      <c r="A212" s="43">
        <v>7210086</v>
      </c>
      <c r="B212" s="183" t="s">
        <v>548</v>
      </c>
      <c r="C212" s="198">
        <v>42284.466168981497</v>
      </c>
      <c r="D212" s="184">
        <f t="shared" si="6"/>
        <v>42284.716168981497</v>
      </c>
      <c r="E212" s="97">
        <v>15170736797</v>
      </c>
      <c r="F212" s="97">
        <v>14707075581</v>
      </c>
      <c r="G212" s="34" t="s">
        <v>577</v>
      </c>
      <c r="H212" s="34" t="s">
        <v>826</v>
      </c>
      <c r="I212" s="1" t="s">
        <v>553</v>
      </c>
      <c r="J212" s="113" t="s">
        <v>827</v>
      </c>
      <c r="K212" s="19" t="s">
        <v>22</v>
      </c>
      <c r="L212" s="114">
        <v>42284.685416666704</v>
      </c>
      <c r="M212" s="194">
        <f t="shared" si="8"/>
        <v>5.26194444444263</v>
      </c>
      <c r="N212" s="113"/>
      <c r="O212" s="113"/>
      <c r="P212" s="113"/>
    </row>
    <row r="213" spans="1:16" s="160" customFormat="1" ht="21" hidden="1" customHeight="1" x14ac:dyDescent="0.15">
      <c r="A213" s="199">
        <v>7210086</v>
      </c>
      <c r="B213" s="200" t="s">
        <v>548</v>
      </c>
      <c r="C213" s="201">
        <v>42284.473831018498</v>
      </c>
      <c r="D213" s="202">
        <f t="shared" si="6"/>
        <v>42284.723831018498</v>
      </c>
      <c r="E213" s="203">
        <v>13970713156</v>
      </c>
      <c r="F213" s="203">
        <v>13970713156</v>
      </c>
      <c r="G213" s="203">
        <v>678</v>
      </c>
      <c r="H213" s="79" t="s">
        <v>828</v>
      </c>
      <c r="I213" s="122" t="s">
        <v>557</v>
      </c>
      <c r="J213" s="204" t="s">
        <v>829</v>
      </c>
      <c r="K213" s="81" t="s">
        <v>35</v>
      </c>
      <c r="L213" s="205">
        <v>42284.743055555598</v>
      </c>
      <c r="M213" s="206">
        <f t="shared" si="8"/>
        <v>6.4613888888270603</v>
      </c>
      <c r="N213" s="204"/>
      <c r="O213" s="204"/>
      <c r="P213" s="204"/>
    </row>
    <row r="214" spans="1:16" s="159" customFormat="1" ht="21" hidden="1" customHeight="1" x14ac:dyDescent="0.15">
      <c r="A214" s="43">
        <v>7210086</v>
      </c>
      <c r="B214" s="183" t="s">
        <v>548</v>
      </c>
      <c r="C214" s="198">
        <v>42284.482719907399</v>
      </c>
      <c r="D214" s="184">
        <f t="shared" si="6"/>
        <v>42284.732719907399</v>
      </c>
      <c r="E214" s="97">
        <v>13870704282</v>
      </c>
      <c r="F214" s="97">
        <v>13870704282</v>
      </c>
      <c r="G214" s="97">
        <v>651</v>
      </c>
      <c r="H214" s="34" t="s">
        <v>830</v>
      </c>
      <c r="I214" s="1" t="s">
        <v>550</v>
      </c>
      <c r="J214" s="195" t="s">
        <v>776</v>
      </c>
      <c r="K214" s="19" t="s">
        <v>43</v>
      </c>
      <c r="L214" s="114">
        <v>42285.40625</v>
      </c>
      <c r="M214" s="194">
        <f t="shared" si="8"/>
        <v>22.164722222252699</v>
      </c>
      <c r="N214" s="113"/>
      <c r="O214" s="113"/>
      <c r="P214" s="113"/>
    </row>
    <row r="215" spans="1:16" s="159" customFormat="1" ht="21" hidden="1" customHeight="1" x14ac:dyDescent="0.15">
      <c r="A215" s="43">
        <v>7210086</v>
      </c>
      <c r="B215" s="183" t="s">
        <v>548</v>
      </c>
      <c r="C215" s="198">
        <v>42284.510300925896</v>
      </c>
      <c r="D215" s="184">
        <f t="shared" si="6"/>
        <v>42284.760300925896</v>
      </c>
      <c r="E215" s="97">
        <v>13870707864</v>
      </c>
      <c r="F215" s="97">
        <v>13870707864</v>
      </c>
      <c r="G215" s="97">
        <v>678</v>
      </c>
      <c r="H215" s="34" t="s">
        <v>831</v>
      </c>
      <c r="I215" s="1" t="s">
        <v>595</v>
      </c>
      <c r="J215" s="195" t="s">
        <v>832</v>
      </c>
      <c r="K215" s="19" t="s">
        <v>22</v>
      </c>
      <c r="L215" s="171" t="s">
        <v>833</v>
      </c>
      <c r="M215" s="194" t="e">
        <f t="shared" si="8"/>
        <v>#VALUE!</v>
      </c>
      <c r="N215" s="113"/>
      <c r="O215" s="113"/>
      <c r="P215" s="113"/>
    </row>
    <row r="216" spans="1:16" s="159" customFormat="1" ht="21" hidden="1" customHeight="1" x14ac:dyDescent="0.15">
      <c r="A216" s="43">
        <v>7210086</v>
      </c>
      <c r="B216" s="183" t="s">
        <v>548</v>
      </c>
      <c r="C216" s="198">
        <v>42284.556793981501</v>
      </c>
      <c r="D216" s="184">
        <f t="shared" si="6"/>
        <v>42284.806793981501</v>
      </c>
      <c r="E216" s="97">
        <v>15179738615</v>
      </c>
      <c r="F216" s="97">
        <v>15179738615</v>
      </c>
      <c r="G216" s="34" t="s">
        <v>71</v>
      </c>
      <c r="H216" s="34" t="s">
        <v>834</v>
      </c>
      <c r="I216" s="1" t="s">
        <v>553</v>
      </c>
      <c r="J216" s="197" t="s">
        <v>835</v>
      </c>
      <c r="K216" s="19" t="s">
        <v>22</v>
      </c>
      <c r="L216" s="114">
        <v>42284.716666666704</v>
      </c>
      <c r="M216" s="194">
        <f t="shared" si="8"/>
        <v>3.8369444445124801</v>
      </c>
      <c r="N216" s="113"/>
      <c r="O216" s="113"/>
      <c r="P216" s="113"/>
    </row>
    <row r="217" spans="1:16" s="159" customFormat="1" ht="21" hidden="1" customHeight="1" x14ac:dyDescent="0.15">
      <c r="A217" s="43">
        <v>7210086</v>
      </c>
      <c r="B217" s="183" t="s">
        <v>548</v>
      </c>
      <c r="C217" s="198">
        <v>42284.606307870403</v>
      </c>
      <c r="D217" s="184">
        <f t="shared" si="6"/>
        <v>42284.856307870403</v>
      </c>
      <c r="E217" s="97">
        <v>13979788796</v>
      </c>
      <c r="F217" s="97">
        <v>13979788796</v>
      </c>
      <c r="G217" s="34" t="s">
        <v>555</v>
      </c>
      <c r="H217" s="34" t="s">
        <v>836</v>
      </c>
      <c r="I217" s="1" t="s">
        <v>550</v>
      </c>
      <c r="J217" s="195" t="s">
        <v>551</v>
      </c>
      <c r="K217" s="19" t="s">
        <v>105</v>
      </c>
      <c r="L217" s="114">
        <v>42286.386805555601</v>
      </c>
      <c r="M217" s="194">
        <f t="shared" si="8"/>
        <v>42.731944444414701</v>
      </c>
      <c r="N217" s="113"/>
      <c r="O217" s="113"/>
      <c r="P217" s="113"/>
    </row>
    <row r="218" spans="1:16" s="159" customFormat="1" ht="21" hidden="1" customHeight="1" x14ac:dyDescent="0.15">
      <c r="A218" s="43">
        <v>7210086</v>
      </c>
      <c r="B218" s="183" t="s">
        <v>548</v>
      </c>
      <c r="C218" s="198">
        <v>42284.643750000003</v>
      </c>
      <c r="D218" s="184">
        <f t="shared" si="6"/>
        <v>42284.893750000003</v>
      </c>
      <c r="E218" s="97">
        <v>18779062033</v>
      </c>
      <c r="F218" s="97">
        <v>15170266083</v>
      </c>
      <c r="G218" s="171">
        <v>651</v>
      </c>
      <c r="H218" s="34" t="s">
        <v>837</v>
      </c>
      <c r="I218" s="1" t="s">
        <v>553</v>
      </c>
      <c r="J218" s="195" t="s">
        <v>770</v>
      </c>
      <c r="K218" s="34" t="s">
        <v>569</v>
      </c>
      <c r="L218" s="198">
        <v>42284.703472222202</v>
      </c>
      <c r="M218" s="194">
        <f t="shared" si="8"/>
        <v>1.4333333332906499</v>
      </c>
      <c r="N218" s="113"/>
      <c r="O218" s="113"/>
      <c r="P218" s="113"/>
    </row>
    <row r="219" spans="1:16" s="159" customFormat="1" ht="21" hidden="1" customHeight="1" x14ac:dyDescent="0.15">
      <c r="A219" s="43">
        <v>7210086</v>
      </c>
      <c r="B219" s="183" t="s">
        <v>548</v>
      </c>
      <c r="C219" s="198">
        <v>42284.663194444402</v>
      </c>
      <c r="D219" s="184">
        <f t="shared" si="6"/>
        <v>42284.913194444402</v>
      </c>
      <c r="E219" s="97">
        <v>13970145941</v>
      </c>
      <c r="F219" s="97">
        <v>13970145941</v>
      </c>
      <c r="G219" s="34" t="s">
        <v>555</v>
      </c>
      <c r="H219" s="34" t="s">
        <v>717</v>
      </c>
      <c r="I219" s="1" t="s">
        <v>560</v>
      </c>
      <c r="J219" s="195" t="s">
        <v>698</v>
      </c>
      <c r="K219" s="34" t="s">
        <v>53</v>
      </c>
      <c r="L219" s="198">
        <v>42285.6118055556</v>
      </c>
      <c r="M219" s="194">
        <f t="shared" si="8"/>
        <v>22.7666666666628</v>
      </c>
      <c r="N219" s="113"/>
      <c r="O219" s="113"/>
      <c r="P219" s="113"/>
    </row>
    <row r="220" spans="1:16" s="159" customFormat="1" ht="21" hidden="1" customHeight="1" x14ac:dyDescent="0.15">
      <c r="A220" s="43">
        <v>7210086</v>
      </c>
      <c r="B220" s="183" t="s">
        <v>548</v>
      </c>
      <c r="C220" s="198">
        <v>42284.693055555603</v>
      </c>
      <c r="D220" s="184">
        <f t="shared" si="6"/>
        <v>42284.943055555603</v>
      </c>
      <c r="E220" s="97">
        <v>15970944884</v>
      </c>
      <c r="F220" s="97">
        <v>15970944884</v>
      </c>
      <c r="G220" s="34" t="s">
        <v>71</v>
      </c>
      <c r="H220" s="34" t="s">
        <v>838</v>
      </c>
      <c r="I220" s="1" t="s">
        <v>553</v>
      </c>
      <c r="J220" s="144" t="s">
        <v>839</v>
      </c>
      <c r="K220" s="34" t="s">
        <v>22</v>
      </c>
      <c r="L220" s="198">
        <v>42285.713888888902</v>
      </c>
      <c r="M220" s="194">
        <f t="shared" si="8"/>
        <v>24.499999999883599</v>
      </c>
      <c r="N220" s="113"/>
      <c r="O220" s="113"/>
      <c r="P220" s="113"/>
    </row>
    <row r="221" spans="1:16" s="159" customFormat="1" ht="21" hidden="1" customHeight="1" x14ac:dyDescent="0.15">
      <c r="A221" s="43">
        <v>7210086</v>
      </c>
      <c r="B221" s="183" t="s">
        <v>548</v>
      </c>
      <c r="C221" s="198">
        <v>42284.707638888904</v>
      </c>
      <c r="D221" s="184">
        <f t="shared" si="6"/>
        <v>42284.957638888904</v>
      </c>
      <c r="E221" s="97">
        <v>15279757789</v>
      </c>
      <c r="F221" s="97">
        <v>15279757789</v>
      </c>
      <c r="G221" s="34" t="s">
        <v>555</v>
      </c>
      <c r="H221" s="34" t="s">
        <v>840</v>
      </c>
      <c r="I221" s="1" t="s">
        <v>595</v>
      </c>
      <c r="J221" s="195" t="s">
        <v>832</v>
      </c>
      <c r="K221" s="34" t="s">
        <v>32</v>
      </c>
      <c r="L221" s="198">
        <v>42284.724999999999</v>
      </c>
      <c r="M221" s="194">
        <f t="shared" si="8"/>
        <v>0.416666666627862</v>
      </c>
      <c r="N221" s="113"/>
      <c r="O221" s="113"/>
      <c r="P221" s="113"/>
    </row>
    <row r="222" spans="1:16" s="159" customFormat="1" ht="21" hidden="1" customHeight="1" x14ac:dyDescent="0.15">
      <c r="A222" s="43">
        <v>7210086</v>
      </c>
      <c r="B222" s="183" t="s">
        <v>548</v>
      </c>
      <c r="C222" s="198">
        <v>42284.738298611097</v>
      </c>
      <c r="D222" s="184">
        <f t="shared" si="6"/>
        <v>42284.988298611097</v>
      </c>
      <c r="E222" s="97">
        <v>13576689492</v>
      </c>
      <c r="F222" s="97">
        <v>13576689492</v>
      </c>
      <c r="G222" s="34" t="s">
        <v>41</v>
      </c>
      <c r="H222" s="34" t="s">
        <v>841</v>
      </c>
      <c r="I222" s="1" t="s">
        <v>560</v>
      </c>
      <c r="J222" s="195" t="s">
        <v>806</v>
      </c>
      <c r="K222" s="19" t="s">
        <v>43</v>
      </c>
      <c r="L222" s="114">
        <v>42285.493055555598</v>
      </c>
      <c r="M222" s="194">
        <f t="shared" si="8"/>
        <v>18.1141666666372</v>
      </c>
      <c r="N222" s="113"/>
      <c r="O222" s="113"/>
      <c r="P222" s="113"/>
    </row>
    <row r="223" spans="1:16" s="159" customFormat="1" ht="21" hidden="1" customHeight="1" x14ac:dyDescent="0.15">
      <c r="A223" s="43">
        <v>7210086</v>
      </c>
      <c r="B223" s="183" t="s">
        <v>548</v>
      </c>
      <c r="C223" s="198">
        <v>42284.788576388899</v>
      </c>
      <c r="D223" s="184">
        <f t="shared" si="6"/>
        <v>42285.038576388899</v>
      </c>
      <c r="E223" s="97">
        <v>15170705719</v>
      </c>
      <c r="F223" s="97">
        <v>15170705719</v>
      </c>
      <c r="G223" s="34" t="s">
        <v>41</v>
      </c>
      <c r="H223" s="34" t="s">
        <v>842</v>
      </c>
      <c r="I223" s="1" t="s">
        <v>557</v>
      </c>
      <c r="J223" s="113" t="s">
        <v>814</v>
      </c>
      <c r="K223" s="19" t="s">
        <v>53</v>
      </c>
      <c r="L223" s="114">
        <v>42285.620138888902</v>
      </c>
      <c r="M223" s="194">
        <f t="shared" si="8"/>
        <v>19.9574999999022</v>
      </c>
      <c r="N223" s="113"/>
      <c r="O223" s="113"/>
      <c r="P223" s="113"/>
    </row>
    <row r="224" spans="1:16" s="159" customFormat="1" ht="21" hidden="1" customHeight="1" x14ac:dyDescent="0.15">
      <c r="A224" s="43">
        <v>7210086</v>
      </c>
      <c r="B224" s="183" t="s">
        <v>548</v>
      </c>
      <c r="C224" s="198">
        <v>42284.789722222202</v>
      </c>
      <c r="D224" s="184">
        <f t="shared" si="6"/>
        <v>42285.039722222202</v>
      </c>
      <c r="E224" s="97">
        <v>18770703031</v>
      </c>
      <c r="F224" s="97">
        <v>15007042244</v>
      </c>
      <c r="G224" s="97">
        <v>678</v>
      </c>
      <c r="H224" s="34" t="s">
        <v>843</v>
      </c>
      <c r="I224" s="1" t="s">
        <v>553</v>
      </c>
      <c r="J224" s="49" t="s">
        <v>770</v>
      </c>
      <c r="K224" s="19" t="s">
        <v>569</v>
      </c>
      <c r="L224" s="114">
        <v>42285.45</v>
      </c>
      <c r="M224" s="194">
        <f t="shared" si="8"/>
        <v>15.846666666562699</v>
      </c>
      <c r="N224" s="113"/>
      <c r="O224" s="113"/>
      <c r="P224" s="113"/>
    </row>
    <row r="225" spans="1:16" s="159" customFormat="1" ht="21" hidden="1" customHeight="1" x14ac:dyDescent="0.15">
      <c r="A225" s="43">
        <v>7210086</v>
      </c>
      <c r="B225" s="183" t="s">
        <v>548</v>
      </c>
      <c r="C225" s="198">
        <v>42284.790763888901</v>
      </c>
      <c r="D225" s="184">
        <f t="shared" si="6"/>
        <v>42285.040763888901</v>
      </c>
      <c r="E225" s="97">
        <v>15879757076</v>
      </c>
      <c r="F225" s="97">
        <v>15879757076</v>
      </c>
      <c r="G225" s="34" t="s">
        <v>555</v>
      </c>
      <c r="H225" s="34" t="s">
        <v>844</v>
      </c>
      <c r="I225" s="1" t="s">
        <v>560</v>
      </c>
      <c r="J225" s="195" t="s">
        <v>558</v>
      </c>
      <c r="K225" s="171" t="s">
        <v>67</v>
      </c>
      <c r="L225" s="114">
        <v>42285.417361111096</v>
      </c>
      <c r="M225" s="194">
        <f t="shared" si="8"/>
        <v>15.038333333388399</v>
      </c>
      <c r="N225" s="113"/>
      <c r="O225" s="113"/>
      <c r="P225" s="113"/>
    </row>
    <row r="226" spans="1:16" s="159" customFormat="1" ht="21" hidden="1" customHeight="1" x14ac:dyDescent="0.15">
      <c r="A226" s="43">
        <v>7210086</v>
      </c>
      <c r="B226" s="183" t="s">
        <v>548</v>
      </c>
      <c r="C226" s="198">
        <v>42284.808449074102</v>
      </c>
      <c r="D226" s="184">
        <f t="shared" si="6"/>
        <v>42285.058449074102</v>
      </c>
      <c r="E226" s="97">
        <v>18770792966</v>
      </c>
      <c r="F226" s="97">
        <v>18779069808</v>
      </c>
      <c r="G226" s="97">
        <v>651</v>
      </c>
      <c r="H226" s="34" t="s">
        <v>845</v>
      </c>
      <c r="I226" s="1" t="s">
        <v>553</v>
      </c>
      <c r="J226" s="113" t="s">
        <v>846</v>
      </c>
      <c r="K226" s="19" t="s">
        <v>30</v>
      </c>
      <c r="L226" s="114">
        <v>42286.393750000003</v>
      </c>
      <c r="M226" s="194">
        <f t="shared" si="8"/>
        <v>38.047222222317899</v>
      </c>
      <c r="N226" s="113"/>
      <c r="O226" s="113"/>
      <c r="P226" s="113"/>
    </row>
    <row r="227" spans="1:16" s="159" customFormat="1" ht="21" hidden="1" customHeight="1" x14ac:dyDescent="0.15">
      <c r="A227" s="43">
        <v>7210086</v>
      </c>
      <c r="B227" s="183" t="s">
        <v>548</v>
      </c>
      <c r="C227" s="198">
        <v>42284.835497685199</v>
      </c>
      <c r="D227" s="184">
        <f t="shared" si="6"/>
        <v>42285.085497685199</v>
      </c>
      <c r="E227" s="97">
        <v>15180232369</v>
      </c>
      <c r="F227" s="97">
        <v>15180232369</v>
      </c>
      <c r="G227" s="34" t="s">
        <v>555</v>
      </c>
      <c r="H227" s="34" t="s">
        <v>847</v>
      </c>
      <c r="I227" s="1" t="s">
        <v>560</v>
      </c>
      <c r="J227" s="195" t="s">
        <v>558</v>
      </c>
      <c r="K227" s="19" t="s">
        <v>53</v>
      </c>
      <c r="L227" s="114">
        <v>42286.473611111098</v>
      </c>
      <c r="M227" s="194">
        <f t="shared" si="8"/>
        <v>39.314722222276004</v>
      </c>
      <c r="N227" s="113"/>
      <c r="O227" s="113"/>
      <c r="P227" s="113"/>
    </row>
    <row r="228" spans="1:16" s="159" customFormat="1" ht="21" hidden="1" customHeight="1" x14ac:dyDescent="0.15">
      <c r="A228" s="43">
        <v>7210086</v>
      </c>
      <c r="B228" s="183" t="s">
        <v>548</v>
      </c>
      <c r="C228" s="198">
        <v>42284.839189814797</v>
      </c>
      <c r="D228" s="184">
        <f t="shared" si="6"/>
        <v>42285.089189814797</v>
      </c>
      <c r="E228" s="97">
        <v>13479710331</v>
      </c>
      <c r="F228" s="97">
        <v>13479710331</v>
      </c>
      <c r="G228" s="34" t="s">
        <v>41</v>
      </c>
      <c r="H228" s="34" t="s">
        <v>848</v>
      </c>
      <c r="I228" s="1" t="s">
        <v>557</v>
      </c>
      <c r="J228" s="113" t="s">
        <v>849</v>
      </c>
      <c r="K228" s="19" t="s">
        <v>67</v>
      </c>
      <c r="L228" s="114">
        <v>42286.487500000003</v>
      </c>
      <c r="M228" s="194">
        <f t="shared" si="8"/>
        <v>39.559444444428699</v>
      </c>
      <c r="N228" s="113"/>
      <c r="O228" s="113"/>
      <c r="P228" s="113"/>
    </row>
    <row r="229" spans="1:16" s="159" customFormat="1" ht="21" hidden="1" customHeight="1" x14ac:dyDescent="0.15">
      <c r="A229" s="43">
        <v>7210086</v>
      </c>
      <c r="B229" s="183" t="s">
        <v>548</v>
      </c>
      <c r="C229" s="198">
        <v>42284.864120370403</v>
      </c>
      <c r="D229" s="184">
        <f t="shared" si="6"/>
        <v>42285.114120370403</v>
      </c>
      <c r="E229" s="97">
        <v>15180206282</v>
      </c>
      <c r="F229" s="97">
        <v>15180206282</v>
      </c>
      <c r="G229" s="97">
        <v>678</v>
      </c>
      <c r="H229" s="34" t="s">
        <v>850</v>
      </c>
      <c r="I229" s="1" t="s">
        <v>550</v>
      </c>
      <c r="J229" s="195" t="s">
        <v>551</v>
      </c>
      <c r="K229" s="19" t="s">
        <v>43</v>
      </c>
      <c r="L229" s="114">
        <v>42285.491666666698</v>
      </c>
      <c r="M229" s="194">
        <f t="shared" si="8"/>
        <v>15.0611111110775</v>
      </c>
      <c r="N229" s="113"/>
      <c r="O229" s="113"/>
      <c r="P229" s="113"/>
    </row>
    <row r="230" spans="1:16" s="159" customFormat="1" ht="21" hidden="1" customHeight="1" x14ac:dyDescent="0.15">
      <c r="A230" s="43">
        <v>7210086</v>
      </c>
      <c r="B230" s="183" t="s">
        <v>548</v>
      </c>
      <c r="C230" s="198">
        <v>42284.877662036997</v>
      </c>
      <c r="D230" s="184">
        <f t="shared" si="6"/>
        <v>42285.127662036997</v>
      </c>
      <c r="E230" s="97">
        <v>15070177914</v>
      </c>
      <c r="F230" s="97">
        <v>15070177914</v>
      </c>
      <c r="G230" s="97">
        <v>678</v>
      </c>
      <c r="H230" s="34" t="s">
        <v>851</v>
      </c>
      <c r="I230" s="1" t="s">
        <v>553</v>
      </c>
      <c r="J230" s="113" t="s">
        <v>852</v>
      </c>
      <c r="K230" s="171" t="s">
        <v>22</v>
      </c>
      <c r="L230" s="114">
        <v>42285.401388888902</v>
      </c>
      <c r="M230" s="194">
        <f t="shared" si="8"/>
        <v>12.569444444496201</v>
      </c>
      <c r="N230" s="113"/>
      <c r="O230" s="113"/>
      <c r="P230" s="113"/>
    </row>
    <row r="231" spans="1:16" s="159" customFormat="1" ht="21" hidden="1" customHeight="1" x14ac:dyDescent="0.15">
      <c r="A231" s="43">
        <v>7210086</v>
      </c>
      <c r="B231" s="183" t="s">
        <v>548</v>
      </c>
      <c r="C231" s="198">
        <v>42284.885219907403</v>
      </c>
      <c r="D231" s="184">
        <f t="shared" si="6"/>
        <v>42285.135219907403</v>
      </c>
      <c r="E231" s="97">
        <v>13879758597</v>
      </c>
      <c r="F231" s="97">
        <v>13879758597</v>
      </c>
      <c r="G231" s="34" t="s">
        <v>41</v>
      </c>
      <c r="H231" s="34" t="s">
        <v>853</v>
      </c>
      <c r="I231" s="1" t="s">
        <v>560</v>
      </c>
      <c r="J231" s="113" t="s">
        <v>854</v>
      </c>
      <c r="K231" s="171" t="s">
        <v>67</v>
      </c>
      <c r="L231" s="114">
        <v>42285.438194444403</v>
      </c>
      <c r="M231" s="194">
        <f t="shared" si="8"/>
        <v>13.2713888888829</v>
      </c>
      <c r="N231" s="113"/>
      <c r="O231" s="113"/>
      <c r="P231" s="113"/>
    </row>
    <row r="232" spans="1:16" s="159" customFormat="1" ht="21" hidden="1" customHeight="1" x14ac:dyDescent="0.15">
      <c r="A232" s="43">
        <v>7210086</v>
      </c>
      <c r="B232" s="183" t="s">
        <v>548</v>
      </c>
      <c r="C232" s="198">
        <v>42285.366678240702</v>
      </c>
      <c r="D232" s="184">
        <f t="shared" si="6"/>
        <v>42285.616678240702</v>
      </c>
      <c r="E232" s="97">
        <v>13970713791</v>
      </c>
      <c r="F232" s="97">
        <v>18607073553</v>
      </c>
      <c r="G232" s="34" t="s">
        <v>555</v>
      </c>
      <c r="H232" s="34" t="s">
        <v>855</v>
      </c>
      <c r="I232" s="1" t="s">
        <v>550</v>
      </c>
      <c r="J232" s="195" t="s">
        <v>551</v>
      </c>
      <c r="K232" s="19" t="s">
        <v>35</v>
      </c>
      <c r="L232" s="114">
        <v>42285.499305555597</v>
      </c>
      <c r="M232" s="194">
        <f t="shared" si="8"/>
        <v>3.18305555556435</v>
      </c>
      <c r="N232" s="113"/>
      <c r="O232" s="113"/>
      <c r="P232" s="113"/>
    </row>
    <row r="233" spans="1:16" s="159" customFormat="1" ht="21" hidden="1" customHeight="1" x14ac:dyDescent="0.15">
      <c r="A233" s="43">
        <v>7210086</v>
      </c>
      <c r="B233" s="183" t="s">
        <v>548</v>
      </c>
      <c r="C233" s="198">
        <v>42285.396284722199</v>
      </c>
      <c r="D233" s="184">
        <f t="shared" si="6"/>
        <v>42285.646284722199</v>
      </c>
      <c r="E233" s="97">
        <v>13576780548</v>
      </c>
      <c r="F233" s="97">
        <v>13576780548</v>
      </c>
      <c r="G233" s="34" t="s">
        <v>41</v>
      </c>
      <c r="H233" s="34" t="s">
        <v>747</v>
      </c>
      <c r="I233" s="1" t="s">
        <v>560</v>
      </c>
      <c r="J233" s="195" t="s">
        <v>558</v>
      </c>
      <c r="K233" s="19" t="s">
        <v>105</v>
      </c>
      <c r="L233" s="114">
        <v>42285.686111111099</v>
      </c>
      <c r="M233" s="194">
        <f t="shared" si="8"/>
        <v>6.9558333334280196</v>
      </c>
      <c r="N233" s="113"/>
      <c r="O233" s="113"/>
      <c r="P233" s="113"/>
    </row>
    <row r="234" spans="1:16" s="159" customFormat="1" ht="21" hidden="1" customHeight="1" x14ac:dyDescent="0.15">
      <c r="A234" s="43">
        <v>7210086</v>
      </c>
      <c r="B234" s="183" t="s">
        <v>548</v>
      </c>
      <c r="C234" s="198">
        <v>42285.401979166701</v>
      </c>
      <c r="D234" s="184">
        <f t="shared" si="6"/>
        <v>42285.651979166701</v>
      </c>
      <c r="E234" s="97">
        <v>15070169729</v>
      </c>
      <c r="F234" s="97">
        <v>15070169729</v>
      </c>
      <c r="G234" s="34" t="s">
        <v>555</v>
      </c>
      <c r="H234" s="34" t="s">
        <v>587</v>
      </c>
      <c r="I234" s="1" t="s">
        <v>553</v>
      </c>
      <c r="J234" s="195" t="s">
        <v>770</v>
      </c>
      <c r="K234" s="19" t="s">
        <v>43</v>
      </c>
      <c r="L234" s="114">
        <v>42285.65625</v>
      </c>
      <c r="M234" s="194">
        <f t="shared" si="8"/>
        <v>6.1025000000372502</v>
      </c>
      <c r="N234" s="113"/>
      <c r="O234" s="113"/>
      <c r="P234" s="113"/>
    </row>
    <row r="235" spans="1:16" s="159" customFormat="1" ht="21" hidden="1" customHeight="1" x14ac:dyDescent="0.15">
      <c r="A235" s="43">
        <v>7210086</v>
      </c>
      <c r="B235" s="183" t="s">
        <v>548</v>
      </c>
      <c r="C235" s="198">
        <v>42285.449687499997</v>
      </c>
      <c r="D235" s="184">
        <f t="shared" si="6"/>
        <v>42285.699687499997</v>
      </c>
      <c r="E235" s="97">
        <v>15279762153</v>
      </c>
      <c r="F235" s="97">
        <v>15279762153</v>
      </c>
      <c r="G235" s="97">
        <v>678</v>
      </c>
      <c r="H235" s="34" t="s">
        <v>856</v>
      </c>
      <c r="I235" s="1" t="s">
        <v>550</v>
      </c>
      <c r="J235" s="195" t="s">
        <v>551</v>
      </c>
      <c r="K235" s="19" t="s">
        <v>35</v>
      </c>
      <c r="L235" s="114">
        <v>42286.376388888901</v>
      </c>
      <c r="M235" s="194">
        <f t="shared" si="8"/>
        <v>22.240833333344199</v>
      </c>
      <c r="N235" s="113"/>
      <c r="O235" s="113"/>
      <c r="P235" s="113"/>
    </row>
    <row r="236" spans="1:16" s="159" customFormat="1" ht="21" hidden="1" customHeight="1" x14ac:dyDescent="0.15">
      <c r="A236" s="43">
        <v>7210086</v>
      </c>
      <c r="B236" s="183" t="s">
        <v>548</v>
      </c>
      <c r="C236" s="198">
        <v>42285.4707291667</v>
      </c>
      <c r="D236" s="184">
        <f t="shared" si="6"/>
        <v>42285.7207291667</v>
      </c>
      <c r="E236" s="97">
        <v>13767793107</v>
      </c>
      <c r="F236" s="97">
        <v>13767793107</v>
      </c>
      <c r="G236" s="34" t="s">
        <v>41</v>
      </c>
      <c r="H236" s="34" t="s">
        <v>857</v>
      </c>
      <c r="I236" s="1" t="s">
        <v>553</v>
      </c>
      <c r="J236" s="195" t="s">
        <v>770</v>
      </c>
      <c r="K236" s="19" t="s">
        <v>43</v>
      </c>
      <c r="L236" s="114">
        <v>42285.739583333299</v>
      </c>
      <c r="M236" s="194">
        <f t="shared" si="8"/>
        <v>6.4525000001303896</v>
      </c>
      <c r="N236" s="113"/>
      <c r="O236" s="113"/>
      <c r="P236" s="113"/>
    </row>
    <row r="237" spans="1:16" s="159" customFormat="1" ht="21" hidden="1" customHeight="1" x14ac:dyDescent="0.15">
      <c r="A237" s="43">
        <v>7210086</v>
      </c>
      <c r="B237" s="183" t="s">
        <v>548</v>
      </c>
      <c r="C237" s="198">
        <v>42285.475162037001</v>
      </c>
      <c r="D237" s="184">
        <f t="shared" si="6"/>
        <v>42285.725162037001</v>
      </c>
      <c r="E237" s="97">
        <v>13707970978</v>
      </c>
      <c r="F237" s="97">
        <v>15107076723</v>
      </c>
      <c r="G237" s="34" t="s">
        <v>41</v>
      </c>
      <c r="H237" s="34" t="s">
        <v>858</v>
      </c>
      <c r="I237" s="1" t="s">
        <v>557</v>
      </c>
      <c r="J237" s="113" t="s">
        <v>849</v>
      </c>
      <c r="K237" s="19" t="s">
        <v>18</v>
      </c>
      <c r="L237" s="114">
        <v>42285.661111111098</v>
      </c>
      <c r="M237" s="194">
        <f t="shared" si="8"/>
        <v>4.4627777778077897</v>
      </c>
      <c r="N237" s="113"/>
      <c r="O237" s="113"/>
      <c r="P237" s="113"/>
    </row>
    <row r="238" spans="1:16" s="159" customFormat="1" ht="21" hidden="1" customHeight="1" x14ac:dyDescent="0.15">
      <c r="A238" s="43">
        <v>7210086</v>
      </c>
      <c r="B238" s="183" t="s">
        <v>548</v>
      </c>
      <c r="C238" s="198">
        <v>42285.477800925903</v>
      </c>
      <c r="D238" s="184">
        <f t="shared" si="6"/>
        <v>42285.727800925903</v>
      </c>
      <c r="E238" s="97">
        <v>15297797999</v>
      </c>
      <c r="F238" s="97">
        <v>15297797999</v>
      </c>
      <c r="G238" s="34" t="s">
        <v>41</v>
      </c>
      <c r="H238" s="47" t="s">
        <v>859</v>
      </c>
      <c r="I238" s="1" t="s">
        <v>553</v>
      </c>
      <c r="J238" s="195" t="s">
        <v>770</v>
      </c>
      <c r="K238" s="19" t="s">
        <v>43</v>
      </c>
      <c r="L238" s="114">
        <v>42287.7319444444</v>
      </c>
      <c r="M238" s="194">
        <f t="shared" si="8"/>
        <v>54.099444444465902</v>
      </c>
      <c r="N238" s="113"/>
      <c r="O238" s="113"/>
      <c r="P238" s="113"/>
    </row>
    <row r="239" spans="1:16" s="159" customFormat="1" ht="21" hidden="1" customHeight="1" x14ac:dyDescent="0.15">
      <c r="A239" s="43">
        <v>7210086</v>
      </c>
      <c r="B239" s="183" t="s">
        <v>548</v>
      </c>
      <c r="C239" s="198">
        <v>42285.4835648148</v>
      </c>
      <c r="D239" s="184">
        <f t="shared" si="6"/>
        <v>42285.7335648148</v>
      </c>
      <c r="E239" s="97">
        <v>13479982316</v>
      </c>
      <c r="F239" s="97">
        <v>13479982316</v>
      </c>
      <c r="G239" s="97">
        <v>651</v>
      </c>
      <c r="H239" s="34" t="s">
        <v>860</v>
      </c>
      <c r="I239" s="1" t="s">
        <v>595</v>
      </c>
      <c r="J239" s="195" t="s">
        <v>861</v>
      </c>
      <c r="K239" s="171" t="s">
        <v>32</v>
      </c>
      <c r="L239" s="114">
        <v>42285.658333333296</v>
      </c>
      <c r="M239" s="194">
        <f t="shared" si="8"/>
        <v>4.1944444444379796</v>
      </c>
      <c r="N239" s="113"/>
      <c r="O239" s="113"/>
      <c r="P239" s="113"/>
    </row>
    <row r="240" spans="1:16" s="159" customFormat="1" ht="21" hidden="1" customHeight="1" x14ac:dyDescent="0.15">
      <c r="A240" s="43">
        <v>7210086</v>
      </c>
      <c r="B240" s="183" t="s">
        <v>548</v>
      </c>
      <c r="C240" s="198">
        <v>42285.510682870401</v>
      </c>
      <c r="D240" s="184">
        <f t="shared" si="6"/>
        <v>42285.760682870401</v>
      </c>
      <c r="E240" s="97">
        <v>15870746769</v>
      </c>
      <c r="F240" s="97">
        <v>15870746769</v>
      </c>
      <c r="G240" s="34" t="s">
        <v>862</v>
      </c>
      <c r="H240" s="34" t="s">
        <v>863</v>
      </c>
      <c r="I240" s="1" t="s">
        <v>553</v>
      </c>
      <c r="J240" s="113" t="s">
        <v>864</v>
      </c>
      <c r="K240" s="19" t="s">
        <v>53</v>
      </c>
      <c r="L240" s="114">
        <v>42285.756249999999</v>
      </c>
      <c r="M240" s="194">
        <f t="shared" si="8"/>
        <v>5.8936111110378997</v>
      </c>
      <c r="N240" s="113"/>
      <c r="O240" s="113"/>
      <c r="P240" s="113"/>
    </row>
    <row r="241" spans="1:16" s="159" customFormat="1" ht="21" hidden="1" customHeight="1" x14ac:dyDescent="0.15">
      <c r="A241" s="43">
        <v>7210086</v>
      </c>
      <c r="B241" s="183" t="s">
        <v>548</v>
      </c>
      <c r="C241" s="198">
        <v>42285.518865740698</v>
      </c>
      <c r="D241" s="184">
        <f t="shared" si="6"/>
        <v>42285.768865740698</v>
      </c>
      <c r="E241" s="97">
        <v>18870107689</v>
      </c>
      <c r="F241" s="97">
        <v>15979815205</v>
      </c>
      <c r="G241" s="97">
        <v>651</v>
      </c>
      <c r="H241" s="34" t="s">
        <v>865</v>
      </c>
      <c r="I241" s="1" t="s">
        <v>646</v>
      </c>
      <c r="J241" s="113" t="s">
        <v>866</v>
      </c>
      <c r="K241" s="171" t="s">
        <v>25</v>
      </c>
      <c r="L241" s="114">
        <v>42285.684027777803</v>
      </c>
      <c r="M241" s="194">
        <f t="shared" si="8"/>
        <v>3.9638888889457999</v>
      </c>
      <c r="N241" s="113"/>
      <c r="O241" s="113"/>
      <c r="P241" s="113"/>
    </row>
    <row r="242" spans="1:16" s="159" customFormat="1" ht="21" hidden="1" customHeight="1" x14ac:dyDescent="0.15">
      <c r="A242" s="43">
        <v>7210086</v>
      </c>
      <c r="B242" s="183" t="s">
        <v>548</v>
      </c>
      <c r="C242" s="198">
        <v>42285.521296296298</v>
      </c>
      <c r="D242" s="184">
        <f t="shared" si="6"/>
        <v>42285.771296296298</v>
      </c>
      <c r="E242" s="97">
        <v>13437074052</v>
      </c>
      <c r="F242" s="97">
        <v>13437074052</v>
      </c>
      <c r="G242" s="97">
        <v>678</v>
      </c>
      <c r="H242" s="34" t="s">
        <v>867</v>
      </c>
      <c r="I242" s="1" t="s">
        <v>560</v>
      </c>
      <c r="J242" s="195" t="s">
        <v>551</v>
      </c>
      <c r="K242" s="171" t="s">
        <v>53</v>
      </c>
      <c r="L242" s="114">
        <v>42285.733333333301</v>
      </c>
      <c r="M242" s="194">
        <f t="shared" si="8"/>
        <v>5.0888888887711801</v>
      </c>
      <c r="N242" s="113"/>
      <c r="O242" s="113"/>
      <c r="P242" s="113"/>
    </row>
    <row r="243" spans="1:16" s="159" customFormat="1" ht="21" hidden="1" customHeight="1" x14ac:dyDescent="0.15">
      <c r="A243" s="43">
        <v>7210086</v>
      </c>
      <c r="B243" s="183" t="s">
        <v>548</v>
      </c>
      <c r="C243" s="198">
        <v>42285.524432870399</v>
      </c>
      <c r="D243" s="184">
        <f t="shared" si="6"/>
        <v>42285.774432870399</v>
      </c>
      <c r="E243" s="97">
        <v>18379871108</v>
      </c>
      <c r="F243" s="97">
        <v>18379871108</v>
      </c>
      <c r="G243" s="97">
        <v>651</v>
      </c>
      <c r="H243" s="34" t="s">
        <v>868</v>
      </c>
      <c r="I243" s="1" t="s">
        <v>560</v>
      </c>
      <c r="J243" s="195" t="s">
        <v>558</v>
      </c>
      <c r="K243" s="19" t="s">
        <v>88</v>
      </c>
      <c r="L243" s="114">
        <v>42286.357638888898</v>
      </c>
      <c r="M243" s="194">
        <f t="shared" si="8"/>
        <v>19.9969444444869</v>
      </c>
      <c r="N243" s="113"/>
      <c r="O243" s="113"/>
      <c r="P243" s="113"/>
    </row>
    <row r="244" spans="1:16" s="159" customFormat="1" ht="21" hidden="1" customHeight="1" x14ac:dyDescent="0.15">
      <c r="A244" s="43">
        <v>7210086</v>
      </c>
      <c r="B244" s="183" t="s">
        <v>548</v>
      </c>
      <c r="C244" s="198">
        <v>42285.539548611101</v>
      </c>
      <c r="D244" s="184">
        <f t="shared" si="6"/>
        <v>42285.789548611101</v>
      </c>
      <c r="E244" s="97">
        <v>13766332592</v>
      </c>
      <c r="F244" s="97">
        <v>13766332592</v>
      </c>
      <c r="G244" s="97">
        <v>651</v>
      </c>
      <c r="H244" s="34" t="s">
        <v>869</v>
      </c>
      <c r="I244" s="1" t="s">
        <v>560</v>
      </c>
      <c r="J244" s="195" t="s">
        <v>558</v>
      </c>
      <c r="K244" s="171" t="s">
        <v>53</v>
      </c>
      <c r="L244" s="114">
        <v>42285.734027777798</v>
      </c>
      <c r="M244" s="194">
        <f t="shared" si="8"/>
        <v>4.6675000000395803</v>
      </c>
      <c r="N244" s="113"/>
      <c r="O244" s="113"/>
      <c r="P244" s="113"/>
    </row>
    <row r="245" spans="1:16" s="159" customFormat="1" ht="21" hidden="1" customHeight="1" x14ac:dyDescent="0.15">
      <c r="A245" s="43">
        <v>7210086</v>
      </c>
      <c r="B245" s="183" t="s">
        <v>548</v>
      </c>
      <c r="C245" s="198">
        <v>42285.552604166704</v>
      </c>
      <c r="D245" s="184">
        <f t="shared" si="6"/>
        <v>42285.802604166704</v>
      </c>
      <c r="E245" s="97">
        <v>15879779811</v>
      </c>
      <c r="F245" s="97">
        <v>15879779811</v>
      </c>
      <c r="G245" s="34" t="s">
        <v>41</v>
      </c>
      <c r="H245" s="34" t="s">
        <v>870</v>
      </c>
      <c r="I245" s="1" t="s">
        <v>553</v>
      </c>
      <c r="J245" s="195" t="s">
        <v>770</v>
      </c>
      <c r="K245" s="171" t="s">
        <v>43</v>
      </c>
      <c r="L245" s="114">
        <v>42285.738888888904</v>
      </c>
      <c r="M245" s="194">
        <f t="shared" si="8"/>
        <v>4.4708333333255696</v>
      </c>
      <c r="N245" s="113"/>
      <c r="O245" s="113"/>
      <c r="P245" s="113"/>
    </row>
    <row r="246" spans="1:16" s="159" customFormat="1" ht="21" hidden="1" customHeight="1" x14ac:dyDescent="0.15">
      <c r="A246" s="43">
        <v>7210086</v>
      </c>
      <c r="B246" s="183" t="s">
        <v>548</v>
      </c>
      <c r="C246" s="198">
        <v>42285.589432870402</v>
      </c>
      <c r="D246" s="184">
        <f t="shared" si="6"/>
        <v>42285.839432870402</v>
      </c>
      <c r="E246" s="97">
        <v>13507976025</v>
      </c>
      <c r="F246" s="97">
        <v>13507976025</v>
      </c>
      <c r="G246" s="34" t="s">
        <v>555</v>
      </c>
      <c r="H246" s="34" t="s">
        <v>871</v>
      </c>
      <c r="I246" s="1" t="s">
        <v>595</v>
      </c>
      <c r="J246" s="195" t="s">
        <v>861</v>
      </c>
      <c r="K246" s="171" t="s">
        <v>32</v>
      </c>
      <c r="L246" s="114">
        <v>42285.658333333296</v>
      </c>
      <c r="M246" s="194">
        <f t="shared" si="8"/>
        <v>1.65361111104721</v>
      </c>
      <c r="N246" s="113"/>
      <c r="O246" s="113"/>
      <c r="P246" s="113"/>
    </row>
    <row r="247" spans="1:16" s="159" customFormat="1" ht="21" hidden="1" customHeight="1" x14ac:dyDescent="0.15">
      <c r="A247" s="43">
        <v>7210086</v>
      </c>
      <c r="B247" s="183" t="s">
        <v>548</v>
      </c>
      <c r="C247" s="198">
        <v>42285.591180555602</v>
      </c>
      <c r="D247" s="184">
        <f t="shared" si="6"/>
        <v>42285.841180555602</v>
      </c>
      <c r="E247" s="97">
        <v>15970748119</v>
      </c>
      <c r="F247" s="97">
        <v>15970748119</v>
      </c>
      <c r="G247" s="34" t="s">
        <v>555</v>
      </c>
      <c r="H247" s="34" t="s">
        <v>872</v>
      </c>
      <c r="I247" s="1" t="s">
        <v>560</v>
      </c>
      <c r="J247" s="195" t="s">
        <v>558</v>
      </c>
      <c r="K247" s="171" t="s">
        <v>105</v>
      </c>
      <c r="L247" s="114">
        <v>42285.685416666704</v>
      </c>
      <c r="M247" s="194">
        <f t="shared" si="8"/>
        <v>2.2616666665999201</v>
      </c>
      <c r="N247" s="113"/>
      <c r="O247" s="113"/>
      <c r="P247" s="113"/>
    </row>
    <row r="248" spans="1:16" s="159" customFormat="1" ht="21" hidden="1" customHeight="1" x14ac:dyDescent="0.15">
      <c r="A248" s="43">
        <v>7210086</v>
      </c>
      <c r="B248" s="183" t="s">
        <v>548</v>
      </c>
      <c r="C248" s="198">
        <v>42285.6238310185</v>
      </c>
      <c r="D248" s="184">
        <f t="shared" si="6"/>
        <v>42285.8738310185</v>
      </c>
      <c r="E248" s="97">
        <v>13879763310</v>
      </c>
      <c r="F248" s="97">
        <v>13879763310</v>
      </c>
      <c r="G248" s="34" t="s">
        <v>555</v>
      </c>
      <c r="H248" s="34" t="s">
        <v>873</v>
      </c>
      <c r="I248" s="1" t="s">
        <v>550</v>
      </c>
      <c r="J248" s="195" t="s">
        <v>551</v>
      </c>
      <c r="K248" s="171" t="s">
        <v>43</v>
      </c>
      <c r="L248" s="114">
        <v>42285.698611111096</v>
      </c>
      <c r="M248" s="194">
        <f t="shared" si="8"/>
        <v>1.79472222214099</v>
      </c>
      <c r="N248" s="113"/>
      <c r="O248" s="113"/>
      <c r="P248" s="113"/>
    </row>
    <row r="249" spans="1:16" s="159" customFormat="1" ht="21" hidden="1" customHeight="1" x14ac:dyDescent="0.15">
      <c r="A249" s="43">
        <v>7210086</v>
      </c>
      <c r="B249" s="183" t="s">
        <v>548</v>
      </c>
      <c r="C249" s="198">
        <v>42285.6259027778</v>
      </c>
      <c r="D249" s="184">
        <f t="shared" si="6"/>
        <v>42285.8759027778</v>
      </c>
      <c r="E249" s="97">
        <v>13766342278</v>
      </c>
      <c r="F249" s="97">
        <v>13766342278</v>
      </c>
      <c r="G249" s="34" t="s">
        <v>41</v>
      </c>
      <c r="H249" s="34" t="s">
        <v>874</v>
      </c>
      <c r="I249" s="1" t="s">
        <v>560</v>
      </c>
      <c r="J249" s="113" t="s">
        <v>875</v>
      </c>
      <c r="K249" s="19" t="s">
        <v>25</v>
      </c>
      <c r="L249" s="114">
        <v>42285.731249999997</v>
      </c>
      <c r="M249" s="194">
        <f t="shared" si="8"/>
        <v>2.5283333332627098</v>
      </c>
      <c r="N249" s="113"/>
      <c r="O249" s="113"/>
      <c r="P249" s="113"/>
    </row>
    <row r="250" spans="1:16" s="159" customFormat="1" ht="21" hidden="1" customHeight="1" x14ac:dyDescent="0.15">
      <c r="A250" s="43">
        <v>7210086</v>
      </c>
      <c r="B250" s="183" t="s">
        <v>548</v>
      </c>
      <c r="C250" s="198">
        <v>42285.626342592601</v>
      </c>
      <c r="D250" s="184">
        <f t="shared" si="6"/>
        <v>42285.876342592601</v>
      </c>
      <c r="E250" s="97">
        <v>13517972483</v>
      </c>
      <c r="F250" s="97">
        <v>13517972483</v>
      </c>
      <c r="G250" s="34" t="s">
        <v>555</v>
      </c>
      <c r="H250" s="34" t="s">
        <v>876</v>
      </c>
      <c r="I250" s="1" t="s">
        <v>560</v>
      </c>
      <c r="J250" s="195" t="s">
        <v>770</v>
      </c>
      <c r="K250" s="19" t="s">
        <v>30</v>
      </c>
      <c r="L250" s="114">
        <v>42285.747222222199</v>
      </c>
      <c r="M250" s="194">
        <f t="shared" si="8"/>
        <v>2.9011111110448802</v>
      </c>
      <c r="N250" s="113"/>
      <c r="O250" s="113"/>
      <c r="P250" s="113"/>
    </row>
    <row r="251" spans="1:16" s="159" customFormat="1" ht="21" hidden="1" customHeight="1" x14ac:dyDescent="0.15">
      <c r="A251" s="43">
        <v>7210086</v>
      </c>
      <c r="B251" s="183" t="s">
        <v>548</v>
      </c>
      <c r="C251" s="198">
        <v>42285.679537037002</v>
      </c>
      <c r="D251" s="184">
        <f t="shared" si="6"/>
        <v>42285.929537037002</v>
      </c>
      <c r="E251" s="97">
        <v>15970144404</v>
      </c>
      <c r="F251" s="97">
        <v>15970144404</v>
      </c>
      <c r="G251" s="97">
        <v>651</v>
      </c>
      <c r="H251" s="34" t="s">
        <v>877</v>
      </c>
      <c r="I251" s="1" t="s">
        <v>560</v>
      </c>
      <c r="J251" s="195" t="s">
        <v>558</v>
      </c>
      <c r="K251" s="19" t="s">
        <v>53</v>
      </c>
      <c r="L251" s="114">
        <v>42286.729166666701</v>
      </c>
      <c r="M251" s="194">
        <f t="shared" si="8"/>
        <v>25.191111111023901</v>
      </c>
      <c r="N251" s="113"/>
      <c r="O251" s="113"/>
      <c r="P251" s="113"/>
    </row>
    <row r="252" spans="1:16" s="159" customFormat="1" ht="21" hidden="1" customHeight="1" x14ac:dyDescent="0.15">
      <c r="A252" s="43">
        <v>7210086</v>
      </c>
      <c r="B252" s="183" t="s">
        <v>548</v>
      </c>
      <c r="C252" s="198">
        <v>42285.681041666699</v>
      </c>
      <c r="D252" s="184">
        <f t="shared" si="6"/>
        <v>42285.931041666699</v>
      </c>
      <c r="E252" s="97">
        <v>18365412997</v>
      </c>
      <c r="F252" s="97">
        <v>18365412997</v>
      </c>
      <c r="G252" s="34" t="s">
        <v>577</v>
      </c>
      <c r="H252" s="34" t="s">
        <v>878</v>
      </c>
      <c r="I252" s="1" t="s">
        <v>553</v>
      </c>
      <c r="J252" s="113" t="s">
        <v>812</v>
      </c>
      <c r="K252" s="19" t="s">
        <v>158</v>
      </c>
      <c r="L252" s="114">
        <v>42286.395138888904</v>
      </c>
      <c r="M252" s="194">
        <f t="shared" si="8"/>
        <v>17.1383333334234</v>
      </c>
      <c r="N252" s="113"/>
      <c r="O252" s="113"/>
      <c r="P252" s="113"/>
    </row>
    <row r="253" spans="1:16" s="159" customFormat="1" ht="21" hidden="1" customHeight="1" x14ac:dyDescent="0.15">
      <c r="A253" s="43">
        <v>7210086</v>
      </c>
      <c r="B253" s="183" t="s">
        <v>548</v>
      </c>
      <c r="C253" s="198">
        <v>42285.6874537037</v>
      </c>
      <c r="D253" s="184">
        <f t="shared" si="6"/>
        <v>42285.9374537037</v>
      </c>
      <c r="E253" s="97">
        <v>18270019944</v>
      </c>
      <c r="F253" s="97">
        <v>18870763948</v>
      </c>
      <c r="G253" s="34" t="s">
        <v>555</v>
      </c>
      <c r="H253" s="34" t="s">
        <v>879</v>
      </c>
      <c r="I253" s="1" t="s">
        <v>560</v>
      </c>
      <c r="J253" s="195" t="s">
        <v>558</v>
      </c>
      <c r="K253" s="19" t="s">
        <v>67</v>
      </c>
      <c r="L253" s="114">
        <v>42285.7409722222</v>
      </c>
      <c r="M253" s="194">
        <f t="shared" si="8"/>
        <v>1.2844444445218</v>
      </c>
      <c r="N253" s="113"/>
      <c r="O253" s="113"/>
      <c r="P253" s="113"/>
    </row>
    <row r="254" spans="1:16" s="159" customFormat="1" ht="21" hidden="1" customHeight="1" x14ac:dyDescent="0.15">
      <c r="A254" s="43">
        <v>7210086</v>
      </c>
      <c r="B254" s="183" t="s">
        <v>548</v>
      </c>
      <c r="C254" s="198">
        <v>42285.7093171296</v>
      </c>
      <c r="D254" s="184">
        <f t="shared" si="6"/>
        <v>42285.9593171296</v>
      </c>
      <c r="E254" s="97">
        <v>15879726721</v>
      </c>
      <c r="F254" s="97">
        <v>15570046781</v>
      </c>
      <c r="G254" s="34" t="s">
        <v>555</v>
      </c>
      <c r="H254" s="34" t="s">
        <v>815</v>
      </c>
      <c r="I254" s="1" t="s">
        <v>560</v>
      </c>
      <c r="J254" s="195" t="s">
        <v>558</v>
      </c>
      <c r="K254" s="19" t="s">
        <v>53</v>
      </c>
      <c r="L254" s="114">
        <v>42285.745138888902</v>
      </c>
      <c r="M254" s="194">
        <f t="shared" si="8"/>
        <v>0.85972222220152605</v>
      </c>
      <c r="N254" s="113"/>
      <c r="O254" s="113"/>
      <c r="P254" s="113"/>
    </row>
    <row r="255" spans="1:16" s="159" customFormat="1" ht="21" hidden="1" customHeight="1" x14ac:dyDescent="0.15">
      <c r="A255" s="43">
        <v>7210086</v>
      </c>
      <c r="B255" s="183" t="s">
        <v>548</v>
      </c>
      <c r="C255" s="198">
        <v>42285.720960648097</v>
      </c>
      <c r="D255" s="184">
        <f t="shared" si="6"/>
        <v>42285.970960648097</v>
      </c>
      <c r="E255" s="97">
        <v>15979771921</v>
      </c>
      <c r="F255" s="97">
        <v>15979771921</v>
      </c>
      <c r="G255" s="34" t="s">
        <v>555</v>
      </c>
      <c r="H255" s="34" t="s">
        <v>880</v>
      </c>
      <c r="I255" s="1" t="s">
        <v>553</v>
      </c>
      <c r="J255" s="113" t="s">
        <v>846</v>
      </c>
      <c r="K255" s="19" t="s">
        <v>30</v>
      </c>
      <c r="L255" s="114">
        <v>42286.392361111102</v>
      </c>
      <c r="M255" s="194">
        <f t="shared" si="8"/>
        <v>16.113611111068199</v>
      </c>
      <c r="N255" s="113"/>
      <c r="O255" s="113"/>
      <c r="P255" s="113"/>
    </row>
    <row r="256" spans="1:16" s="159" customFormat="1" ht="21" hidden="1" customHeight="1" x14ac:dyDescent="0.15">
      <c r="A256" s="43">
        <v>7210086</v>
      </c>
      <c r="B256" s="183" t="s">
        <v>548</v>
      </c>
      <c r="C256" s="198">
        <v>42285.721388888902</v>
      </c>
      <c r="D256" s="184">
        <f t="shared" si="6"/>
        <v>42285.971388888902</v>
      </c>
      <c r="E256" s="97">
        <v>15179783556</v>
      </c>
      <c r="F256" s="97">
        <v>15179783556</v>
      </c>
      <c r="G256" s="34" t="s">
        <v>555</v>
      </c>
      <c r="H256" s="34" t="s">
        <v>881</v>
      </c>
      <c r="I256" s="1" t="s">
        <v>646</v>
      </c>
      <c r="J256" s="113" t="s">
        <v>866</v>
      </c>
      <c r="K256" s="19" t="s">
        <v>158</v>
      </c>
      <c r="L256" s="114">
        <v>42286.360416666699</v>
      </c>
      <c r="M256" s="194">
        <f t="shared" si="8"/>
        <v>15.336666666786201</v>
      </c>
      <c r="N256" s="113"/>
      <c r="O256" s="113"/>
      <c r="P256" s="113"/>
    </row>
    <row r="257" spans="1:16" s="159" customFormat="1" ht="21" hidden="1" customHeight="1" x14ac:dyDescent="0.15">
      <c r="A257" s="43">
        <v>7210086</v>
      </c>
      <c r="B257" s="183" t="s">
        <v>548</v>
      </c>
      <c r="C257" s="198">
        <v>42285.755300925899</v>
      </c>
      <c r="D257" s="184">
        <f t="shared" si="6"/>
        <v>42286.005300925899</v>
      </c>
      <c r="E257" s="97">
        <v>13763972067</v>
      </c>
      <c r="F257" s="97">
        <v>13763972067</v>
      </c>
      <c r="G257" s="34" t="s">
        <v>41</v>
      </c>
      <c r="H257" s="34" t="s">
        <v>882</v>
      </c>
      <c r="I257" s="1" t="s">
        <v>553</v>
      </c>
      <c r="J257" s="2" t="s">
        <v>883</v>
      </c>
      <c r="K257" s="19" t="s">
        <v>105</v>
      </c>
      <c r="L257" s="114">
        <v>42286.442361111098</v>
      </c>
      <c r="M257" s="194">
        <f t="shared" si="8"/>
        <v>16.4894444444217</v>
      </c>
      <c r="N257" s="113"/>
      <c r="O257" s="113"/>
      <c r="P257" s="113"/>
    </row>
    <row r="258" spans="1:16" s="159" customFormat="1" ht="21" hidden="1" customHeight="1" x14ac:dyDescent="0.15">
      <c r="A258" s="43">
        <v>7210086</v>
      </c>
      <c r="B258" s="183" t="s">
        <v>548</v>
      </c>
      <c r="C258" s="198">
        <v>42285.793993055602</v>
      </c>
      <c r="D258" s="184">
        <f t="shared" ref="D258:D321" si="9">(6+24*C258)/24</f>
        <v>42286.043993055602</v>
      </c>
      <c r="E258" s="97">
        <v>15270657597</v>
      </c>
      <c r="F258" s="97">
        <v>15270657597</v>
      </c>
      <c r="G258" s="97">
        <v>651</v>
      </c>
      <c r="H258" s="34" t="s">
        <v>884</v>
      </c>
      <c r="I258" s="1" t="s">
        <v>560</v>
      </c>
      <c r="J258" s="195" t="s">
        <v>558</v>
      </c>
      <c r="K258" s="19" t="s">
        <v>67</v>
      </c>
      <c r="L258" s="114">
        <v>42286.389583333301</v>
      </c>
      <c r="M258" s="194">
        <f t="shared" si="8"/>
        <v>14.294166666513799</v>
      </c>
      <c r="N258" s="113"/>
      <c r="O258" s="113"/>
      <c r="P258" s="113"/>
    </row>
    <row r="259" spans="1:16" s="159" customFormat="1" ht="21" hidden="1" customHeight="1" x14ac:dyDescent="0.15">
      <c r="A259" s="43">
        <v>7210086</v>
      </c>
      <c r="B259" s="183" t="s">
        <v>548</v>
      </c>
      <c r="C259" s="198">
        <v>42285.816574074102</v>
      </c>
      <c r="D259" s="184">
        <f t="shared" si="9"/>
        <v>42286.066574074102</v>
      </c>
      <c r="E259" s="97">
        <v>13870797422</v>
      </c>
      <c r="F259" s="97">
        <v>13870797422</v>
      </c>
      <c r="G259" s="34" t="s">
        <v>41</v>
      </c>
      <c r="H259" s="34" t="s">
        <v>885</v>
      </c>
      <c r="I259" s="1" t="s">
        <v>553</v>
      </c>
      <c r="J259" s="195" t="s">
        <v>770</v>
      </c>
      <c r="K259" s="19" t="s">
        <v>32</v>
      </c>
      <c r="L259" s="114">
        <v>42286.387499999997</v>
      </c>
      <c r="M259" s="194">
        <f t="shared" si="8"/>
        <v>13.702222222171301</v>
      </c>
      <c r="N259" s="113"/>
      <c r="O259" s="113"/>
      <c r="P259" s="113"/>
    </row>
    <row r="260" spans="1:16" s="159" customFormat="1" ht="21" hidden="1" customHeight="1" x14ac:dyDescent="0.15">
      <c r="A260" s="43">
        <v>7210086</v>
      </c>
      <c r="B260" s="183" t="s">
        <v>548</v>
      </c>
      <c r="C260" s="198">
        <v>42285.850682870398</v>
      </c>
      <c r="D260" s="184">
        <f t="shared" si="9"/>
        <v>42286.100682870398</v>
      </c>
      <c r="E260" s="97">
        <v>15079770350</v>
      </c>
      <c r="F260" s="97">
        <v>15079770350</v>
      </c>
      <c r="G260" s="34" t="s">
        <v>71</v>
      </c>
      <c r="H260" s="34" t="s">
        <v>886</v>
      </c>
      <c r="I260" s="1" t="s">
        <v>553</v>
      </c>
      <c r="J260" s="2" t="s">
        <v>887</v>
      </c>
      <c r="K260" s="19" t="s">
        <v>569</v>
      </c>
      <c r="L260" s="114">
        <v>42286.695138888899</v>
      </c>
      <c r="M260" s="194">
        <f t="shared" si="8"/>
        <v>20.266944444563698</v>
      </c>
      <c r="N260" s="113"/>
      <c r="O260" s="113"/>
      <c r="P260" s="113"/>
    </row>
    <row r="261" spans="1:16" s="159" customFormat="1" ht="21" hidden="1" customHeight="1" x14ac:dyDescent="0.15">
      <c r="A261" s="43">
        <v>7210086</v>
      </c>
      <c r="B261" s="183" t="s">
        <v>548</v>
      </c>
      <c r="C261" s="198">
        <v>42285.908344907402</v>
      </c>
      <c r="D261" s="184">
        <f t="shared" si="9"/>
        <v>42286.158344907402</v>
      </c>
      <c r="E261" s="97">
        <v>15207072889</v>
      </c>
      <c r="F261" s="97">
        <v>15207072889</v>
      </c>
      <c r="G261" s="97">
        <v>678</v>
      </c>
      <c r="H261" s="34" t="s">
        <v>674</v>
      </c>
      <c r="I261" s="1" t="s">
        <v>646</v>
      </c>
      <c r="J261" s="113" t="s">
        <v>888</v>
      </c>
      <c r="K261" s="19" t="s">
        <v>158</v>
      </c>
      <c r="L261" s="114">
        <v>42286.474999999999</v>
      </c>
      <c r="M261" s="194">
        <f t="shared" si="8"/>
        <v>13.599722222134</v>
      </c>
      <c r="N261" s="113"/>
      <c r="O261" s="113"/>
      <c r="P261" s="113"/>
    </row>
    <row r="262" spans="1:16" s="159" customFormat="1" ht="21" hidden="1" customHeight="1" x14ac:dyDescent="0.15">
      <c r="A262" s="43">
        <v>7210086</v>
      </c>
      <c r="B262" s="183" t="s">
        <v>548</v>
      </c>
      <c r="C262" s="198">
        <v>42285.924895833297</v>
      </c>
      <c r="D262" s="184">
        <f t="shared" si="9"/>
        <v>42286.174895833297</v>
      </c>
      <c r="E262" s="97">
        <v>13698472847</v>
      </c>
      <c r="F262" s="97">
        <v>13698472847</v>
      </c>
      <c r="G262" s="97">
        <v>651</v>
      </c>
      <c r="H262" s="34" t="s">
        <v>889</v>
      </c>
      <c r="I262" s="1" t="s">
        <v>560</v>
      </c>
      <c r="J262" s="195" t="s">
        <v>604</v>
      </c>
      <c r="K262" s="19" t="s">
        <v>569</v>
      </c>
      <c r="L262" s="114">
        <v>42286.409722222197</v>
      </c>
      <c r="M262" s="194">
        <f t="shared" si="8"/>
        <v>11.635833333246399</v>
      </c>
      <c r="N262" s="113"/>
      <c r="O262" s="113"/>
      <c r="P262" s="113"/>
    </row>
    <row r="263" spans="1:16" s="159" customFormat="1" ht="21" hidden="1" customHeight="1" x14ac:dyDescent="0.15">
      <c r="A263" s="43">
        <v>7210086</v>
      </c>
      <c r="B263" s="183" t="s">
        <v>548</v>
      </c>
      <c r="C263" s="198">
        <v>42286.343958333302</v>
      </c>
      <c r="D263" s="184">
        <f t="shared" si="9"/>
        <v>42286.593958333302</v>
      </c>
      <c r="E263" s="97">
        <v>15979764165</v>
      </c>
      <c r="F263" s="97">
        <v>15970100451</v>
      </c>
      <c r="G263" s="34" t="s">
        <v>555</v>
      </c>
      <c r="H263" s="34" t="s">
        <v>890</v>
      </c>
      <c r="I263" s="1" t="s">
        <v>560</v>
      </c>
      <c r="J263" s="195" t="s">
        <v>558</v>
      </c>
      <c r="K263" s="19" t="s">
        <v>43</v>
      </c>
      <c r="L263" s="114">
        <v>42286.404861111099</v>
      </c>
      <c r="M263" s="194">
        <f t="shared" si="8"/>
        <v>1.4616666667861899</v>
      </c>
      <c r="N263" s="113"/>
      <c r="O263" s="113"/>
      <c r="P263" s="113"/>
    </row>
    <row r="264" spans="1:16" s="159" customFormat="1" ht="21" hidden="1" customHeight="1" x14ac:dyDescent="0.15">
      <c r="A264" s="43">
        <v>7210086</v>
      </c>
      <c r="B264" s="183" t="s">
        <v>548</v>
      </c>
      <c r="C264" s="198">
        <v>42286.363182870402</v>
      </c>
      <c r="D264" s="184">
        <f t="shared" si="9"/>
        <v>42286.613182870402</v>
      </c>
      <c r="E264" s="97">
        <v>18879780738</v>
      </c>
      <c r="F264" s="97">
        <v>18879780738</v>
      </c>
      <c r="G264" s="34" t="s">
        <v>555</v>
      </c>
      <c r="H264" s="34" t="s">
        <v>891</v>
      </c>
      <c r="I264" s="1" t="s">
        <v>560</v>
      </c>
      <c r="J264" s="195" t="s">
        <v>558</v>
      </c>
      <c r="K264" s="19" t="s">
        <v>32</v>
      </c>
      <c r="L264" s="114">
        <v>42286.463194444397</v>
      </c>
      <c r="M264" s="194">
        <f t="shared" ref="M264:M307" si="10">(L264-C264)*24</f>
        <v>2.4002777776331601</v>
      </c>
      <c r="N264" s="113"/>
      <c r="O264" s="113"/>
      <c r="P264" s="113"/>
    </row>
    <row r="265" spans="1:16" s="159" customFormat="1" ht="21" hidden="1" customHeight="1" x14ac:dyDescent="0.15">
      <c r="A265" s="43">
        <v>7210086</v>
      </c>
      <c r="B265" s="183" t="s">
        <v>548</v>
      </c>
      <c r="C265" s="198">
        <v>42286.374444444402</v>
      </c>
      <c r="D265" s="184">
        <f t="shared" si="9"/>
        <v>42286.624444444402</v>
      </c>
      <c r="E265" s="97">
        <v>13755810869</v>
      </c>
      <c r="F265" s="97">
        <v>13755810869</v>
      </c>
      <c r="G265" s="97">
        <v>651</v>
      </c>
      <c r="H265" s="34" t="s">
        <v>892</v>
      </c>
      <c r="I265" s="1" t="s">
        <v>560</v>
      </c>
      <c r="J265" s="195" t="s">
        <v>590</v>
      </c>
      <c r="K265" s="19" t="s">
        <v>43</v>
      </c>
      <c r="L265" s="114">
        <v>42286.695138888899</v>
      </c>
      <c r="M265" s="194">
        <f t="shared" si="10"/>
        <v>7.6966666667140098</v>
      </c>
      <c r="N265" s="113"/>
      <c r="O265" s="113"/>
      <c r="P265" s="113"/>
    </row>
    <row r="266" spans="1:16" s="159" customFormat="1" ht="21" hidden="1" customHeight="1" x14ac:dyDescent="0.15">
      <c r="A266" s="43">
        <v>7210086</v>
      </c>
      <c r="B266" s="183" t="s">
        <v>548</v>
      </c>
      <c r="C266" s="198">
        <v>42286.388807870397</v>
      </c>
      <c r="D266" s="184">
        <f t="shared" si="9"/>
        <v>42286.638807870397</v>
      </c>
      <c r="E266" s="97">
        <v>18779066811</v>
      </c>
      <c r="F266" s="97">
        <v>18170790996</v>
      </c>
      <c r="G266" s="34" t="s">
        <v>555</v>
      </c>
      <c r="H266" s="34" t="s">
        <v>893</v>
      </c>
      <c r="I266" s="1" t="s">
        <v>550</v>
      </c>
      <c r="J266" s="197" t="s">
        <v>894</v>
      </c>
      <c r="K266" s="19" t="s">
        <v>895</v>
      </c>
      <c r="L266" s="114">
        <v>42287.6381944444</v>
      </c>
      <c r="M266" s="194">
        <f t="shared" si="10"/>
        <v>29.985277777828699</v>
      </c>
      <c r="N266" s="113"/>
      <c r="O266" s="113"/>
      <c r="P266" s="113"/>
    </row>
    <row r="267" spans="1:16" s="159" customFormat="1" ht="21" hidden="1" customHeight="1" x14ac:dyDescent="0.15">
      <c r="A267" s="43">
        <v>7210086</v>
      </c>
      <c r="B267" s="183" t="s">
        <v>548</v>
      </c>
      <c r="C267" s="198">
        <v>42286.396666666697</v>
      </c>
      <c r="D267" s="184">
        <f t="shared" si="9"/>
        <v>42286.646666666697</v>
      </c>
      <c r="E267" s="97">
        <v>15079735638</v>
      </c>
      <c r="F267" s="97">
        <v>15079735638</v>
      </c>
      <c r="G267" s="97">
        <v>651</v>
      </c>
      <c r="H267" s="34" t="s">
        <v>896</v>
      </c>
      <c r="I267" s="1" t="s">
        <v>646</v>
      </c>
      <c r="J267" s="113" t="s">
        <v>897</v>
      </c>
      <c r="K267" s="19" t="s">
        <v>53</v>
      </c>
      <c r="L267" s="114">
        <v>42286.731249999997</v>
      </c>
      <c r="M267" s="194">
        <f t="shared" si="10"/>
        <v>8.0299999999115208</v>
      </c>
      <c r="N267" s="113"/>
      <c r="O267" s="113"/>
      <c r="P267" s="113"/>
    </row>
    <row r="268" spans="1:16" s="159" customFormat="1" ht="21" hidden="1" customHeight="1" x14ac:dyDescent="0.15">
      <c r="A268" s="43">
        <v>7210086</v>
      </c>
      <c r="B268" s="183" t="s">
        <v>548</v>
      </c>
      <c r="C268" s="198">
        <v>42286.407708333303</v>
      </c>
      <c r="D268" s="184">
        <f t="shared" si="9"/>
        <v>42286.657708333303</v>
      </c>
      <c r="E268" s="97">
        <v>13870752090</v>
      </c>
      <c r="F268" s="97">
        <v>13870752090</v>
      </c>
      <c r="G268" s="34" t="s">
        <v>616</v>
      </c>
      <c r="H268" s="34" t="s">
        <v>610</v>
      </c>
      <c r="I268" s="1" t="s">
        <v>557</v>
      </c>
      <c r="J268" s="195" t="s">
        <v>558</v>
      </c>
      <c r="K268" s="19" t="s">
        <v>105</v>
      </c>
      <c r="L268" s="114">
        <v>42287.673611111102</v>
      </c>
      <c r="M268" s="194">
        <f t="shared" si="10"/>
        <v>30.381666666653501</v>
      </c>
      <c r="N268" s="113"/>
      <c r="O268" s="113"/>
      <c r="P268" s="113"/>
    </row>
    <row r="269" spans="1:16" s="159" customFormat="1" ht="21" hidden="1" customHeight="1" x14ac:dyDescent="0.15">
      <c r="A269" s="43">
        <v>7210086</v>
      </c>
      <c r="B269" s="183" t="s">
        <v>548</v>
      </c>
      <c r="C269" s="198">
        <v>42286.426469907397</v>
      </c>
      <c r="D269" s="184">
        <f t="shared" si="9"/>
        <v>42286.676469907397</v>
      </c>
      <c r="E269" s="97">
        <v>15727756030</v>
      </c>
      <c r="F269" s="97">
        <v>15727756030</v>
      </c>
      <c r="G269" s="34" t="s">
        <v>555</v>
      </c>
      <c r="H269" s="34" t="s">
        <v>898</v>
      </c>
      <c r="I269" s="1" t="s">
        <v>646</v>
      </c>
      <c r="J269" s="113" t="s">
        <v>897</v>
      </c>
      <c r="K269" s="19" t="s">
        <v>32</v>
      </c>
      <c r="L269" s="114">
        <v>42286.484027777798</v>
      </c>
      <c r="M269" s="194">
        <f t="shared" si="10"/>
        <v>1.3813888889271799</v>
      </c>
      <c r="N269" s="113"/>
      <c r="O269" s="113"/>
      <c r="P269" s="113"/>
    </row>
    <row r="270" spans="1:16" s="159" customFormat="1" ht="21" hidden="1" customHeight="1" x14ac:dyDescent="0.15">
      <c r="A270" s="43">
        <v>7210086</v>
      </c>
      <c r="B270" s="183" t="s">
        <v>548</v>
      </c>
      <c r="C270" s="198">
        <v>42286.430532407401</v>
      </c>
      <c r="D270" s="184">
        <f t="shared" si="9"/>
        <v>42286.680532407401</v>
      </c>
      <c r="E270" s="97">
        <v>15170155251</v>
      </c>
      <c r="F270" s="97">
        <v>15170155251</v>
      </c>
      <c r="G270" s="34" t="s">
        <v>555</v>
      </c>
      <c r="H270" s="34" t="s">
        <v>899</v>
      </c>
      <c r="I270" s="1" t="s">
        <v>560</v>
      </c>
      <c r="J270" s="195" t="s">
        <v>558</v>
      </c>
      <c r="K270" s="19" t="s">
        <v>32</v>
      </c>
      <c r="L270" s="114">
        <v>42286.469444444403</v>
      </c>
      <c r="M270" s="194">
        <f t="shared" si="10"/>
        <v>0.93388888891786304</v>
      </c>
      <c r="N270" s="113"/>
      <c r="O270" s="113"/>
      <c r="P270" s="113"/>
    </row>
    <row r="271" spans="1:16" s="159" customFormat="1" ht="21" hidden="1" customHeight="1" x14ac:dyDescent="0.15">
      <c r="A271" s="43">
        <v>7210086</v>
      </c>
      <c r="B271" s="183" t="s">
        <v>548</v>
      </c>
      <c r="C271" s="198">
        <v>42286.438125000001</v>
      </c>
      <c r="D271" s="184">
        <f t="shared" si="9"/>
        <v>42286.688125000001</v>
      </c>
      <c r="E271" s="97">
        <v>15079770241</v>
      </c>
      <c r="F271" s="97">
        <v>15079770241</v>
      </c>
      <c r="G271" s="34" t="s">
        <v>41</v>
      </c>
      <c r="H271" s="34" t="s">
        <v>900</v>
      </c>
      <c r="I271" s="1" t="s">
        <v>560</v>
      </c>
      <c r="J271" s="195" t="s">
        <v>901</v>
      </c>
      <c r="K271" s="19" t="s">
        <v>18</v>
      </c>
      <c r="L271" s="114">
        <v>42286.486111111102</v>
      </c>
      <c r="M271" s="194">
        <f t="shared" si="10"/>
        <v>1.1516666666138899</v>
      </c>
      <c r="N271" s="113"/>
      <c r="O271" s="113"/>
      <c r="P271" s="113"/>
    </row>
    <row r="272" spans="1:16" s="159" customFormat="1" ht="21" hidden="1" customHeight="1" x14ac:dyDescent="0.15">
      <c r="A272" s="43">
        <v>7210086</v>
      </c>
      <c r="B272" s="183" t="s">
        <v>548</v>
      </c>
      <c r="C272" s="198">
        <v>42286.447222222203</v>
      </c>
      <c r="D272" s="184">
        <f t="shared" si="9"/>
        <v>42286.697222222203</v>
      </c>
      <c r="E272" s="97">
        <v>13763968503</v>
      </c>
      <c r="F272" s="97">
        <v>13970732972</v>
      </c>
      <c r="G272" s="34" t="s">
        <v>41</v>
      </c>
      <c r="H272" s="34" t="s">
        <v>902</v>
      </c>
      <c r="I272" s="1" t="s">
        <v>560</v>
      </c>
      <c r="J272" s="195" t="s">
        <v>901</v>
      </c>
      <c r="K272" s="34" t="s">
        <v>20</v>
      </c>
      <c r="L272" s="198">
        <v>42286.495833333298</v>
      </c>
      <c r="M272" s="194">
        <f t="shared" si="10"/>
        <v>1.16666666662786</v>
      </c>
      <c r="N272" s="113"/>
      <c r="O272" s="113"/>
      <c r="P272" s="113"/>
    </row>
    <row r="273" spans="1:16" s="159" customFormat="1" ht="21" hidden="1" customHeight="1" x14ac:dyDescent="0.15">
      <c r="A273" s="43">
        <v>7210086</v>
      </c>
      <c r="B273" s="183" t="s">
        <v>548</v>
      </c>
      <c r="C273" s="198">
        <v>42286.475694444402</v>
      </c>
      <c r="D273" s="184">
        <f t="shared" si="9"/>
        <v>42286.725694444402</v>
      </c>
      <c r="E273" s="97">
        <v>15079769263</v>
      </c>
      <c r="F273" s="97">
        <v>15079769263</v>
      </c>
      <c r="G273" s="171">
        <v>678</v>
      </c>
      <c r="H273" s="34" t="s">
        <v>903</v>
      </c>
      <c r="I273" s="1" t="s">
        <v>557</v>
      </c>
      <c r="J273" s="2" t="s">
        <v>904</v>
      </c>
      <c r="K273" s="34" t="s">
        <v>22</v>
      </c>
      <c r="L273" s="198">
        <v>42286.716666666704</v>
      </c>
      <c r="M273" s="194">
        <f t="shared" si="10"/>
        <v>5.7833333333255696</v>
      </c>
      <c r="N273" s="113"/>
      <c r="O273" s="113"/>
      <c r="P273" s="113"/>
    </row>
    <row r="274" spans="1:16" s="159" customFormat="1" ht="21" hidden="1" customHeight="1" x14ac:dyDescent="0.15">
      <c r="A274" s="43">
        <v>7210086</v>
      </c>
      <c r="B274" s="183" t="s">
        <v>548</v>
      </c>
      <c r="C274" s="198">
        <v>42286.526782407404</v>
      </c>
      <c r="D274" s="184">
        <f t="shared" si="9"/>
        <v>42286.776782407404</v>
      </c>
      <c r="E274" s="97">
        <v>13870753707</v>
      </c>
      <c r="F274" s="97">
        <v>13870753707</v>
      </c>
      <c r="G274" s="34" t="s">
        <v>555</v>
      </c>
      <c r="H274" s="34" t="s">
        <v>905</v>
      </c>
      <c r="I274" s="1" t="s">
        <v>557</v>
      </c>
      <c r="J274" s="195" t="s">
        <v>590</v>
      </c>
      <c r="K274" s="19" t="s">
        <v>43</v>
      </c>
      <c r="L274" s="198">
        <v>42286.810416666704</v>
      </c>
      <c r="M274" s="194">
        <f t="shared" si="10"/>
        <v>6.80722222215263</v>
      </c>
      <c r="N274" s="113"/>
      <c r="O274" s="113"/>
      <c r="P274" s="113"/>
    </row>
    <row r="275" spans="1:16" s="159" customFormat="1" ht="21" hidden="1" customHeight="1" x14ac:dyDescent="0.15">
      <c r="A275" s="43">
        <v>7210086</v>
      </c>
      <c r="B275" s="183" t="s">
        <v>548</v>
      </c>
      <c r="C275" s="198">
        <v>42286.532986111102</v>
      </c>
      <c r="D275" s="184">
        <f t="shared" si="9"/>
        <v>42286.782986111102</v>
      </c>
      <c r="E275" s="97">
        <v>13870751971</v>
      </c>
      <c r="F275" s="97">
        <v>13870751971</v>
      </c>
      <c r="G275" s="34" t="s">
        <v>41</v>
      </c>
      <c r="H275" s="34" t="s">
        <v>906</v>
      </c>
      <c r="I275" s="1" t="s">
        <v>553</v>
      </c>
      <c r="J275" s="195" t="s">
        <v>770</v>
      </c>
      <c r="K275" s="19" t="s">
        <v>105</v>
      </c>
      <c r="L275" s="198">
        <v>42286.822916666701</v>
      </c>
      <c r="M275" s="194">
        <f t="shared" si="10"/>
        <v>6.9583333333139299</v>
      </c>
      <c r="N275" s="113"/>
      <c r="O275" s="113"/>
      <c r="P275" s="113"/>
    </row>
    <row r="276" spans="1:16" s="159" customFormat="1" ht="21" hidden="1" customHeight="1" x14ac:dyDescent="0.15">
      <c r="A276" s="43">
        <v>7210086</v>
      </c>
      <c r="B276" s="183" t="s">
        <v>548</v>
      </c>
      <c r="C276" s="198">
        <v>42286.551238425898</v>
      </c>
      <c r="D276" s="184">
        <f t="shared" si="9"/>
        <v>42286.801238425898</v>
      </c>
      <c r="E276" s="97">
        <v>13755810939</v>
      </c>
      <c r="F276" s="97">
        <v>13755810939</v>
      </c>
      <c r="G276" s="34" t="s">
        <v>555</v>
      </c>
      <c r="H276" s="34" t="s">
        <v>907</v>
      </c>
      <c r="I276" s="1" t="s">
        <v>681</v>
      </c>
      <c r="J276" s="2" t="s">
        <v>682</v>
      </c>
      <c r="K276" s="19" t="s">
        <v>683</v>
      </c>
      <c r="L276" s="114">
        <v>42286.658333333296</v>
      </c>
      <c r="M276" s="194">
        <f t="shared" si="10"/>
        <v>2.5702777777332799</v>
      </c>
      <c r="N276" s="113"/>
      <c r="O276" s="113"/>
      <c r="P276" s="113"/>
    </row>
    <row r="277" spans="1:16" s="159" customFormat="1" ht="21" hidden="1" customHeight="1" x14ac:dyDescent="0.15">
      <c r="A277" s="43">
        <v>7210086</v>
      </c>
      <c r="B277" s="183" t="s">
        <v>548</v>
      </c>
      <c r="C277" s="198">
        <v>42286.560046296298</v>
      </c>
      <c r="D277" s="184">
        <f t="shared" si="9"/>
        <v>42286.810046296298</v>
      </c>
      <c r="E277" s="97">
        <v>13617073580</v>
      </c>
      <c r="F277" s="97">
        <v>13617073580</v>
      </c>
      <c r="G277" s="34" t="s">
        <v>577</v>
      </c>
      <c r="H277" s="34" t="s">
        <v>908</v>
      </c>
      <c r="I277" s="1" t="s">
        <v>553</v>
      </c>
      <c r="J277" s="113" t="s">
        <v>812</v>
      </c>
      <c r="K277" s="19" t="s">
        <v>18</v>
      </c>
      <c r="L277" s="114">
        <v>42286.629861111098</v>
      </c>
      <c r="M277" s="194">
        <f t="shared" si="10"/>
        <v>1.67555555555737</v>
      </c>
      <c r="N277" s="113"/>
      <c r="O277" s="113"/>
      <c r="P277" s="113"/>
    </row>
    <row r="278" spans="1:16" s="159" customFormat="1" ht="21" hidden="1" customHeight="1" x14ac:dyDescent="0.15">
      <c r="A278" s="43">
        <v>7210086</v>
      </c>
      <c r="B278" s="183" t="s">
        <v>548</v>
      </c>
      <c r="C278" s="198">
        <v>42286.588888888902</v>
      </c>
      <c r="D278" s="184">
        <f t="shared" si="9"/>
        <v>42286.838888888902</v>
      </c>
      <c r="E278" s="97">
        <v>15970006591</v>
      </c>
      <c r="F278" s="97">
        <v>15970006591</v>
      </c>
      <c r="G278" s="34" t="s">
        <v>41</v>
      </c>
      <c r="H278" s="34" t="s">
        <v>909</v>
      </c>
      <c r="I278" s="1" t="s">
        <v>553</v>
      </c>
      <c r="J278" s="195" t="s">
        <v>770</v>
      </c>
      <c r="K278" s="19" t="s">
        <v>53</v>
      </c>
      <c r="L278" s="114">
        <v>42287.432638888902</v>
      </c>
      <c r="M278" s="194">
        <f t="shared" si="10"/>
        <v>20.25</v>
      </c>
      <c r="N278" s="113"/>
      <c r="O278" s="113"/>
      <c r="P278" s="113"/>
    </row>
    <row r="279" spans="1:16" s="159" customFormat="1" ht="21" hidden="1" customHeight="1" x14ac:dyDescent="0.15">
      <c r="A279" s="43">
        <v>7210086</v>
      </c>
      <c r="B279" s="183" t="s">
        <v>548</v>
      </c>
      <c r="C279" s="198">
        <v>42286.593553240702</v>
      </c>
      <c r="D279" s="184">
        <f t="shared" si="9"/>
        <v>42286.843553240702</v>
      </c>
      <c r="E279" s="97">
        <v>18870149868</v>
      </c>
      <c r="F279" s="97">
        <v>18870149868</v>
      </c>
      <c r="G279" s="34" t="s">
        <v>555</v>
      </c>
      <c r="H279" s="34" t="s">
        <v>910</v>
      </c>
      <c r="I279" s="1" t="s">
        <v>550</v>
      </c>
      <c r="J279" s="195" t="s">
        <v>776</v>
      </c>
      <c r="K279" s="19" t="s">
        <v>105</v>
      </c>
      <c r="L279" s="114">
        <v>42286.662499999999</v>
      </c>
      <c r="M279" s="194">
        <f t="shared" si="10"/>
        <v>1.6547222222434399</v>
      </c>
      <c r="N279" s="113"/>
      <c r="O279" s="113"/>
      <c r="P279" s="113"/>
    </row>
    <row r="280" spans="1:16" s="159" customFormat="1" ht="21" hidden="1" customHeight="1" x14ac:dyDescent="0.15">
      <c r="A280" s="43">
        <v>7210086</v>
      </c>
      <c r="B280" s="183" t="s">
        <v>548</v>
      </c>
      <c r="C280" s="198">
        <v>42286.6159722222</v>
      </c>
      <c r="D280" s="184">
        <f t="shared" si="9"/>
        <v>42286.8659722222</v>
      </c>
      <c r="E280" s="97">
        <v>15879756594</v>
      </c>
      <c r="F280" s="97">
        <v>15179092610</v>
      </c>
      <c r="G280" s="34" t="s">
        <v>555</v>
      </c>
      <c r="H280" s="34" t="s">
        <v>911</v>
      </c>
      <c r="I280" s="1" t="s">
        <v>557</v>
      </c>
      <c r="J280" s="195" t="s">
        <v>912</v>
      </c>
      <c r="K280" s="34" t="s">
        <v>67</v>
      </c>
      <c r="L280" s="198">
        <v>42286.655555555597</v>
      </c>
      <c r="M280" s="194">
        <f t="shared" si="10"/>
        <v>0.94999999995343398</v>
      </c>
      <c r="N280" s="113"/>
      <c r="O280" s="113"/>
      <c r="P280" s="113"/>
    </row>
    <row r="281" spans="1:16" s="159" customFormat="1" ht="21" hidden="1" customHeight="1" x14ac:dyDescent="0.15">
      <c r="A281" s="43">
        <v>7210086</v>
      </c>
      <c r="B281" s="183" t="s">
        <v>548</v>
      </c>
      <c r="C281" s="198">
        <v>42286.634722222203</v>
      </c>
      <c r="D281" s="184">
        <f t="shared" si="9"/>
        <v>42286.884722222203</v>
      </c>
      <c r="E281" s="97">
        <v>13970713625</v>
      </c>
      <c r="F281" s="97">
        <v>13970713625</v>
      </c>
      <c r="G281" s="34" t="s">
        <v>555</v>
      </c>
      <c r="H281" s="34" t="s">
        <v>913</v>
      </c>
      <c r="I281" s="1" t="s">
        <v>557</v>
      </c>
      <c r="J281" s="144" t="s">
        <v>904</v>
      </c>
      <c r="K281" s="34" t="s">
        <v>32</v>
      </c>
      <c r="L281" s="198">
        <v>42286.679861111101</v>
      </c>
      <c r="M281" s="194">
        <f t="shared" si="10"/>
        <v>1.0833333331975199</v>
      </c>
      <c r="N281" s="113"/>
      <c r="O281" s="113"/>
      <c r="P281" s="113"/>
    </row>
    <row r="282" spans="1:16" s="159" customFormat="1" ht="21" hidden="1" customHeight="1" x14ac:dyDescent="0.15">
      <c r="A282" s="43">
        <v>7210086</v>
      </c>
      <c r="B282" s="183" t="s">
        <v>548</v>
      </c>
      <c r="C282" s="198">
        <v>42286.701388888898</v>
      </c>
      <c r="D282" s="184">
        <f t="shared" si="9"/>
        <v>42286.951388888898</v>
      </c>
      <c r="E282" s="97">
        <v>18214997276</v>
      </c>
      <c r="F282" s="97">
        <v>18214997276</v>
      </c>
      <c r="G282" s="34" t="s">
        <v>555</v>
      </c>
      <c r="H282" s="34" t="s">
        <v>914</v>
      </c>
      <c r="I282" s="1" t="s">
        <v>550</v>
      </c>
      <c r="J282" s="197" t="s">
        <v>915</v>
      </c>
      <c r="K282" s="34" t="s">
        <v>25</v>
      </c>
      <c r="L282" s="198">
        <v>42286.752083333296</v>
      </c>
      <c r="M282" s="194">
        <f t="shared" si="10"/>
        <v>1.21666666661622</v>
      </c>
      <c r="N282" s="113"/>
      <c r="O282" s="113"/>
      <c r="P282" s="113"/>
    </row>
    <row r="283" spans="1:16" s="159" customFormat="1" ht="21" hidden="1" customHeight="1" x14ac:dyDescent="0.15">
      <c r="A283" s="43">
        <v>7210086</v>
      </c>
      <c r="B283" s="183" t="s">
        <v>548</v>
      </c>
      <c r="C283" s="198">
        <v>42286.706064814804</v>
      </c>
      <c r="D283" s="184">
        <f t="shared" si="9"/>
        <v>42286.956064814804</v>
      </c>
      <c r="E283" s="97">
        <v>18879789310</v>
      </c>
      <c r="F283" s="97">
        <v>18879789310</v>
      </c>
      <c r="G283" s="34" t="s">
        <v>555</v>
      </c>
      <c r="H283" s="34" t="s">
        <v>916</v>
      </c>
      <c r="I283" s="1" t="s">
        <v>550</v>
      </c>
      <c r="J283" s="2" t="s">
        <v>917</v>
      </c>
      <c r="K283" s="19" t="s">
        <v>53</v>
      </c>
      <c r="L283" s="114">
        <v>42287.731249999997</v>
      </c>
      <c r="M283" s="194">
        <f t="shared" si="10"/>
        <v>24.604444444296</v>
      </c>
      <c r="N283" s="113"/>
      <c r="O283" s="113"/>
      <c r="P283" s="113"/>
    </row>
    <row r="284" spans="1:16" s="159" customFormat="1" ht="21" hidden="1" customHeight="1" x14ac:dyDescent="0.15">
      <c r="A284" s="43">
        <v>7210086</v>
      </c>
      <c r="B284" s="183" t="s">
        <v>548</v>
      </c>
      <c r="C284" s="198">
        <v>42286.730312500003</v>
      </c>
      <c r="D284" s="184">
        <f t="shared" si="9"/>
        <v>42286.980312500003</v>
      </c>
      <c r="E284" s="97">
        <v>13870708106</v>
      </c>
      <c r="F284" s="97">
        <v>13870708106</v>
      </c>
      <c r="G284" s="34" t="s">
        <v>41</v>
      </c>
      <c r="H284" s="34" t="s">
        <v>584</v>
      </c>
      <c r="I284" s="1" t="s">
        <v>553</v>
      </c>
      <c r="J284" s="195" t="s">
        <v>770</v>
      </c>
      <c r="K284" s="19" t="s">
        <v>43</v>
      </c>
      <c r="L284" s="114">
        <v>42287.384722222203</v>
      </c>
      <c r="M284" s="194">
        <f t="shared" si="10"/>
        <v>15.705833333311601</v>
      </c>
      <c r="N284" s="113"/>
      <c r="O284" s="113"/>
      <c r="P284" s="113"/>
    </row>
    <row r="285" spans="1:16" s="159" customFormat="1" ht="21" hidden="1" customHeight="1" x14ac:dyDescent="0.15">
      <c r="A285" s="43">
        <v>7210086</v>
      </c>
      <c r="B285" s="183" t="s">
        <v>548</v>
      </c>
      <c r="C285" s="198">
        <v>42286.745138888902</v>
      </c>
      <c r="D285" s="184">
        <f t="shared" si="9"/>
        <v>42286.995138888902</v>
      </c>
      <c r="E285" s="97">
        <v>15170778344</v>
      </c>
      <c r="F285" s="97">
        <v>15879721439</v>
      </c>
      <c r="G285" s="34" t="s">
        <v>555</v>
      </c>
      <c r="H285" s="34" t="s">
        <v>918</v>
      </c>
      <c r="I285" s="1" t="s">
        <v>557</v>
      </c>
      <c r="J285" s="195" t="s">
        <v>558</v>
      </c>
      <c r="K285" s="19" t="s">
        <v>569</v>
      </c>
      <c r="L285" s="198">
        <v>42286.810416666704</v>
      </c>
      <c r="M285" s="194">
        <f t="shared" si="10"/>
        <v>1.5666666667093501</v>
      </c>
      <c r="N285" s="113"/>
      <c r="O285" s="113"/>
      <c r="P285" s="113"/>
    </row>
    <row r="286" spans="1:16" s="159" customFormat="1" ht="21" hidden="1" customHeight="1" x14ac:dyDescent="0.15">
      <c r="A286" s="43">
        <v>7210086</v>
      </c>
      <c r="B286" s="183" t="s">
        <v>548</v>
      </c>
      <c r="C286" s="198">
        <v>42286.769317129598</v>
      </c>
      <c r="D286" s="184">
        <f t="shared" si="9"/>
        <v>42287.019317129598</v>
      </c>
      <c r="E286" s="97">
        <v>15879724086</v>
      </c>
      <c r="F286" s="97">
        <v>15879724086</v>
      </c>
      <c r="G286" s="97">
        <v>678</v>
      </c>
      <c r="H286" s="34" t="s">
        <v>919</v>
      </c>
      <c r="I286" s="1" t="s">
        <v>550</v>
      </c>
      <c r="J286" s="197" t="s">
        <v>894</v>
      </c>
      <c r="K286" s="19" t="s">
        <v>895</v>
      </c>
      <c r="L286" s="114">
        <v>42287.6381944444</v>
      </c>
      <c r="M286" s="194">
        <f t="shared" si="10"/>
        <v>20.8530555556063</v>
      </c>
      <c r="N286" s="113"/>
      <c r="O286" s="113"/>
      <c r="P286" s="113"/>
    </row>
    <row r="287" spans="1:16" s="159" customFormat="1" ht="21" hidden="1" customHeight="1" x14ac:dyDescent="0.15">
      <c r="A287" s="43">
        <v>7210086</v>
      </c>
      <c r="B287" s="183" t="s">
        <v>548</v>
      </c>
      <c r="C287" s="198">
        <v>42286.828148148103</v>
      </c>
      <c r="D287" s="184">
        <f t="shared" si="9"/>
        <v>42287.078148148103</v>
      </c>
      <c r="E287" s="97">
        <v>15079724931</v>
      </c>
      <c r="F287" s="97">
        <v>15079724931</v>
      </c>
      <c r="G287" s="34" t="s">
        <v>555</v>
      </c>
      <c r="H287" s="34" t="s">
        <v>678</v>
      </c>
      <c r="I287" s="1" t="s">
        <v>550</v>
      </c>
      <c r="J287" s="113" t="s">
        <v>729</v>
      </c>
      <c r="K287" s="19" t="s">
        <v>158</v>
      </c>
      <c r="L287" s="114">
        <v>42287.440277777801</v>
      </c>
      <c r="M287" s="194">
        <f t="shared" si="10"/>
        <v>14.6911111111986</v>
      </c>
      <c r="N287" s="113"/>
      <c r="O287" s="113"/>
      <c r="P287" s="113"/>
    </row>
    <row r="288" spans="1:16" s="159" customFormat="1" ht="21" hidden="1" customHeight="1" x14ac:dyDescent="0.15">
      <c r="A288" s="43">
        <v>7210086</v>
      </c>
      <c r="B288" s="183" t="s">
        <v>548</v>
      </c>
      <c r="C288" s="198">
        <v>42286.874791666698</v>
      </c>
      <c r="D288" s="184">
        <f t="shared" si="9"/>
        <v>42287.124791666698</v>
      </c>
      <c r="E288" s="97">
        <v>13576701303</v>
      </c>
      <c r="F288" s="97">
        <v>13576701303</v>
      </c>
      <c r="G288" s="34" t="s">
        <v>41</v>
      </c>
      <c r="H288" s="34" t="s">
        <v>920</v>
      </c>
      <c r="I288" s="1" t="s">
        <v>560</v>
      </c>
      <c r="J288" s="195" t="s">
        <v>921</v>
      </c>
      <c r="K288" s="19" t="s">
        <v>22</v>
      </c>
      <c r="L288" s="114">
        <v>42287.410416666702</v>
      </c>
      <c r="M288" s="194">
        <f t="shared" si="10"/>
        <v>12.8549999999232</v>
      </c>
      <c r="N288" s="113"/>
      <c r="O288" s="113"/>
      <c r="P288" s="113"/>
    </row>
    <row r="289" spans="1:16" s="159" customFormat="1" ht="21" hidden="1" customHeight="1" x14ac:dyDescent="0.15">
      <c r="A289" s="43">
        <v>7210086</v>
      </c>
      <c r="B289" s="183" t="s">
        <v>548</v>
      </c>
      <c r="C289" s="198">
        <v>42286.883414351898</v>
      </c>
      <c r="D289" s="184">
        <f t="shared" si="9"/>
        <v>42287.133414351898</v>
      </c>
      <c r="E289" s="97">
        <v>15170717918</v>
      </c>
      <c r="F289" s="97">
        <v>15170717918</v>
      </c>
      <c r="G289" s="97">
        <v>678</v>
      </c>
      <c r="H289" s="34" t="s">
        <v>922</v>
      </c>
      <c r="I289" s="1" t="s">
        <v>560</v>
      </c>
      <c r="J289" s="195" t="s">
        <v>698</v>
      </c>
      <c r="K289" s="19" t="s">
        <v>43</v>
      </c>
      <c r="L289" s="114">
        <v>42287.484027777798</v>
      </c>
      <c r="M289" s="194">
        <f t="shared" si="10"/>
        <v>14.4147222221363</v>
      </c>
      <c r="N289" s="113"/>
      <c r="O289" s="113"/>
      <c r="P289" s="113"/>
    </row>
    <row r="290" spans="1:16" s="159" customFormat="1" ht="21" hidden="1" customHeight="1" x14ac:dyDescent="0.15">
      <c r="A290" s="43">
        <v>7210086</v>
      </c>
      <c r="B290" s="183" t="s">
        <v>548</v>
      </c>
      <c r="C290" s="198">
        <v>42286.8847453704</v>
      </c>
      <c r="D290" s="184">
        <f t="shared" si="9"/>
        <v>42287.1347453704</v>
      </c>
      <c r="E290" s="97">
        <v>18214933699</v>
      </c>
      <c r="F290" s="97">
        <v>13755710901</v>
      </c>
      <c r="G290" s="34" t="s">
        <v>555</v>
      </c>
      <c r="H290" s="34" t="s">
        <v>923</v>
      </c>
      <c r="I290" s="1" t="s">
        <v>550</v>
      </c>
      <c r="J290" s="195" t="s">
        <v>551</v>
      </c>
      <c r="K290" s="19" t="s">
        <v>53</v>
      </c>
      <c r="L290" s="114">
        <v>42287.445833333302</v>
      </c>
      <c r="M290" s="194">
        <f t="shared" si="10"/>
        <v>13.4661111110472</v>
      </c>
      <c r="N290" s="113"/>
      <c r="O290" s="113"/>
      <c r="P290" s="113"/>
    </row>
    <row r="291" spans="1:16" s="159" customFormat="1" ht="21" hidden="1" customHeight="1" x14ac:dyDescent="0.15">
      <c r="A291" s="43">
        <v>7210086</v>
      </c>
      <c r="B291" s="183" t="s">
        <v>548</v>
      </c>
      <c r="C291" s="198">
        <v>42287.344942129603</v>
      </c>
      <c r="D291" s="184">
        <f t="shared" si="9"/>
        <v>42287.594942129603</v>
      </c>
      <c r="E291" s="97">
        <v>13576760477</v>
      </c>
      <c r="F291" s="97">
        <v>13576760477</v>
      </c>
      <c r="G291" s="34" t="s">
        <v>41</v>
      </c>
      <c r="H291" s="34" t="s">
        <v>736</v>
      </c>
      <c r="I291" s="1" t="s">
        <v>557</v>
      </c>
      <c r="J291" s="195" t="s">
        <v>558</v>
      </c>
      <c r="K291" s="19" t="s">
        <v>22</v>
      </c>
      <c r="L291" s="114">
        <v>42287.402777777803</v>
      </c>
      <c r="M291" s="194">
        <f t="shared" si="10"/>
        <v>1.38805555558065</v>
      </c>
      <c r="N291" s="113"/>
      <c r="O291" s="113"/>
      <c r="P291" s="113"/>
    </row>
    <row r="292" spans="1:16" s="159" customFormat="1" ht="21" hidden="1" customHeight="1" x14ac:dyDescent="0.15">
      <c r="A292" s="43">
        <v>7210086</v>
      </c>
      <c r="B292" s="183" t="s">
        <v>548</v>
      </c>
      <c r="C292" s="198">
        <v>42287.361469907402</v>
      </c>
      <c r="D292" s="184">
        <f t="shared" si="9"/>
        <v>42287.611469907402</v>
      </c>
      <c r="E292" s="97">
        <v>15979864002</v>
      </c>
      <c r="F292" s="97">
        <v>15979864002</v>
      </c>
      <c r="G292" s="34" t="s">
        <v>577</v>
      </c>
      <c r="H292" s="34" t="s">
        <v>924</v>
      </c>
      <c r="I292" s="1" t="s">
        <v>553</v>
      </c>
      <c r="J292" s="113" t="s">
        <v>579</v>
      </c>
      <c r="K292" s="19" t="s">
        <v>105</v>
      </c>
      <c r="L292" s="114">
        <v>42287.382638888899</v>
      </c>
      <c r="M292" s="194">
        <f t="shared" si="10"/>
        <v>0.50805555557599302</v>
      </c>
      <c r="N292" s="113"/>
      <c r="O292" s="113"/>
      <c r="P292" s="113"/>
    </row>
    <row r="293" spans="1:16" s="159" customFormat="1" ht="21" hidden="1" customHeight="1" x14ac:dyDescent="0.15">
      <c r="A293" s="43">
        <v>7210086</v>
      </c>
      <c r="B293" s="183" t="s">
        <v>548</v>
      </c>
      <c r="C293" s="198">
        <v>42287.361851851798</v>
      </c>
      <c r="D293" s="184">
        <f t="shared" si="9"/>
        <v>42287.611851851798</v>
      </c>
      <c r="E293" s="97">
        <v>13697079768</v>
      </c>
      <c r="F293" s="97">
        <v>13697079768</v>
      </c>
      <c r="G293" s="97">
        <v>651</v>
      </c>
      <c r="H293" s="34" t="s">
        <v>925</v>
      </c>
      <c r="I293" s="1" t="s">
        <v>550</v>
      </c>
      <c r="J293" s="195" t="s">
        <v>551</v>
      </c>
      <c r="K293" s="19" t="s">
        <v>22</v>
      </c>
      <c r="L293" s="114">
        <v>42287.622222222199</v>
      </c>
      <c r="M293" s="194">
        <f t="shared" si="10"/>
        <v>6.2488888889201899</v>
      </c>
      <c r="N293" s="113"/>
      <c r="O293" s="113"/>
      <c r="P293" s="113"/>
    </row>
    <row r="294" spans="1:16" s="159" customFormat="1" ht="21" hidden="1" customHeight="1" x14ac:dyDescent="0.15">
      <c r="A294" s="43">
        <v>7210086</v>
      </c>
      <c r="B294" s="183" t="s">
        <v>548</v>
      </c>
      <c r="C294" s="198">
        <v>42287.423101851899</v>
      </c>
      <c r="D294" s="184">
        <f t="shared" si="9"/>
        <v>42287.673101851899</v>
      </c>
      <c r="E294" s="97">
        <v>13667072132</v>
      </c>
      <c r="F294" s="97">
        <v>13667072132</v>
      </c>
      <c r="G294" s="34" t="s">
        <v>71</v>
      </c>
      <c r="H294" s="34" t="s">
        <v>926</v>
      </c>
      <c r="I294" s="1" t="s">
        <v>553</v>
      </c>
      <c r="J294" s="195" t="s">
        <v>770</v>
      </c>
      <c r="K294" s="19" t="s">
        <v>583</v>
      </c>
      <c r="L294" s="114">
        <v>42287.499305555597</v>
      </c>
      <c r="M294" s="194">
        <f t="shared" si="10"/>
        <v>1.8288888887618699</v>
      </c>
      <c r="N294" s="113"/>
      <c r="O294" s="113"/>
      <c r="P294" s="113"/>
    </row>
    <row r="295" spans="1:16" s="159" customFormat="1" ht="21" hidden="1" customHeight="1" x14ac:dyDescent="0.15">
      <c r="A295" s="43">
        <v>7210086</v>
      </c>
      <c r="B295" s="183" t="s">
        <v>548</v>
      </c>
      <c r="C295" s="198">
        <v>42287.423240740703</v>
      </c>
      <c r="D295" s="184">
        <f t="shared" si="9"/>
        <v>42287.673240740703</v>
      </c>
      <c r="E295" s="97">
        <v>18807976163</v>
      </c>
      <c r="F295" s="97">
        <v>15802016079</v>
      </c>
      <c r="G295" s="97">
        <v>651</v>
      </c>
      <c r="H295" s="34" t="s">
        <v>927</v>
      </c>
      <c r="I295" s="1" t="s">
        <v>550</v>
      </c>
      <c r="J295" s="113" t="s">
        <v>917</v>
      </c>
      <c r="K295" s="19" t="s">
        <v>53</v>
      </c>
      <c r="L295" s="114">
        <v>42287.468055555597</v>
      </c>
      <c r="M295" s="194">
        <f t="shared" si="10"/>
        <v>1.0755555555224401</v>
      </c>
      <c r="N295" s="113"/>
      <c r="O295" s="113"/>
      <c r="P295" s="113"/>
    </row>
    <row r="296" spans="1:16" s="159" customFormat="1" ht="21" hidden="1" customHeight="1" x14ac:dyDescent="0.15">
      <c r="A296" s="43">
        <v>7210086</v>
      </c>
      <c r="B296" s="183" t="s">
        <v>548</v>
      </c>
      <c r="C296" s="198">
        <v>42287.423981481501</v>
      </c>
      <c r="D296" s="184">
        <f t="shared" si="9"/>
        <v>42287.673981481501</v>
      </c>
      <c r="E296" s="97">
        <v>13576658000</v>
      </c>
      <c r="F296" s="97">
        <v>13576658000</v>
      </c>
      <c r="G296" s="34" t="s">
        <v>41</v>
      </c>
      <c r="H296" s="34" t="s">
        <v>928</v>
      </c>
      <c r="I296" s="1" t="s">
        <v>560</v>
      </c>
      <c r="J296" s="113" t="s">
        <v>561</v>
      </c>
      <c r="K296" s="19" t="s">
        <v>67</v>
      </c>
      <c r="L296" s="114">
        <v>42287.452777777798</v>
      </c>
      <c r="M296" s="194">
        <f t="shared" si="10"/>
        <v>0.69111111114034396</v>
      </c>
      <c r="N296" s="113"/>
      <c r="O296" s="113"/>
      <c r="P296" s="113"/>
    </row>
    <row r="297" spans="1:16" s="159" customFormat="1" ht="21" hidden="1" customHeight="1" x14ac:dyDescent="0.15">
      <c r="A297" s="43">
        <v>7210086</v>
      </c>
      <c r="B297" s="183" t="s">
        <v>548</v>
      </c>
      <c r="C297" s="198">
        <v>42287.424363425896</v>
      </c>
      <c r="D297" s="184">
        <f t="shared" si="9"/>
        <v>42287.674363425896</v>
      </c>
      <c r="E297" s="97">
        <v>15970078456</v>
      </c>
      <c r="F297" s="97">
        <v>15970078456</v>
      </c>
      <c r="G297" s="34" t="s">
        <v>555</v>
      </c>
      <c r="H297" s="34" t="s">
        <v>929</v>
      </c>
      <c r="I297" s="1" t="s">
        <v>550</v>
      </c>
      <c r="J297" s="113" t="s">
        <v>729</v>
      </c>
      <c r="K297" s="19" t="s">
        <v>67</v>
      </c>
      <c r="L297" s="114">
        <v>42287.627083333296</v>
      </c>
      <c r="M297" s="194">
        <f t="shared" si="10"/>
        <v>4.8652777777751899</v>
      </c>
      <c r="N297" s="113"/>
      <c r="O297" s="113"/>
      <c r="P297" s="113"/>
    </row>
    <row r="298" spans="1:16" s="159" customFormat="1" ht="21" hidden="1" customHeight="1" x14ac:dyDescent="0.15">
      <c r="A298" s="43">
        <v>7210086</v>
      </c>
      <c r="B298" s="183" t="s">
        <v>548</v>
      </c>
      <c r="C298" s="198">
        <v>42287.424594907403</v>
      </c>
      <c r="D298" s="184">
        <f t="shared" si="9"/>
        <v>42287.674594907403</v>
      </c>
      <c r="E298" s="97">
        <v>15979811208</v>
      </c>
      <c r="F298" s="97">
        <v>15979811208</v>
      </c>
      <c r="G298" s="34" t="s">
        <v>555</v>
      </c>
      <c r="H298" s="34" t="s">
        <v>930</v>
      </c>
      <c r="I298" s="1" t="s">
        <v>557</v>
      </c>
      <c r="J298" s="113" t="s">
        <v>904</v>
      </c>
      <c r="K298" s="19" t="s">
        <v>43</v>
      </c>
      <c r="L298" s="114">
        <v>42287.505555555603</v>
      </c>
      <c r="M298" s="194">
        <f t="shared" si="10"/>
        <v>1.9430555555736599</v>
      </c>
      <c r="N298" s="113"/>
      <c r="O298" s="113"/>
      <c r="P298" s="113"/>
    </row>
    <row r="299" spans="1:16" s="159" customFormat="1" ht="21" hidden="1" customHeight="1" x14ac:dyDescent="0.15">
      <c r="A299" s="43">
        <v>7210086</v>
      </c>
      <c r="B299" s="183" t="s">
        <v>548</v>
      </c>
      <c r="C299" s="198">
        <v>42287.425023148098</v>
      </c>
      <c r="D299" s="184">
        <f t="shared" si="9"/>
        <v>42287.675023148098</v>
      </c>
      <c r="E299" s="97">
        <v>13979798480</v>
      </c>
      <c r="F299" s="97">
        <v>13979798480</v>
      </c>
      <c r="G299" s="97">
        <v>651</v>
      </c>
      <c r="H299" s="34" t="s">
        <v>931</v>
      </c>
      <c r="I299" s="1" t="s">
        <v>550</v>
      </c>
      <c r="J299" s="195" t="s">
        <v>551</v>
      </c>
      <c r="K299" s="19" t="s">
        <v>43</v>
      </c>
      <c r="L299" s="114">
        <v>42287.756944444402</v>
      </c>
      <c r="M299" s="194">
        <f t="shared" si="10"/>
        <v>7.9661111111054197</v>
      </c>
      <c r="N299" s="113"/>
      <c r="O299" s="113"/>
      <c r="P299" s="113"/>
    </row>
    <row r="300" spans="1:16" s="159" customFormat="1" ht="21" hidden="1" customHeight="1" x14ac:dyDescent="0.15">
      <c r="A300" s="43">
        <v>7210086</v>
      </c>
      <c r="B300" s="183" t="s">
        <v>548</v>
      </c>
      <c r="C300" s="198">
        <v>42287.426643518498</v>
      </c>
      <c r="D300" s="184">
        <f t="shared" si="9"/>
        <v>42287.676643518498</v>
      </c>
      <c r="E300" s="97">
        <v>13970714638</v>
      </c>
      <c r="F300" s="97">
        <v>13970714638</v>
      </c>
      <c r="G300" s="97">
        <v>651</v>
      </c>
      <c r="H300" s="34" t="s">
        <v>932</v>
      </c>
      <c r="I300" s="1" t="s">
        <v>557</v>
      </c>
      <c r="J300" s="195" t="s">
        <v>933</v>
      </c>
      <c r="K300" s="19" t="s">
        <v>32</v>
      </c>
      <c r="L300" s="114">
        <v>42287.496527777803</v>
      </c>
      <c r="M300" s="194">
        <f t="shared" si="10"/>
        <v>1.67722222226439</v>
      </c>
      <c r="N300" s="113"/>
      <c r="O300" s="113"/>
      <c r="P300" s="113"/>
    </row>
    <row r="301" spans="1:16" s="159" customFormat="1" ht="21" hidden="1" customHeight="1" x14ac:dyDescent="0.15">
      <c r="A301" s="43">
        <v>7210086</v>
      </c>
      <c r="B301" s="183" t="s">
        <v>548</v>
      </c>
      <c r="C301" s="198">
        <v>42287.426979166703</v>
      </c>
      <c r="D301" s="184">
        <f t="shared" si="9"/>
        <v>42287.676979166703</v>
      </c>
      <c r="E301" s="97">
        <v>13667066328</v>
      </c>
      <c r="F301" s="97">
        <v>13870759780</v>
      </c>
      <c r="G301" s="34" t="s">
        <v>555</v>
      </c>
      <c r="H301" s="34" t="s">
        <v>934</v>
      </c>
      <c r="I301" s="1" t="s">
        <v>557</v>
      </c>
      <c r="J301" s="195" t="s">
        <v>590</v>
      </c>
      <c r="K301" s="19" t="s">
        <v>53</v>
      </c>
      <c r="L301" s="114">
        <v>42287.447916666701</v>
      </c>
      <c r="M301" s="194">
        <f t="shared" si="10"/>
        <v>0.50249999994412098</v>
      </c>
      <c r="N301" s="113"/>
      <c r="O301" s="113"/>
      <c r="P301" s="113"/>
    </row>
    <row r="302" spans="1:16" s="159" customFormat="1" ht="21" hidden="1" customHeight="1" x14ac:dyDescent="0.15">
      <c r="A302" s="43">
        <v>7210086</v>
      </c>
      <c r="B302" s="183" t="s">
        <v>548</v>
      </c>
      <c r="C302" s="198">
        <v>42287.457002314797</v>
      </c>
      <c r="D302" s="184">
        <f t="shared" si="9"/>
        <v>42287.707002314797</v>
      </c>
      <c r="E302" s="97">
        <v>18270758483</v>
      </c>
      <c r="F302" s="97">
        <v>18270758483</v>
      </c>
      <c r="G302" s="34" t="s">
        <v>616</v>
      </c>
      <c r="H302" s="34" t="s">
        <v>935</v>
      </c>
      <c r="I302" s="1" t="s">
        <v>553</v>
      </c>
      <c r="J302" s="195" t="s">
        <v>770</v>
      </c>
      <c r="K302" s="19" t="s">
        <v>35</v>
      </c>
      <c r="L302" s="114">
        <v>42287.690277777801</v>
      </c>
      <c r="M302" s="194">
        <f t="shared" si="10"/>
        <v>5.5986111112288199</v>
      </c>
      <c r="N302" s="113"/>
      <c r="O302" s="113"/>
      <c r="P302" s="113"/>
    </row>
    <row r="303" spans="1:16" s="159" customFormat="1" ht="21" hidden="1" customHeight="1" x14ac:dyDescent="0.15">
      <c r="A303" s="43">
        <v>7210086</v>
      </c>
      <c r="B303" s="183" t="s">
        <v>548</v>
      </c>
      <c r="C303" s="198">
        <v>42287.464456018497</v>
      </c>
      <c r="D303" s="184">
        <f t="shared" si="9"/>
        <v>42287.714456018497</v>
      </c>
      <c r="E303" s="97">
        <v>13879743744</v>
      </c>
      <c r="F303" s="97">
        <v>13879743744</v>
      </c>
      <c r="G303" s="34" t="s">
        <v>629</v>
      </c>
      <c r="H303" s="34" t="s">
        <v>936</v>
      </c>
      <c r="I303" s="1" t="s">
        <v>553</v>
      </c>
      <c r="J303" s="113" t="s">
        <v>579</v>
      </c>
      <c r="K303" s="19" t="s">
        <v>35</v>
      </c>
      <c r="L303" s="114">
        <v>42287.690277777801</v>
      </c>
      <c r="M303" s="194">
        <f t="shared" si="10"/>
        <v>5.41972222225741</v>
      </c>
      <c r="N303" s="113"/>
      <c r="O303" s="113"/>
      <c r="P303" s="113"/>
    </row>
    <row r="304" spans="1:16" s="161" customFormat="1" ht="21" hidden="1" customHeight="1" x14ac:dyDescent="0.15">
      <c r="A304" s="64">
        <v>7210086</v>
      </c>
      <c r="B304" s="207" t="s">
        <v>548</v>
      </c>
      <c r="C304" s="208">
        <v>42287.516018518501</v>
      </c>
      <c r="D304" s="209">
        <f t="shared" si="9"/>
        <v>42287.766018518501</v>
      </c>
      <c r="E304" s="210">
        <v>15297754452</v>
      </c>
      <c r="F304" s="210">
        <v>15179088785</v>
      </c>
      <c r="G304" s="210">
        <v>651</v>
      </c>
      <c r="H304" s="59" t="s">
        <v>937</v>
      </c>
      <c r="I304" s="60" t="s">
        <v>595</v>
      </c>
      <c r="J304" s="211" t="s">
        <v>623</v>
      </c>
      <c r="K304" s="56" t="s">
        <v>938</v>
      </c>
      <c r="L304" s="212">
        <v>42287.639583333301</v>
      </c>
      <c r="M304" s="213">
        <f t="shared" si="10"/>
        <v>2.9655555555364099</v>
      </c>
      <c r="N304" s="211"/>
      <c r="O304" s="211"/>
      <c r="P304" s="211"/>
    </row>
    <row r="305" spans="1:28" s="159" customFormat="1" ht="21" hidden="1" customHeight="1" x14ac:dyDescent="0.15">
      <c r="A305" s="43">
        <v>7210086</v>
      </c>
      <c r="B305" s="183" t="s">
        <v>548</v>
      </c>
      <c r="C305" s="198">
        <v>42287.539305555598</v>
      </c>
      <c r="D305" s="184">
        <f t="shared" si="9"/>
        <v>42287.789305555598</v>
      </c>
      <c r="E305" s="97">
        <v>15970779635</v>
      </c>
      <c r="F305" s="97">
        <v>15970779635</v>
      </c>
      <c r="G305" s="34" t="s">
        <v>555</v>
      </c>
      <c r="H305" s="34" t="s">
        <v>939</v>
      </c>
      <c r="I305" s="1" t="s">
        <v>553</v>
      </c>
      <c r="J305" s="195" t="s">
        <v>770</v>
      </c>
      <c r="K305" s="19" t="s">
        <v>43</v>
      </c>
      <c r="L305" s="114">
        <v>42287.801388888904</v>
      </c>
      <c r="M305" s="194">
        <f t="shared" si="10"/>
        <v>6.2900000000372502</v>
      </c>
      <c r="N305" s="113"/>
      <c r="O305" s="113"/>
      <c r="P305" s="113"/>
    </row>
    <row r="306" spans="1:28" s="159" customFormat="1" ht="21" hidden="1" customHeight="1" x14ac:dyDescent="0.15">
      <c r="A306" s="43">
        <v>7210086</v>
      </c>
      <c r="B306" s="183" t="s">
        <v>548</v>
      </c>
      <c r="C306" s="198">
        <v>42287.548935185201</v>
      </c>
      <c r="D306" s="184">
        <f t="shared" si="9"/>
        <v>42287.798935185201</v>
      </c>
      <c r="E306" s="97">
        <v>15170755329</v>
      </c>
      <c r="F306" s="97">
        <v>15170755329</v>
      </c>
      <c r="G306" s="34" t="s">
        <v>41</v>
      </c>
      <c r="H306" s="34" t="s">
        <v>940</v>
      </c>
      <c r="I306" s="1" t="s">
        <v>557</v>
      </c>
      <c r="J306" s="113" t="s">
        <v>568</v>
      </c>
      <c r="K306" s="19" t="s">
        <v>105</v>
      </c>
      <c r="L306" s="114">
        <v>42287.731249999997</v>
      </c>
      <c r="M306" s="194">
        <f t="shared" si="10"/>
        <v>4.37555555545259</v>
      </c>
      <c r="N306" s="113"/>
      <c r="O306" s="113"/>
      <c r="P306" s="113"/>
    </row>
    <row r="307" spans="1:28" s="159" customFormat="1" ht="21" hidden="1" customHeight="1" x14ac:dyDescent="0.15">
      <c r="A307" s="43">
        <v>7210086</v>
      </c>
      <c r="B307" s="183" t="s">
        <v>548</v>
      </c>
      <c r="C307" s="198">
        <v>42287.551608796297</v>
      </c>
      <c r="D307" s="184">
        <f t="shared" si="9"/>
        <v>42287.801608796297</v>
      </c>
      <c r="E307" s="97">
        <v>18720750841</v>
      </c>
      <c r="F307" s="97">
        <v>18720750841</v>
      </c>
      <c r="G307" s="34" t="s">
        <v>41</v>
      </c>
      <c r="H307" s="34" t="s">
        <v>941</v>
      </c>
      <c r="I307" s="1" t="s">
        <v>553</v>
      </c>
      <c r="J307" s="113" t="s">
        <v>702</v>
      </c>
      <c r="K307" s="19" t="s">
        <v>569</v>
      </c>
      <c r="L307" s="114">
        <v>42287.689583333296</v>
      </c>
      <c r="M307" s="194">
        <f t="shared" si="10"/>
        <v>3.31138888886198</v>
      </c>
      <c r="N307" s="113"/>
      <c r="O307" s="113"/>
      <c r="P307" s="113"/>
    </row>
    <row r="308" spans="1:28" s="159" customFormat="1" ht="21" hidden="1" customHeight="1" x14ac:dyDescent="0.15">
      <c r="A308" s="43">
        <v>7210086</v>
      </c>
      <c r="B308" s="183" t="s">
        <v>548</v>
      </c>
      <c r="C308" s="198">
        <v>42287.623229166697</v>
      </c>
      <c r="D308" s="184">
        <f t="shared" si="9"/>
        <v>42287.873229166697</v>
      </c>
      <c r="E308" s="97">
        <v>15717089990</v>
      </c>
      <c r="F308" s="97">
        <v>15717089990</v>
      </c>
      <c r="G308" s="34" t="s">
        <v>555</v>
      </c>
      <c r="H308" s="34" t="s">
        <v>942</v>
      </c>
      <c r="I308" s="1" t="s">
        <v>557</v>
      </c>
      <c r="J308" s="144" t="s">
        <v>558</v>
      </c>
      <c r="K308" s="47" t="s">
        <v>53</v>
      </c>
      <c r="L308" s="198">
        <v>42287.733333333301</v>
      </c>
      <c r="M308" s="30"/>
      <c r="N308" s="30"/>
      <c r="O308" s="30"/>
      <c r="P308" s="30"/>
      <c r="Q308" s="30"/>
      <c r="R308" s="30"/>
      <c r="S308" s="30"/>
      <c r="T308" s="30"/>
      <c r="U308" s="30"/>
      <c r="V308" s="30"/>
      <c r="W308" s="30"/>
      <c r="X308" s="30"/>
      <c r="Y308" s="30"/>
      <c r="Z308" s="30"/>
      <c r="AA308" s="30"/>
      <c r="AB308" s="30"/>
    </row>
    <row r="309" spans="1:28" s="159" customFormat="1" ht="21" hidden="1" customHeight="1" x14ac:dyDescent="0.15">
      <c r="A309" s="43">
        <v>7210086</v>
      </c>
      <c r="B309" s="183" t="s">
        <v>548</v>
      </c>
      <c r="C309" s="198">
        <v>42287.626458333303</v>
      </c>
      <c r="D309" s="184">
        <f t="shared" si="9"/>
        <v>42287.876458333303</v>
      </c>
      <c r="E309" s="97">
        <v>15979746116</v>
      </c>
      <c r="F309" s="97">
        <v>15979746116</v>
      </c>
      <c r="G309" s="34" t="s">
        <v>41</v>
      </c>
      <c r="H309" s="34" t="s">
        <v>943</v>
      </c>
      <c r="I309" s="1" t="s">
        <v>557</v>
      </c>
      <c r="J309" s="113" t="s">
        <v>586</v>
      </c>
      <c r="K309" s="19" t="s">
        <v>944</v>
      </c>
      <c r="L309" s="114">
        <v>42288.390972222202</v>
      </c>
      <c r="M309" s="194">
        <f t="shared" ref="M309:M311" si="11">(L309-C309)*24</f>
        <v>18.348333333386101</v>
      </c>
      <c r="N309" s="113"/>
      <c r="O309" s="113"/>
      <c r="P309" s="113"/>
    </row>
    <row r="310" spans="1:28" s="159" customFormat="1" ht="21" hidden="1" customHeight="1" x14ac:dyDescent="0.15">
      <c r="A310" s="43">
        <v>7210086</v>
      </c>
      <c r="B310" s="183" t="s">
        <v>548</v>
      </c>
      <c r="C310" s="198">
        <v>42287.6409837963</v>
      </c>
      <c r="D310" s="184">
        <f t="shared" si="9"/>
        <v>42287.8909837963</v>
      </c>
      <c r="E310" s="97">
        <v>13479935051</v>
      </c>
      <c r="F310" s="97">
        <v>13479935051</v>
      </c>
      <c r="G310" s="34" t="s">
        <v>41</v>
      </c>
      <c r="H310" s="34" t="s">
        <v>945</v>
      </c>
      <c r="I310" s="1" t="s">
        <v>557</v>
      </c>
      <c r="J310" s="113" t="s">
        <v>568</v>
      </c>
      <c r="K310" s="47" t="s">
        <v>53</v>
      </c>
      <c r="L310" s="114">
        <v>42287.7590277778</v>
      </c>
      <c r="M310" s="194">
        <f t="shared" si="11"/>
        <v>2.8330555556458399</v>
      </c>
      <c r="N310" s="113"/>
      <c r="O310" s="113"/>
      <c r="P310" s="113"/>
    </row>
    <row r="311" spans="1:28" s="159" customFormat="1" ht="21" hidden="1" customHeight="1" x14ac:dyDescent="0.15">
      <c r="A311" s="43">
        <v>7210086</v>
      </c>
      <c r="B311" s="183" t="s">
        <v>548</v>
      </c>
      <c r="C311" s="198">
        <v>42287.653842592597</v>
      </c>
      <c r="D311" s="184">
        <f t="shared" si="9"/>
        <v>42287.903842592597</v>
      </c>
      <c r="E311" s="97">
        <v>18720107976</v>
      </c>
      <c r="F311" s="97">
        <v>18720107976</v>
      </c>
      <c r="G311" s="34" t="s">
        <v>41</v>
      </c>
      <c r="H311" s="34" t="s">
        <v>946</v>
      </c>
      <c r="I311" s="1" t="s">
        <v>560</v>
      </c>
      <c r="J311" s="113" t="s">
        <v>561</v>
      </c>
      <c r="K311" s="19" t="s">
        <v>67</v>
      </c>
      <c r="L311" s="114">
        <v>42287.686111111099</v>
      </c>
      <c r="M311" s="194">
        <f t="shared" si="11"/>
        <v>0.77444444457068995</v>
      </c>
      <c r="N311" s="113"/>
      <c r="O311" s="113"/>
      <c r="P311" s="113"/>
    </row>
    <row r="312" spans="1:28" s="159" customFormat="1" ht="21" hidden="1" customHeight="1" x14ac:dyDescent="0.15">
      <c r="A312" s="43">
        <v>7210086</v>
      </c>
      <c r="B312" s="183" t="s">
        <v>548</v>
      </c>
      <c r="C312" s="198">
        <v>42287.676261574103</v>
      </c>
      <c r="D312" s="184">
        <f t="shared" si="9"/>
        <v>42287.926261574103</v>
      </c>
      <c r="E312" s="97">
        <v>15170727696</v>
      </c>
      <c r="F312" s="97">
        <v>15170727696</v>
      </c>
      <c r="G312" s="97">
        <v>678</v>
      </c>
      <c r="H312" s="34" t="s">
        <v>947</v>
      </c>
      <c r="I312" s="1" t="s">
        <v>557</v>
      </c>
      <c r="J312" s="195" t="s">
        <v>933</v>
      </c>
      <c r="K312" s="19" t="s">
        <v>35</v>
      </c>
      <c r="L312" s="114">
        <v>42287.708333333299</v>
      </c>
      <c r="M312" s="194" t="e">
        <f>(L312-#REF!)*24</f>
        <v>#REF!</v>
      </c>
      <c r="N312" s="113"/>
      <c r="O312" s="113"/>
      <c r="P312" s="113"/>
    </row>
    <row r="313" spans="1:28" s="159" customFormat="1" ht="21" hidden="1" customHeight="1" x14ac:dyDescent="0.15">
      <c r="A313" s="43">
        <v>7210086</v>
      </c>
      <c r="B313" s="183" t="s">
        <v>548</v>
      </c>
      <c r="C313" s="198">
        <v>42287.713888888902</v>
      </c>
      <c r="D313" s="184">
        <f t="shared" si="9"/>
        <v>42287.963888888902</v>
      </c>
      <c r="E313" s="97">
        <v>15870703757</v>
      </c>
      <c r="F313" s="97">
        <v>15870703757</v>
      </c>
      <c r="G313" s="34" t="s">
        <v>577</v>
      </c>
      <c r="H313" s="34" t="s">
        <v>744</v>
      </c>
      <c r="I313" s="1" t="s">
        <v>553</v>
      </c>
      <c r="J313" s="2" t="s">
        <v>579</v>
      </c>
      <c r="K313" s="19" t="s">
        <v>745</v>
      </c>
      <c r="L313" s="114">
        <v>42290.677083333299</v>
      </c>
      <c r="M313" s="194">
        <f t="shared" ref="M313:M372" si="12">(L313-C313)*24</f>
        <v>71.116666666755904</v>
      </c>
      <c r="N313" s="113"/>
      <c r="O313" s="113"/>
      <c r="P313" s="113"/>
    </row>
    <row r="314" spans="1:28" s="159" customFormat="1" ht="21" hidden="1" customHeight="1" x14ac:dyDescent="0.15">
      <c r="A314" s="43">
        <v>7210086</v>
      </c>
      <c r="B314" s="183" t="s">
        <v>548</v>
      </c>
      <c r="C314" s="198">
        <v>42287.715219907397</v>
      </c>
      <c r="D314" s="184">
        <f t="shared" si="9"/>
        <v>42287.965219907397</v>
      </c>
      <c r="E314" s="97">
        <v>15970002582</v>
      </c>
      <c r="F314" s="97">
        <v>18170748856</v>
      </c>
      <c r="G314" s="34" t="s">
        <v>577</v>
      </c>
      <c r="H314" s="34" t="s">
        <v>948</v>
      </c>
      <c r="I314" s="1" t="s">
        <v>553</v>
      </c>
      <c r="J314" s="113" t="s">
        <v>602</v>
      </c>
      <c r="K314" s="19" t="s">
        <v>105</v>
      </c>
      <c r="L314" s="114">
        <v>42287.726388888899</v>
      </c>
      <c r="M314" s="194">
        <f t="shared" si="12"/>
        <v>0.26805555570172102</v>
      </c>
      <c r="N314" s="113"/>
      <c r="O314" s="113"/>
      <c r="P314" s="113"/>
    </row>
    <row r="315" spans="1:28" s="159" customFormat="1" ht="21" hidden="1" customHeight="1" x14ac:dyDescent="0.15">
      <c r="A315" s="43">
        <v>7210086</v>
      </c>
      <c r="B315" s="183" t="s">
        <v>548</v>
      </c>
      <c r="C315" s="198">
        <v>42287.734745370399</v>
      </c>
      <c r="D315" s="184">
        <f t="shared" si="9"/>
        <v>42287.984745370399</v>
      </c>
      <c r="E315" s="97">
        <v>13576766521</v>
      </c>
      <c r="F315" s="97">
        <v>13576766521</v>
      </c>
      <c r="G315" s="34" t="s">
        <v>555</v>
      </c>
      <c r="H315" s="34" t="s">
        <v>949</v>
      </c>
      <c r="I315" s="1" t="s">
        <v>560</v>
      </c>
      <c r="J315" s="2" t="s">
        <v>571</v>
      </c>
      <c r="K315" s="19" t="s">
        <v>32</v>
      </c>
      <c r="L315" s="114">
        <v>42287.749305555597</v>
      </c>
      <c r="M315" s="194">
        <f t="shared" si="12"/>
        <v>0.349444444407709</v>
      </c>
      <c r="N315" s="113"/>
      <c r="O315" s="113"/>
      <c r="P315" s="113"/>
    </row>
    <row r="316" spans="1:28" s="159" customFormat="1" ht="21" hidden="1" customHeight="1" x14ac:dyDescent="0.15">
      <c r="A316" s="43">
        <v>7210086</v>
      </c>
      <c r="B316" s="183" t="s">
        <v>548</v>
      </c>
      <c r="C316" s="198">
        <v>42287.751585648097</v>
      </c>
      <c r="D316" s="184">
        <f t="shared" si="9"/>
        <v>42288.001585648097</v>
      </c>
      <c r="E316" s="97">
        <v>13479736074</v>
      </c>
      <c r="F316" s="97">
        <v>13479736074</v>
      </c>
      <c r="G316" s="34" t="s">
        <v>555</v>
      </c>
      <c r="H316" s="34" t="s">
        <v>950</v>
      </c>
      <c r="I316" s="1" t="s">
        <v>553</v>
      </c>
      <c r="J316" s="195" t="s">
        <v>770</v>
      </c>
      <c r="K316" s="19" t="s">
        <v>67</v>
      </c>
      <c r="L316" s="114">
        <v>42288.417361111096</v>
      </c>
      <c r="M316" s="194">
        <f t="shared" si="12"/>
        <v>15.9786111111171</v>
      </c>
      <c r="N316" s="113"/>
      <c r="O316" s="113"/>
      <c r="P316" s="113"/>
    </row>
    <row r="317" spans="1:28" s="159" customFormat="1" ht="21" hidden="1" customHeight="1" x14ac:dyDescent="0.15">
      <c r="A317" s="43">
        <v>7210086</v>
      </c>
      <c r="B317" s="183" t="s">
        <v>548</v>
      </c>
      <c r="C317" s="198">
        <v>42287.751643518503</v>
      </c>
      <c r="D317" s="184">
        <f t="shared" si="9"/>
        <v>42288.001643518503</v>
      </c>
      <c r="E317" s="97">
        <v>15879724964</v>
      </c>
      <c r="F317" s="97">
        <v>15879724964</v>
      </c>
      <c r="G317" s="34" t="s">
        <v>555</v>
      </c>
      <c r="H317" s="34" t="s">
        <v>951</v>
      </c>
      <c r="I317" s="1" t="s">
        <v>553</v>
      </c>
      <c r="J317" s="195" t="s">
        <v>770</v>
      </c>
      <c r="K317" s="19" t="s">
        <v>952</v>
      </c>
      <c r="L317" s="114">
        <v>42288.348611111098</v>
      </c>
      <c r="M317" s="194">
        <f t="shared" si="12"/>
        <v>14.3272222222877</v>
      </c>
      <c r="N317" s="113"/>
      <c r="O317" s="113"/>
      <c r="P317" s="113"/>
    </row>
    <row r="318" spans="1:28" s="159" customFormat="1" ht="21" hidden="1" customHeight="1" x14ac:dyDescent="0.15">
      <c r="A318" s="43">
        <v>7210086</v>
      </c>
      <c r="B318" s="183" t="s">
        <v>548</v>
      </c>
      <c r="C318" s="48">
        <v>42287.784513888902</v>
      </c>
      <c r="D318" s="184">
        <f t="shared" si="9"/>
        <v>42288.034513888902</v>
      </c>
      <c r="E318" s="10">
        <v>15970165818</v>
      </c>
      <c r="F318" s="10">
        <v>15970165818</v>
      </c>
      <c r="G318" s="34" t="s">
        <v>41</v>
      </c>
      <c r="H318" s="34" t="s">
        <v>953</v>
      </c>
      <c r="I318" s="1" t="s">
        <v>553</v>
      </c>
      <c r="J318" s="195" t="s">
        <v>770</v>
      </c>
      <c r="K318" s="19" t="s">
        <v>43</v>
      </c>
      <c r="L318" s="114">
        <v>42288.497222222199</v>
      </c>
      <c r="M318" s="194">
        <f t="shared" si="12"/>
        <v>17.104999999981398</v>
      </c>
      <c r="N318" s="113"/>
      <c r="O318" s="113"/>
      <c r="P318" s="113"/>
    </row>
    <row r="319" spans="1:28" s="159" customFormat="1" ht="21" hidden="1" customHeight="1" x14ac:dyDescent="0.15">
      <c r="A319" s="43">
        <v>7210086</v>
      </c>
      <c r="B319" s="183" t="s">
        <v>548</v>
      </c>
      <c r="C319" s="48">
        <v>42287.786342592597</v>
      </c>
      <c r="D319" s="184">
        <f t="shared" si="9"/>
        <v>42288.036342592597</v>
      </c>
      <c r="E319" s="10">
        <v>13627040032</v>
      </c>
      <c r="F319" s="10">
        <v>13627040032</v>
      </c>
      <c r="G319" s="34" t="s">
        <v>555</v>
      </c>
      <c r="H319" s="34" t="s">
        <v>954</v>
      </c>
      <c r="I319" s="1" t="s">
        <v>557</v>
      </c>
      <c r="J319" s="195" t="s">
        <v>955</v>
      </c>
      <c r="K319" s="19" t="s">
        <v>32</v>
      </c>
      <c r="L319" s="114">
        <v>42288.472916666702</v>
      </c>
      <c r="M319" s="194">
        <f t="shared" si="12"/>
        <v>16.4777777778218</v>
      </c>
      <c r="N319" s="113"/>
      <c r="O319" s="113"/>
      <c r="P319" s="113"/>
    </row>
    <row r="320" spans="1:28" s="159" customFormat="1" ht="21" hidden="1" customHeight="1" x14ac:dyDescent="0.15">
      <c r="A320" s="43">
        <v>7210086</v>
      </c>
      <c r="B320" s="183" t="s">
        <v>548</v>
      </c>
      <c r="C320" s="48">
        <v>42287.820868055598</v>
      </c>
      <c r="D320" s="184">
        <f t="shared" si="9"/>
        <v>42288.070868055598</v>
      </c>
      <c r="E320" s="10">
        <v>18779062033</v>
      </c>
      <c r="F320" s="10">
        <v>15180266083</v>
      </c>
      <c r="G320" s="34" t="s">
        <v>555</v>
      </c>
      <c r="H320" s="34" t="s">
        <v>837</v>
      </c>
      <c r="I320" s="1" t="s">
        <v>550</v>
      </c>
      <c r="J320" s="159" t="s">
        <v>641</v>
      </c>
      <c r="K320" s="19" t="s">
        <v>569</v>
      </c>
      <c r="L320" s="114">
        <v>42288.436111111099</v>
      </c>
      <c r="M320" s="194">
        <f t="shared" si="12"/>
        <v>14.7658333334257</v>
      </c>
      <c r="N320" s="113"/>
      <c r="O320" s="113"/>
      <c r="P320" s="113"/>
    </row>
    <row r="321" spans="1:16" s="159" customFormat="1" ht="21" hidden="1" customHeight="1" x14ac:dyDescent="0.15">
      <c r="A321" s="43">
        <v>7210086</v>
      </c>
      <c r="B321" s="183" t="s">
        <v>548</v>
      </c>
      <c r="C321" s="48">
        <v>42287.826585648101</v>
      </c>
      <c r="D321" s="184">
        <f t="shared" si="9"/>
        <v>42288.076585648101</v>
      </c>
      <c r="E321" s="10">
        <v>13970761122</v>
      </c>
      <c r="F321" s="10">
        <v>13970761122</v>
      </c>
      <c r="G321" s="34" t="s">
        <v>555</v>
      </c>
      <c r="H321" s="34" t="s">
        <v>956</v>
      </c>
      <c r="I321" s="1" t="s">
        <v>557</v>
      </c>
      <c r="J321" s="195" t="s">
        <v>590</v>
      </c>
      <c r="K321" s="19" t="s">
        <v>105</v>
      </c>
      <c r="L321" s="114">
        <v>42288.463888888902</v>
      </c>
      <c r="M321" s="194">
        <f t="shared" si="12"/>
        <v>15.295277777826399</v>
      </c>
      <c r="N321" s="113"/>
      <c r="O321" s="113"/>
      <c r="P321" s="113"/>
    </row>
    <row r="322" spans="1:16" s="159" customFormat="1" ht="21" hidden="1" customHeight="1" x14ac:dyDescent="0.15">
      <c r="A322" s="43">
        <v>7210086</v>
      </c>
      <c r="B322" s="183" t="s">
        <v>548</v>
      </c>
      <c r="C322" s="48">
        <v>42287.846122685201</v>
      </c>
      <c r="D322" s="184">
        <f t="shared" ref="D322:D385" si="13">(6+24*C322)/24</f>
        <v>42288.096122685201</v>
      </c>
      <c r="E322" s="10">
        <v>15297777264</v>
      </c>
      <c r="F322" s="10">
        <v>15297777264</v>
      </c>
      <c r="G322" s="34" t="s">
        <v>577</v>
      </c>
      <c r="H322" s="34" t="s">
        <v>957</v>
      </c>
      <c r="I322" s="1" t="s">
        <v>553</v>
      </c>
      <c r="J322" s="113" t="s">
        <v>579</v>
      </c>
      <c r="K322" s="19" t="s">
        <v>40</v>
      </c>
      <c r="L322" s="114">
        <v>42288.615277777797</v>
      </c>
      <c r="M322" s="194">
        <f t="shared" si="12"/>
        <v>18.45972222212</v>
      </c>
      <c r="N322" s="113"/>
      <c r="O322" s="113"/>
      <c r="P322" s="113"/>
    </row>
    <row r="323" spans="1:16" s="159" customFormat="1" ht="21" hidden="1" customHeight="1" x14ac:dyDescent="0.15">
      <c r="A323" s="43">
        <v>7210086</v>
      </c>
      <c r="B323" s="183" t="s">
        <v>548</v>
      </c>
      <c r="C323" s="48">
        <v>42287.920335648101</v>
      </c>
      <c r="D323" s="184">
        <f t="shared" si="13"/>
        <v>42288.170335648101</v>
      </c>
      <c r="E323" s="10">
        <v>13407977251</v>
      </c>
      <c r="F323" s="10">
        <v>13407977251</v>
      </c>
      <c r="G323" s="10">
        <v>678</v>
      </c>
      <c r="H323" s="34" t="s">
        <v>958</v>
      </c>
      <c r="I323" s="1" t="s">
        <v>550</v>
      </c>
      <c r="J323" s="195" t="s">
        <v>551</v>
      </c>
      <c r="K323" s="19" t="s">
        <v>15</v>
      </c>
      <c r="L323" s="114">
        <v>42288.46875</v>
      </c>
      <c r="M323" s="194">
        <f t="shared" si="12"/>
        <v>13.161944444524099</v>
      </c>
      <c r="N323" s="113"/>
      <c r="O323" s="113"/>
      <c r="P323" s="113"/>
    </row>
    <row r="324" spans="1:16" s="159" customFormat="1" ht="21" hidden="1" customHeight="1" x14ac:dyDescent="0.15">
      <c r="A324" s="43">
        <v>7210086</v>
      </c>
      <c r="B324" s="183" t="s">
        <v>548</v>
      </c>
      <c r="C324" s="48">
        <v>42288.349143518499</v>
      </c>
      <c r="D324" s="184">
        <f t="shared" si="13"/>
        <v>42288.599143518499</v>
      </c>
      <c r="E324" s="10">
        <v>15179733688</v>
      </c>
      <c r="F324" s="10">
        <v>15179733688</v>
      </c>
      <c r="G324" s="34" t="s">
        <v>577</v>
      </c>
      <c r="H324" s="34" t="s">
        <v>959</v>
      </c>
      <c r="I324" s="1" t="s">
        <v>557</v>
      </c>
      <c r="J324" s="113" t="s">
        <v>883</v>
      </c>
      <c r="K324" s="19" t="s">
        <v>652</v>
      </c>
      <c r="L324" s="114">
        <v>42289.475694444402</v>
      </c>
      <c r="M324" s="194">
        <f t="shared" si="12"/>
        <v>27.037222222192199</v>
      </c>
      <c r="N324" s="113"/>
      <c r="O324" s="113"/>
      <c r="P324" s="113"/>
    </row>
    <row r="325" spans="1:16" s="159" customFormat="1" ht="21" hidden="1" customHeight="1" x14ac:dyDescent="0.15">
      <c r="A325" s="43">
        <v>7210086</v>
      </c>
      <c r="B325" s="183" t="s">
        <v>548</v>
      </c>
      <c r="C325" s="48">
        <v>42288.352199074099</v>
      </c>
      <c r="D325" s="184">
        <f t="shared" si="13"/>
        <v>42288.602199074099</v>
      </c>
      <c r="E325" s="10">
        <v>13979719040</v>
      </c>
      <c r="F325" s="10">
        <v>13979719040</v>
      </c>
      <c r="G325" s="34" t="s">
        <v>555</v>
      </c>
      <c r="H325" s="34" t="s">
        <v>960</v>
      </c>
      <c r="I325" s="1" t="s">
        <v>595</v>
      </c>
      <c r="J325" s="113" t="s">
        <v>961</v>
      </c>
      <c r="K325" s="19" t="s">
        <v>30</v>
      </c>
      <c r="L325" s="114">
        <v>42288.629166666702</v>
      </c>
      <c r="M325" s="194">
        <f t="shared" si="12"/>
        <v>6.6472222221200399</v>
      </c>
      <c r="N325" s="113"/>
      <c r="O325" s="113"/>
      <c r="P325" s="113"/>
    </row>
    <row r="326" spans="1:16" s="159" customFormat="1" ht="21" hidden="1" customHeight="1" x14ac:dyDescent="0.15">
      <c r="A326" s="43">
        <v>7210086</v>
      </c>
      <c r="B326" s="183" t="s">
        <v>548</v>
      </c>
      <c r="C326" s="48">
        <v>42288.354398148098</v>
      </c>
      <c r="D326" s="184">
        <f t="shared" si="13"/>
        <v>42288.604398148098</v>
      </c>
      <c r="E326" s="10">
        <v>13979735516</v>
      </c>
      <c r="F326" s="10">
        <v>13979735516</v>
      </c>
      <c r="G326" s="10">
        <v>678</v>
      </c>
      <c r="H326" s="34" t="s">
        <v>552</v>
      </c>
      <c r="I326" s="1" t="s">
        <v>595</v>
      </c>
      <c r="J326" s="2" t="s">
        <v>962</v>
      </c>
      <c r="K326" s="19" t="s">
        <v>67</v>
      </c>
      <c r="L326" s="114">
        <v>42288.390277777798</v>
      </c>
      <c r="M326" s="194">
        <f t="shared" si="12"/>
        <v>0.86111111106583804</v>
      </c>
      <c r="N326" s="113"/>
      <c r="O326" s="113"/>
      <c r="P326" s="113"/>
    </row>
    <row r="327" spans="1:16" s="159" customFormat="1" ht="21" hidden="1" customHeight="1" x14ac:dyDescent="0.15">
      <c r="A327" s="43">
        <v>7210086</v>
      </c>
      <c r="B327" s="183" t="s">
        <v>548</v>
      </c>
      <c r="C327" s="48">
        <v>42288.369675925896</v>
      </c>
      <c r="D327" s="184">
        <f t="shared" si="13"/>
        <v>42288.619675925896</v>
      </c>
      <c r="E327" s="10">
        <v>13970109001</v>
      </c>
      <c r="F327" s="97">
        <v>15270629994</v>
      </c>
      <c r="G327" s="34" t="s">
        <v>41</v>
      </c>
      <c r="H327" s="34" t="s">
        <v>963</v>
      </c>
      <c r="I327" s="1" t="s">
        <v>553</v>
      </c>
      <c r="J327" s="195" t="s">
        <v>770</v>
      </c>
      <c r="K327" s="19" t="s">
        <v>22</v>
      </c>
      <c r="L327" s="114">
        <v>42288.643750000003</v>
      </c>
      <c r="M327" s="194">
        <f t="shared" si="12"/>
        <v>6.5777777778566797</v>
      </c>
      <c r="N327" s="113"/>
      <c r="O327" s="113"/>
      <c r="P327" s="113"/>
    </row>
    <row r="328" spans="1:16" s="159" customFormat="1" ht="21" hidden="1" customHeight="1" x14ac:dyDescent="0.15">
      <c r="A328" s="43">
        <v>7210086</v>
      </c>
      <c r="B328" s="183" t="s">
        <v>548</v>
      </c>
      <c r="C328" s="48">
        <v>42288.371307870402</v>
      </c>
      <c r="D328" s="184">
        <f t="shared" si="13"/>
        <v>42288.621307870402</v>
      </c>
      <c r="E328" s="10">
        <v>15007049051</v>
      </c>
      <c r="F328" s="10">
        <v>15007049051</v>
      </c>
      <c r="G328" s="34" t="s">
        <v>41</v>
      </c>
      <c r="H328" s="34" t="s">
        <v>964</v>
      </c>
      <c r="I328" s="1" t="s">
        <v>557</v>
      </c>
      <c r="J328" s="113" t="s">
        <v>586</v>
      </c>
      <c r="K328" s="19" t="s">
        <v>158</v>
      </c>
      <c r="L328" s="114">
        <v>42288.482638888898</v>
      </c>
      <c r="M328" s="194">
        <f t="shared" si="12"/>
        <v>2.6719444444170199</v>
      </c>
      <c r="N328" s="113"/>
      <c r="O328" s="113"/>
      <c r="P328" s="113"/>
    </row>
    <row r="329" spans="1:16" s="159" customFormat="1" ht="21" hidden="1" customHeight="1" x14ac:dyDescent="0.15">
      <c r="A329" s="43">
        <v>7210086</v>
      </c>
      <c r="B329" s="183" t="s">
        <v>548</v>
      </c>
      <c r="C329" s="48">
        <v>42288.375520833302</v>
      </c>
      <c r="D329" s="184">
        <f t="shared" si="13"/>
        <v>42288.625520833302</v>
      </c>
      <c r="E329" s="10">
        <v>13576778026</v>
      </c>
      <c r="F329" s="10">
        <v>13576778026</v>
      </c>
      <c r="G329" s="34" t="s">
        <v>555</v>
      </c>
      <c r="H329" s="34" t="s">
        <v>965</v>
      </c>
      <c r="I329" s="1" t="s">
        <v>560</v>
      </c>
      <c r="J329" s="195" t="s">
        <v>698</v>
      </c>
      <c r="K329" s="19" t="s">
        <v>15</v>
      </c>
      <c r="L329" s="114">
        <v>42288.442361111098</v>
      </c>
      <c r="M329" s="194">
        <f t="shared" si="12"/>
        <v>1.60416666674428</v>
      </c>
      <c r="N329" s="113"/>
      <c r="O329" s="113"/>
      <c r="P329" s="113"/>
    </row>
    <row r="330" spans="1:16" s="159" customFormat="1" ht="21" hidden="1" customHeight="1" x14ac:dyDescent="0.15">
      <c r="A330" s="43">
        <v>7210086</v>
      </c>
      <c r="B330" s="183" t="s">
        <v>548</v>
      </c>
      <c r="C330" s="48">
        <v>42288.383738425902</v>
      </c>
      <c r="D330" s="184">
        <f t="shared" si="13"/>
        <v>42288.633738425902</v>
      </c>
      <c r="E330" s="10">
        <v>15070721984</v>
      </c>
      <c r="F330" s="10">
        <v>15070721984</v>
      </c>
      <c r="G330" s="34" t="s">
        <v>577</v>
      </c>
      <c r="H330" s="34" t="s">
        <v>966</v>
      </c>
      <c r="I330" s="1" t="s">
        <v>553</v>
      </c>
      <c r="J330" s="113" t="s">
        <v>579</v>
      </c>
      <c r="K330" s="19" t="s">
        <v>944</v>
      </c>
      <c r="L330" s="114">
        <v>42288.418055555601</v>
      </c>
      <c r="M330" s="194">
        <f t="shared" si="12"/>
        <v>0.82361111120553698</v>
      </c>
      <c r="N330" s="113"/>
      <c r="O330" s="113"/>
      <c r="P330" s="113"/>
    </row>
    <row r="331" spans="1:16" s="159" customFormat="1" ht="21" hidden="1" customHeight="1" x14ac:dyDescent="0.15">
      <c r="A331" s="43">
        <v>7210086</v>
      </c>
      <c r="B331" s="183" t="s">
        <v>548</v>
      </c>
      <c r="C331" s="48">
        <v>42288.386493055601</v>
      </c>
      <c r="D331" s="184">
        <f t="shared" si="13"/>
        <v>42288.636493055601</v>
      </c>
      <c r="E331" s="10">
        <v>13607970976</v>
      </c>
      <c r="F331" s="10">
        <v>13607970976</v>
      </c>
      <c r="G331" s="34" t="s">
        <v>41</v>
      </c>
      <c r="H331" s="34" t="s">
        <v>967</v>
      </c>
      <c r="I331" s="1" t="s">
        <v>557</v>
      </c>
      <c r="J331" s="113" t="s">
        <v>586</v>
      </c>
      <c r="K331" s="19" t="s">
        <v>105</v>
      </c>
      <c r="L331" s="114">
        <v>42288.486111111102</v>
      </c>
      <c r="M331" s="194">
        <f t="shared" si="12"/>
        <v>2.3908333332510701</v>
      </c>
      <c r="N331" s="113"/>
      <c r="O331" s="113"/>
      <c r="P331" s="113"/>
    </row>
    <row r="332" spans="1:16" s="159" customFormat="1" ht="21" hidden="1" customHeight="1" x14ac:dyDescent="0.15">
      <c r="A332" s="43">
        <v>7210086</v>
      </c>
      <c r="B332" s="183" t="s">
        <v>548</v>
      </c>
      <c r="C332" s="48">
        <v>42288.400243055599</v>
      </c>
      <c r="D332" s="184">
        <f t="shared" si="13"/>
        <v>42288.650243055599</v>
      </c>
      <c r="E332" s="10">
        <v>15979728633</v>
      </c>
      <c r="F332" s="10">
        <v>13970776268</v>
      </c>
      <c r="G332" s="34" t="s">
        <v>41</v>
      </c>
      <c r="H332" s="34" t="s">
        <v>712</v>
      </c>
      <c r="I332" s="1" t="s">
        <v>560</v>
      </c>
      <c r="J332" s="113" t="s">
        <v>561</v>
      </c>
      <c r="K332" s="19" t="s">
        <v>158</v>
      </c>
      <c r="L332" s="114">
        <v>42288.470833333296</v>
      </c>
      <c r="M332" s="194">
        <f t="shared" si="12"/>
        <v>1.69416666665347</v>
      </c>
      <c r="N332" s="113"/>
      <c r="O332" s="113"/>
      <c r="P332" s="113"/>
    </row>
    <row r="333" spans="1:16" s="159" customFormat="1" ht="21" hidden="1" customHeight="1" x14ac:dyDescent="0.15">
      <c r="A333" s="43">
        <v>7210086</v>
      </c>
      <c r="B333" s="183" t="s">
        <v>548</v>
      </c>
      <c r="C333" s="48">
        <v>42288.437615740702</v>
      </c>
      <c r="D333" s="184">
        <f t="shared" si="13"/>
        <v>42288.687615740702</v>
      </c>
      <c r="E333" s="10">
        <v>13970760951</v>
      </c>
      <c r="F333" s="10">
        <v>13970760951</v>
      </c>
      <c r="G333" s="10">
        <v>651</v>
      </c>
      <c r="H333" s="34" t="s">
        <v>968</v>
      </c>
      <c r="I333" s="1" t="s">
        <v>553</v>
      </c>
      <c r="J333" s="195" t="s">
        <v>770</v>
      </c>
      <c r="K333" s="19" t="s">
        <v>28</v>
      </c>
      <c r="L333" s="114">
        <v>42288.478472222203</v>
      </c>
      <c r="M333" s="194">
        <f t="shared" si="12"/>
        <v>0.98055555566679697</v>
      </c>
      <c r="N333" s="113"/>
      <c r="O333" s="113"/>
      <c r="P333" s="113"/>
    </row>
    <row r="334" spans="1:16" s="159" customFormat="1" ht="21" hidden="1" customHeight="1" x14ac:dyDescent="0.15">
      <c r="A334" s="43">
        <v>7210086</v>
      </c>
      <c r="B334" s="183" t="s">
        <v>548</v>
      </c>
      <c r="C334" s="48">
        <v>42288.441134259301</v>
      </c>
      <c r="D334" s="184">
        <f t="shared" si="13"/>
        <v>42288.691134259301</v>
      </c>
      <c r="E334" s="10">
        <v>18770753515</v>
      </c>
      <c r="F334" s="10">
        <v>18770753515</v>
      </c>
      <c r="G334" s="10">
        <v>651</v>
      </c>
      <c r="H334" s="34" t="s">
        <v>969</v>
      </c>
      <c r="I334" s="1" t="s">
        <v>560</v>
      </c>
      <c r="J334" s="195" t="s">
        <v>698</v>
      </c>
      <c r="K334" s="19" t="s">
        <v>67</v>
      </c>
      <c r="L334" s="114">
        <v>42288.470833333296</v>
      </c>
      <c r="M334" s="194">
        <f t="shared" si="12"/>
        <v>0.71277777780778695</v>
      </c>
      <c r="N334" s="113"/>
      <c r="O334" s="113"/>
      <c r="P334" s="113"/>
    </row>
    <row r="335" spans="1:16" s="159" customFormat="1" ht="21" hidden="1" customHeight="1" x14ac:dyDescent="0.15">
      <c r="A335" s="43">
        <v>7210086</v>
      </c>
      <c r="B335" s="183" t="s">
        <v>548</v>
      </c>
      <c r="C335" s="48">
        <v>42288.442152777803</v>
      </c>
      <c r="D335" s="184">
        <f t="shared" si="13"/>
        <v>42288.692152777803</v>
      </c>
      <c r="E335" s="10">
        <v>15070150118</v>
      </c>
      <c r="F335" s="10">
        <v>15070150118</v>
      </c>
      <c r="G335" s="34" t="s">
        <v>800</v>
      </c>
      <c r="H335" s="34" t="s">
        <v>970</v>
      </c>
      <c r="I335" s="1" t="s">
        <v>627</v>
      </c>
      <c r="J335" s="113" t="s">
        <v>971</v>
      </c>
      <c r="K335" s="19" t="s">
        <v>105</v>
      </c>
      <c r="L335" s="114">
        <v>42288.476388888899</v>
      </c>
      <c r="M335" s="194">
        <f t="shared" si="12"/>
        <v>0.82166666665580101</v>
      </c>
      <c r="N335" s="113"/>
      <c r="O335" s="113"/>
      <c r="P335" s="113"/>
    </row>
    <row r="336" spans="1:16" s="159" customFormat="1" ht="21" hidden="1" customHeight="1" x14ac:dyDescent="0.15">
      <c r="A336" s="43">
        <v>7210086</v>
      </c>
      <c r="B336" s="183" t="s">
        <v>548</v>
      </c>
      <c r="C336" s="48">
        <v>42288.442812499998</v>
      </c>
      <c r="D336" s="184">
        <f t="shared" si="13"/>
        <v>42288.692812499998</v>
      </c>
      <c r="E336" s="10">
        <v>13667067699</v>
      </c>
      <c r="F336" s="10">
        <v>13667067699</v>
      </c>
      <c r="G336" s="34" t="s">
        <v>555</v>
      </c>
      <c r="H336" s="34" t="s">
        <v>972</v>
      </c>
      <c r="I336" s="1" t="s">
        <v>560</v>
      </c>
      <c r="J336" s="2" t="s">
        <v>554</v>
      </c>
      <c r="K336" s="19" t="s">
        <v>32</v>
      </c>
      <c r="L336" s="114">
        <v>42288.464583333298</v>
      </c>
      <c r="M336" s="194">
        <f t="shared" si="12"/>
        <v>0.52250000007916197</v>
      </c>
      <c r="N336" s="113"/>
      <c r="O336" s="113"/>
      <c r="P336" s="113"/>
    </row>
    <row r="337" spans="1:16" s="159" customFormat="1" ht="21" hidden="1" customHeight="1" x14ac:dyDescent="0.15">
      <c r="A337" s="43">
        <v>7210086</v>
      </c>
      <c r="B337" s="183" t="s">
        <v>548</v>
      </c>
      <c r="C337" s="48">
        <v>42288.470104166699</v>
      </c>
      <c r="D337" s="184">
        <f t="shared" si="13"/>
        <v>42288.720104166699</v>
      </c>
      <c r="E337" s="10">
        <v>18214998596</v>
      </c>
      <c r="F337" s="10">
        <v>18214998596</v>
      </c>
      <c r="G337" s="34" t="s">
        <v>41</v>
      </c>
      <c r="H337" s="34" t="s">
        <v>973</v>
      </c>
      <c r="I337" s="1" t="s">
        <v>557</v>
      </c>
      <c r="J337" s="144" t="s">
        <v>558</v>
      </c>
      <c r="K337" s="19" t="s">
        <v>18</v>
      </c>
      <c r="L337" s="114">
        <v>42288.624305555597</v>
      </c>
      <c r="M337" s="194">
        <f t="shared" si="12"/>
        <v>3.70083333336515</v>
      </c>
      <c r="N337" s="113"/>
      <c r="O337" s="113"/>
      <c r="P337" s="113"/>
    </row>
    <row r="338" spans="1:16" s="159" customFormat="1" ht="21" hidden="1" customHeight="1" x14ac:dyDescent="0.15">
      <c r="A338" s="43">
        <v>7210086</v>
      </c>
      <c r="B338" s="183" t="s">
        <v>548</v>
      </c>
      <c r="C338" s="48">
        <v>42288.485925925903</v>
      </c>
      <c r="D338" s="184">
        <f t="shared" si="13"/>
        <v>42288.735925925903</v>
      </c>
      <c r="E338" s="10">
        <v>18370810853</v>
      </c>
      <c r="F338" s="10">
        <v>18370810853</v>
      </c>
      <c r="G338" s="34" t="s">
        <v>41</v>
      </c>
      <c r="H338" s="34" t="s">
        <v>587</v>
      </c>
      <c r="I338" s="1" t="s">
        <v>553</v>
      </c>
      <c r="J338" s="195" t="s">
        <v>770</v>
      </c>
      <c r="K338" s="19" t="s">
        <v>43</v>
      </c>
      <c r="L338" s="114">
        <v>42288.501388888901</v>
      </c>
      <c r="M338" s="194">
        <f t="shared" si="12"/>
        <v>0.37111111107515199</v>
      </c>
      <c r="N338" s="113"/>
      <c r="O338" s="113"/>
      <c r="P338" s="113"/>
    </row>
    <row r="339" spans="1:16" s="159" customFormat="1" ht="21" hidden="1" customHeight="1" x14ac:dyDescent="0.15">
      <c r="A339" s="43">
        <v>7210086</v>
      </c>
      <c r="B339" s="183" t="s">
        <v>548</v>
      </c>
      <c r="C339" s="48">
        <v>42288.504062499997</v>
      </c>
      <c r="D339" s="184">
        <f t="shared" si="13"/>
        <v>42288.754062499997</v>
      </c>
      <c r="E339" s="10">
        <v>15970009828</v>
      </c>
      <c r="F339" s="97">
        <v>13870757778</v>
      </c>
      <c r="G339" s="34" t="s">
        <v>555</v>
      </c>
      <c r="H339" s="34" t="s">
        <v>974</v>
      </c>
      <c r="I339" s="1" t="s">
        <v>595</v>
      </c>
      <c r="J339" s="113" t="s">
        <v>623</v>
      </c>
      <c r="K339" s="19" t="s">
        <v>18</v>
      </c>
      <c r="L339" s="114">
        <v>42288.742361111101</v>
      </c>
      <c r="M339" s="194">
        <f t="shared" si="12"/>
        <v>5.7191666666767604</v>
      </c>
      <c r="N339" s="113"/>
      <c r="O339" s="113"/>
      <c r="P339" s="113"/>
    </row>
    <row r="340" spans="1:16" s="159" customFormat="1" ht="21" hidden="1" customHeight="1" x14ac:dyDescent="0.15">
      <c r="A340" s="43">
        <v>7210086</v>
      </c>
      <c r="B340" s="183" t="s">
        <v>548</v>
      </c>
      <c r="C340" s="48">
        <v>42288.510856481502</v>
      </c>
      <c r="D340" s="184">
        <f t="shared" si="13"/>
        <v>42288.760856481502</v>
      </c>
      <c r="E340" s="10">
        <v>15970869355</v>
      </c>
      <c r="F340" s="10">
        <v>15970869355</v>
      </c>
      <c r="G340" s="34" t="s">
        <v>555</v>
      </c>
      <c r="H340" s="34" t="s">
        <v>975</v>
      </c>
      <c r="I340" s="1" t="s">
        <v>550</v>
      </c>
      <c r="J340" s="113" t="s">
        <v>917</v>
      </c>
      <c r="K340" s="19" t="s">
        <v>35</v>
      </c>
      <c r="L340" s="114">
        <v>42288.6694444444</v>
      </c>
      <c r="M340" s="194">
        <f t="shared" si="12"/>
        <v>3.8061111111310302</v>
      </c>
      <c r="N340" s="113"/>
      <c r="O340" s="113"/>
      <c r="P340" s="113"/>
    </row>
    <row r="341" spans="1:16" s="159" customFormat="1" ht="21" hidden="1" customHeight="1" x14ac:dyDescent="0.15">
      <c r="A341" s="43">
        <v>7210086</v>
      </c>
      <c r="B341" s="183" t="s">
        <v>548</v>
      </c>
      <c r="C341" s="48">
        <v>42288.548703703702</v>
      </c>
      <c r="D341" s="184">
        <f t="shared" si="13"/>
        <v>42288.798703703702</v>
      </c>
      <c r="E341" s="10">
        <v>15870711481</v>
      </c>
      <c r="F341" s="10">
        <v>15870710514</v>
      </c>
      <c r="G341" s="34" t="s">
        <v>41</v>
      </c>
      <c r="H341" s="34" t="s">
        <v>976</v>
      </c>
      <c r="I341" s="1" t="s">
        <v>557</v>
      </c>
      <c r="J341" s="113" t="s">
        <v>586</v>
      </c>
      <c r="K341" s="19" t="s">
        <v>158</v>
      </c>
      <c r="L341" s="114">
        <v>42288.695833333302</v>
      </c>
      <c r="M341" s="194">
        <f t="shared" si="12"/>
        <v>3.5311111111077498</v>
      </c>
      <c r="N341" s="113"/>
      <c r="O341" s="113"/>
      <c r="P341" s="113"/>
    </row>
    <row r="342" spans="1:16" s="159" customFormat="1" ht="21" hidden="1" customHeight="1" x14ac:dyDescent="0.15">
      <c r="A342" s="43">
        <v>7210086</v>
      </c>
      <c r="B342" s="183" t="s">
        <v>548</v>
      </c>
      <c r="C342" s="48">
        <v>42288.561701388899</v>
      </c>
      <c r="D342" s="184">
        <f t="shared" si="13"/>
        <v>42288.811701388899</v>
      </c>
      <c r="E342" s="10">
        <v>15970777690</v>
      </c>
      <c r="F342" s="10">
        <v>18720088090</v>
      </c>
      <c r="G342" s="10">
        <v>651</v>
      </c>
      <c r="H342" s="34" t="s">
        <v>977</v>
      </c>
      <c r="I342" s="1" t="s">
        <v>550</v>
      </c>
      <c r="J342" s="195" t="s">
        <v>776</v>
      </c>
      <c r="K342" s="19" t="s">
        <v>30</v>
      </c>
      <c r="L342" s="114">
        <v>42289.397916666698</v>
      </c>
      <c r="M342" s="194">
        <f t="shared" si="12"/>
        <v>20.069166666653501</v>
      </c>
      <c r="N342" s="113"/>
      <c r="O342" s="113"/>
      <c r="P342" s="113"/>
    </row>
    <row r="343" spans="1:16" s="159" customFormat="1" ht="21" hidden="1" customHeight="1" x14ac:dyDescent="0.15">
      <c r="A343" s="43">
        <v>7210086</v>
      </c>
      <c r="B343" s="183" t="s">
        <v>548</v>
      </c>
      <c r="C343" s="48">
        <v>42288.562743055598</v>
      </c>
      <c r="D343" s="184">
        <f t="shared" si="13"/>
        <v>42288.812743055598</v>
      </c>
      <c r="E343" s="10">
        <v>18779768261</v>
      </c>
      <c r="F343" s="10">
        <v>18779768261</v>
      </c>
      <c r="G343" s="10">
        <v>678</v>
      </c>
      <c r="H343" s="34" t="s">
        <v>978</v>
      </c>
      <c r="I343" s="1" t="s">
        <v>550</v>
      </c>
      <c r="J343" s="113" t="s">
        <v>729</v>
      </c>
      <c r="K343" s="19" t="s">
        <v>25</v>
      </c>
      <c r="L343" s="114">
        <v>42288.671527777798</v>
      </c>
      <c r="M343" s="194">
        <f t="shared" si="12"/>
        <v>2.6108333333395399</v>
      </c>
      <c r="N343" s="113"/>
      <c r="O343" s="113"/>
      <c r="P343" s="113"/>
    </row>
    <row r="344" spans="1:16" s="159" customFormat="1" ht="21" hidden="1" customHeight="1" x14ac:dyDescent="0.15">
      <c r="A344" s="43">
        <v>7210086</v>
      </c>
      <c r="B344" s="183" t="s">
        <v>548</v>
      </c>
      <c r="C344" s="48">
        <v>42288.6113078704</v>
      </c>
      <c r="D344" s="184">
        <f t="shared" si="13"/>
        <v>42288.8613078704</v>
      </c>
      <c r="E344" s="10">
        <v>15970152912</v>
      </c>
      <c r="F344" s="10">
        <v>15970152912</v>
      </c>
      <c r="G344" s="10">
        <v>651</v>
      </c>
      <c r="H344" s="34" t="s">
        <v>979</v>
      </c>
      <c r="I344" s="1" t="s">
        <v>595</v>
      </c>
      <c r="J344" s="113" t="s">
        <v>980</v>
      </c>
      <c r="K344" s="19" t="s">
        <v>15</v>
      </c>
      <c r="L344" s="114">
        <v>42288.677083333299</v>
      </c>
      <c r="M344" s="194">
        <f t="shared" si="12"/>
        <v>1.57861111115199</v>
      </c>
      <c r="N344" s="113"/>
      <c r="O344" s="113"/>
      <c r="P344" s="113"/>
    </row>
    <row r="345" spans="1:16" s="159" customFormat="1" ht="21" hidden="1" customHeight="1" x14ac:dyDescent="0.15">
      <c r="A345" s="43">
        <v>7210086</v>
      </c>
      <c r="B345" s="183" t="s">
        <v>548</v>
      </c>
      <c r="C345" s="48">
        <v>42288.6551273148</v>
      </c>
      <c r="D345" s="184">
        <f t="shared" si="13"/>
        <v>42288.9051273148</v>
      </c>
      <c r="E345" s="10">
        <v>13870756670</v>
      </c>
      <c r="F345" s="97">
        <v>18942276695</v>
      </c>
      <c r="G345" s="34" t="s">
        <v>555</v>
      </c>
      <c r="H345" s="34" t="s">
        <v>981</v>
      </c>
      <c r="I345" s="1" t="s">
        <v>595</v>
      </c>
      <c r="J345" s="113" t="s">
        <v>980</v>
      </c>
      <c r="K345" s="19" t="s">
        <v>15</v>
      </c>
      <c r="L345" s="114">
        <v>42288.680555555598</v>
      </c>
      <c r="M345" s="194">
        <f t="shared" si="12"/>
        <v>0.61027777777053405</v>
      </c>
      <c r="N345" s="113"/>
      <c r="O345" s="113"/>
      <c r="P345" s="113"/>
    </row>
    <row r="346" spans="1:16" s="159" customFormat="1" ht="21" hidden="1" customHeight="1" x14ac:dyDescent="0.15">
      <c r="A346" s="43">
        <v>7210086</v>
      </c>
      <c r="B346" s="183" t="s">
        <v>548</v>
      </c>
      <c r="C346" s="48">
        <v>42288.656643518501</v>
      </c>
      <c r="D346" s="184">
        <f t="shared" si="13"/>
        <v>42288.906643518501</v>
      </c>
      <c r="E346" s="10">
        <v>15970006611</v>
      </c>
      <c r="F346" s="10">
        <v>15970006611</v>
      </c>
      <c r="G346" s="34" t="s">
        <v>41</v>
      </c>
      <c r="H346" s="34" t="s">
        <v>982</v>
      </c>
      <c r="I346" s="1" t="s">
        <v>560</v>
      </c>
      <c r="J346" s="113" t="s">
        <v>561</v>
      </c>
      <c r="K346" s="19" t="s">
        <v>67</v>
      </c>
      <c r="L346" s="114">
        <v>42288.739583333299</v>
      </c>
      <c r="M346" s="194">
        <f t="shared" si="12"/>
        <v>1.9905555556761101</v>
      </c>
      <c r="N346" s="113"/>
      <c r="O346" s="113"/>
      <c r="P346" s="113"/>
    </row>
    <row r="347" spans="1:16" s="159" customFormat="1" ht="21" hidden="1" customHeight="1" x14ac:dyDescent="0.15">
      <c r="A347" s="43">
        <v>7210086</v>
      </c>
      <c r="B347" s="183" t="s">
        <v>548</v>
      </c>
      <c r="C347" s="48">
        <v>42288.669363425899</v>
      </c>
      <c r="D347" s="184">
        <f t="shared" si="13"/>
        <v>42288.919363425899</v>
      </c>
      <c r="E347" s="10">
        <v>13766392735</v>
      </c>
      <c r="F347" s="10">
        <v>13766392735</v>
      </c>
      <c r="G347" s="34" t="s">
        <v>555</v>
      </c>
      <c r="H347" s="34" t="s">
        <v>983</v>
      </c>
      <c r="I347" s="1" t="s">
        <v>560</v>
      </c>
      <c r="J347" s="195" t="s">
        <v>558</v>
      </c>
      <c r="K347" s="19" t="s">
        <v>88</v>
      </c>
      <c r="L347" s="114">
        <v>42289.716666666704</v>
      </c>
      <c r="M347" s="194">
        <f t="shared" si="12"/>
        <v>25.135277777735599</v>
      </c>
      <c r="N347" s="113"/>
      <c r="O347" s="113"/>
      <c r="P347" s="113"/>
    </row>
    <row r="348" spans="1:16" s="159" customFormat="1" ht="21" hidden="1" customHeight="1" x14ac:dyDescent="0.15">
      <c r="A348" s="43">
        <v>7210086</v>
      </c>
      <c r="B348" s="183" t="s">
        <v>548</v>
      </c>
      <c r="C348" s="48">
        <v>42288.703657407401</v>
      </c>
      <c r="D348" s="184">
        <f t="shared" si="13"/>
        <v>42288.953657407401</v>
      </c>
      <c r="E348" s="10">
        <v>15207979346</v>
      </c>
      <c r="F348" s="10">
        <v>15207979346</v>
      </c>
      <c r="G348" s="34" t="s">
        <v>41</v>
      </c>
      <c r="H348" s="34" t="s">
        <v>984</v>
      </c>
      <c r="I348" s="1" t="s">
        <v>557</v>
      </c>
      <c r="J348" s="144" t="s">
        <v>558</v>
      </c>
      <c r="K348" s="19" t="s">
        <v>35</v>
      </c>
      <c r="L348" s="114">
        <v>42288.75</v>
      </c>
      <c r="M348" s="194">
        <f t="shared" si="12"/>
        <v>1.11222222220385</v>
      </c>
      <c r="N348" s="113"/>
      <c r="O348" s="113"/>
      <c r="P348" s="113"/>
    </row>
    <row r="349" spans="1:16" s="159" customFormat="1" ht="21" hidden="1" customHeight="1" x14ac:dyDescent="0.15">
      <c r="A349" s="43">
        <v>7210086</v>
      </c>
      <c r="B349" s="183" t="s">
        <v>548</v>
      </c>
      <c r="C349" s="198">
        <v>42288.814270833303</v>
      </c>
      <c r="D349" s="184">
        <f t="shared" si="13"/>
        <v>42289.064270833303</v>
      </c>
      <c r="E349" s="97">
        <v>13970107392</v>
      </c>
      <c r="F349" s="97">
        <v>13970107392</v>
      </c>
      <c r="G349" s="34" t="s">
        <v>555</v>
      </c>
      <c r="H349" s="34" t="s">
        <v>985</v>
      </c>
      <c r="I349" s="1" t="s">
        <v>595</v>
      </c>
      <c r="J349" s="195" t="s">
        <v>832</v>
      </c>
      <c r="K349" s="19" t="s">
        <v>18</v>
      </c>
      <c r="L349" s="114">
        <v>42289.414583333302</v>
      </c>
      <c r="M349" s="194">
        <f t="shared" si="12"/>
        <v>14.407499999972099</v>
      </c>
      <c r="N349" s="113"/>
      <c r="O349" s="113"/>
      <c r="P349" s="113"/>
    </row>
    <row r="350" spans="1:16" s="159" customFormat="1" ht="21" hidden="1" customHeight="1" x14ac:dyDescent="0.15">
      <c r="A350" s="43">
        <v>7210086</v>
      </c>
      <c r="B350" s="183" t="s">
        <v>548</v>
      </c>
      <c r="C350" s="198">
        <v>42288.843969907401</v>
      </c>
      <c r="D350" s="184">
        <f t="shared" si="13"/>
        <v>42289.093969907401</v>
      </c>
      <c r="E350" s="97">
        <v>15870726898</v>
      </c>
      <c r="F350" s="97">
        <v>15870726898</v>
      </c>
      <c r="G350" s="34" t="s">
        <v>555</v>
      </c>
      <c r="H350" s="34" t="s">
        <v>986</v>
      </c>
      <c r="I350" s="1" t="s">
        <v>550</v>
      </c>
      <c r="J350" s="195" t="s">
        <v>987</v>
      </c>
      <c r="K350" s="19" t="s">
        <v>35</v>
      </c>
      <c r="L350" s="114">
        <v>42289.742361111101</v>
      </c>
      <c r="M350" s="194">
        <f t="shared" si="12"/>
        <v>21.561388888803801</v>
      </c>
      <c r="N350" s="113"/>
      <c r="O350" s="113"/>
      <c r="P350" s="113"/>
    </row>
    <row r="351" spans="1:16" s="159" customFormat="1" ht="21" hidden="1" customHeight="1" x14ac:dyDescent="0.15">
      <c r="A351" s="43">
        <v>7210086</v>
      </c>
      <c r="B351" s="183" t="s">
        <v>548</v>
      </c>
      <c r="C351" s="198">
        <v>42288.847696759301</v>
      </c>
      <c r="D351" s="184">
        <f t="shared" si="13"/>
        <v>42289.097696759301</v>
      </c>
      <c r="E351" s="97">
        <v>18770729426</v>
      </c>
      <c r="F351" s="97">
        <v>18770729426</v>
      </c>
      <c r="G351" s="34" t="s">
        <v>555</v>
      </c>
      <c r="H351" s="34" t="s">
        <v>988</v>
      </c>
      <c r="I351" s="1" t="s">
        <v>560</v>
      </c>
      <c r="J351" s="195" t="s">
        <v>590</v>
      </c>
      <c r="K351" s="19" t="s">
        <v>37</v>
      </c>
      <c r="L351" s="114">
        <v>42289.722222222197</v>
      </c>
      <c r="M351" s="194">
        <f t="shared" si="12"/>
        <v>20.988611111068199</v>
      </c>
      <c r="N351" s="113"/>
      <c r="O351" s="113"/>
      <c r="P351" s="113"/>
    </row>
    <row r="352" spans="1:16" s="159" customFormat="1" ht="21" hidden="1" customHeight="1" x14ac:dyDescent="0.15">
      <c r="A352" s="43">
        <v>7210086</v>
      </c>
      <c r="B352" s="183" t="s">
        <v>548</v>
      </c>
      <c r="C352" s="198">
        <v>42288.862800925897</v>
      </c>
      <c r="D352" s="184">
        <f t="shared" si="13"/>
        <v>42289.112800925897</v>
      </c>
      <c r="E352" s="97">
        <v>15297977618</v>
      </c>
      <c r="F352" s="97">
        <v>15297977618</v>
      </c>
      <c r="G352" s="34" t="s">
        <v>555</v>
      </c>
      <c r="H352" s="34" t="s">
        <v>989</v>
      </c>
      <c r="I352" s="1" t="s">
        <v>550</v>
      </c>
      <c r="J352" s="195" t="s">
        <v>990</v>
      </c>
      <c r="K352" s="19" t="s">
        <v>32</v>
      </c>
      <c r="L352" s="114">
        <v>42289.412499999999</v>
      </c>
      <c r="M352" s="194">
        <f t="shared" si="12"/>
        <v>13.192777777730999</v>
      </c>
      <c r="N352" s="113"/>
      <c r="O352" s="113"/>
      <c r="P352" s="113"/>
    </row>
    <row r="353" spans="1:16" s="159" customFormat="1" ht="21" hidden="1" customHeight="1" x14ac:dyDescent="0.15">
      <c r="A353" s="43">
        <v>7210086</v>
      </c>
      <c r="B353" s="183" t="s">
        <v>548</v>
      </c>
      <c r="C353" s="198">
        <v>42288.875104166698</v>
      </c>
      <c r="D353" s="184">
        <f t="shared" si="13"/>
        <v>42289.125104166698</v>
      </c>
      <c r="E353" s="97">
        <v>15216150152</v>
      </c>
      <c r="F353" s="97">
        <v>15216150152</v>
      </c>
      <c r="G353" s="34" t="s">
        <v>616</v>
      </c>
      <c r="H353" s="34" t="s">
        <v>911</v>
      </c>
      <c r="I353" s="1" t="s">
        <v>560</v>
      </c>
      <c r="J353" s="195" t="s">
        <v>604</v>
      </c>
      <c r="K353" s="19" t="s">
        <v>67</v>
      </c>
      <c r="L353" s="114">
        <v>42289.653472222199</v>
      </c>
      <c r="M353" s="194">
        <f t="shared" si="12"/>
        <v>18.680833333230101</v>
      </c>
      <c r="N353" s="113"/>
      <c r="O353" s="113"/>
      <c r="P353" s="113"/>
    </row>
    <row r="354" spans="1:16" s="159" customFormat="1" ht="21" hidden="1" customHeight="1" x14ac:dyDescent="0.15">
      <c r="A354" s="43">
        <v>7210086</v>
      </c>
      <c r="B354" s="183" t="s">
        <v>548</v>
      </c>
      <c r="C354" s="198">
        <v>42289.3450578704</v>
      </c>
      <c r="D354" s="184">
        <f t="shared" si="13"/>
        <v>42289.5950578704</v>
      </c>
      <c r="E354" s="97">
        <v>15297755207</v>
      </c>
      <c r="F354" s="97">
        <v>15297755207</v>
      </c>
      <c r="G354" s="34" t="s">
        <v>555</v>
      </c>
      <c r="H354" s="34" t="s">
        <v>991</v>
      </c>
      <c r="I354" s="1" t="s">
        <v>560</v>
      </c>
      <c r="J354" s="195" t="s">
        <v>551</v>
      </c>
      <c r="K354" s="19" t="s">
        <v>53</v>
      </c>
      <c r="L354" s="114">
        <v>42289.422916666699</v>
      </c>
      <c r="M354" s="194">
        <f t="shared" si="12"/>
        <v>1.8686111111892401</v>
      </c>
      <c r="N354" s="113"/>
      <c r="O354" s="113"/>
      <c r="P354" s="113"/>
    </row>
    <row r="355" spans="1:16" s="159" customFormat="1" ht="21" hidden="1" customHeight="1" x14ac:dyDescent="0.15">
      <c r="A355" s="43">
        <v>7210086</v>
      </c>
      <c r="B355" s="183" t="s">
        <v>548</v>
      </c>
      <c r="C355" s="198">
        <v>42289.362233796302</v>
      </c>
      <c r="D355" s="184">
        <f t="shared" si="13"/>
        <v>42289.612233796302</v>
      </c>
      <c r="E355" s="97">
        <v>15717979081</v>
      </c>
      <c r="F355" s="97">
        <v>15717979081</v>
      </c>
      <c r="G355" s="34" t="s">
        <v>555</v>
      </c>
      <c r="H355" s="34" t="s">
        <v>992</v>
      </c>
      <c r="I355" s="1" t="s">
        <v>646</v>
      </c>
      <c r="J355" s="195" t="s">
        <v>993</v>
      </c>
      <c r="K355" s="19" t="s">
        <v>105</v>
      </c>
      <c r="L355" s="114">
        <v>42289.688194444403</v>
      </c>
      <c r="M355" s="194">
        <f t="shared" si="12"/>
        <v>7.8230555556365298</v>
      </c>
      <c r="N355" s="113"/>
      <c r="O355" s="113"/>
      <c r="P355" s="113"/>
    </row>
    <row r="356" spans="1:16" s="159" customFormat="1" ht="21" hidden="1" customHeight="1" x14ac:dyDescent="0.15">
      <c r="A356" s="43">
        <v>7210086</v>
      </c>
      <c r="B356" s="183" t="s">
        <v>548</v>
      </c>
      <c r="C356" s="198">
        <v>42289.370543981502</v>
      </c>
      <c r="D356" s="184">
        <f t="shared" si="13"/>
        <v>42289.620543981502</v>
      </c>
      <c r="E356" s="97">
        <v>13517974340</v>
      </c>
      <c r="F356" s="97">
        <v>13517974340</v>
      </c>
      <c r="G356" s="97">
        <v>678</v>
      </c>
      <c r="H356" s="34" t="s">
        <v>994</v>
      </c>
      <c r="I356" s="1" t="s">
        <v>560</v>
      </c>
      <c r="J356" s="195" t="s">
        <v>832</v>
      </c>
      <c r="K356" s="19" t="s">
        <v>18</v>
      </c>
      <c r="L356" s="114">
        <v>42289.449305555601</v>
      </c>
      <c r="M356" s="194">
        <f t="shared" si="12"/>
        <v>1.8902777778566799</v>
      </c>
      <c r="N356" s="113"/>
      <c r="O356" s="113"/>
      <c r="P356" s="113"/>
    </row>
    <row r="357" spans="1:16" s="159" customFormat="1" ht="21" hidden="1" customHeight="1" x14ac:dyDescent="0.15">
      <c r="A357" s="43">
        <v>7210086</v>
      </c>
      <c r="B357" s="183" t="s">
        <v>548</v>
      </c>
      <c r="C357" s="198">
        <v>42289.395787037</v>
      </c>
      <c r="D357" s="184">
        <f t="shared" si="13"/>
        <v>42289.645787037</v>
      </c>
      <c r="E357" s="97">
        <v>15216151599</v>
      </c>
      <c r="F357" s="97">
        <v>15216151599</v>
      </c>
      <c r="G357" s="34" t="s">
        <v>555</v>
      </c>
      <c r="H357" s="34" t="s">
        <v>995</v>
      </c>
      <c r="I357" s="1" t="s">
        <v>560</v>
      </c>
      <c r="J357" s="195" t="s">
        <v>832</v>
      </c>
      <c r="K357" s="19" t="s">
        <v>53</v>
      </c>
      <c r="L357" s="114">
        <v>42289.755555555603</v>
      </c>
      <c r="M357" s="194">
        <f t="shared" si="12"/>
        <v>8.6344444445567206</v>
      </c>
      <c r="N357" s="113"/>
      <c r="O357" s="113"/>
      <c r="P357" s="113"/>
    </row>
    <row r="358" spans="1:16" s="159" customFormat="1" ht="21" hidden="1" customHeight="1" x14ac:dyDescent="0.15">
      <c r="A358" s="43">
        <v>7210086</v>
      </c>
      <c r="B358" s="183" t="s">
        <v>548</v>
      </c>
      <c r="C358" s="198">
        <v>42289.400995370401</v>
      </c>
      <c r="D358" s="184">
        <f t="shared" si="13"/>
        <v>42289.650995370401</v>
      </c>
      <c r="E358" s="97">
        <v>15870746982</v>
      </c>
      <c r="F358" s="97">
        <v>15870746982</v>
      </c>
      <c r="G358" s="34" t="s">
        <v>41</v>
      </c>
      <c r="H358" s="34" t="s">
        <v>996</v>
      </c>
      <c r="I358" s="1" t="s">
        <v>560</v>
      </c>
      <c r="J358" s="195" t="s">
        <v>789</v>
      </c>
      <c r="K358" s="19" t="s">
        <v>25</v>
      </c>
      <c r="L358" s="114">
        <v>42289.456944444399</v>
      </c>
      <c r="M358" s="194">
        <f t="shared" si="12"/>
        <v>1.3427777776960299</v>
      </c>
      <c r="N358" s="113"/>
      <c r="O358" s="113"/>
      <c r="P358" s="113"/>
    </row>
    <row r="359" spans="1:16" s="159" customFormat="1" ht="21" hidden="1" customHeight="1" x14ac:dyDescent="0.15">
      <c r="A359" s="43">
        <v>7210086</v>
      </c>
      <c r="B359" s="183" t="s">
        <v>548</v>
      </c>
      <c r="C359" s="198">
        <v>42289.424444444398</v>
      </c>
      <c r="D359" s="184">
        <f t="shared" si="13"/>
        <v>42289.674444444398</v>
      </c>
      <c r="E359" s="97">
        <v>13479963684</v>
      </c>
      <c r="F359" s="97">
        <v>13479963684</v>
      </c>
      <c r="G359" s="34" t="s">
        <v>555</v>
      </c>
      <c r="H359" s="34" t="s">
        <v>997</v>
      </c>
      <c r="I359" s="1" t="s">
        <v>553</v>
      </c>
      <c r="J359" s="195" t="s">
        <v>770</v>
      </c>
      <c r="K359" s="19" t="s">
        <v>32</v>
      </c>
      <c r="L359" s="114">
        <v>42289.636805555601</v>
      </c>
      <c r="M359" s="194">
        <f t="shared" si="12"/>
        <v>5.0966666667954996</v>
      </c>
      <c r="N359" s="113"/>
      <c r="O359" s="113"/>
      <c r="P359" s="113"/>
    </row>
    <row r="360" spans="1:16" s="159" customFormat="1" ht="21" hidden="1" customHeight="1" x14ac:dyDescent="0.15">
      <c r="A360" s="43">
        <v>7210086</v>
      </c>
      <c r="B360" s="183" t="s">
        <v>548</v>
      </c>
      <c r="C360" s="198">
        <v>42289.430752314802</v>
      </c>
      <c r="D360" s="184">
        <f t="shared" si="13"/>
        <v>42289.680752314802</v>
      </c>
      <c r="E360" s="97">
        <v>15070195582</v>
      </c>
      <c r="F360" s="97">
        <v>15070195582</v>
      </c>
      <c r="G360" s="34" t="s">
        <v>577</v>
      </c>
      <c r="H360" s="34" t="s">
        <v>998</v>
      </c>
      <c r="I360" s="1" t="s">
        <v>553</v>
      </c>
      <c r="J360" s="113" t="s">
        <v>812</v>
      </c>
      <c r="K360" s="19" t="s">
        <v>20</v>
      </c>
      <c r="L360" s="114">
        <v>42289.668749999997</v>
      </c>
      <c r="M360" s="194">
        <f t="shared" si="12"/>
        <v>5.7119444443378597</v>
      </c>
      <c r="N360" s="113"/>
      <c r="O360" s="113"/>
      <c r="P360" s="113"/>
    </row>
    <row r="361" spans="1:16" s="159" customFormat="1" ht="21" hidden="1" customHeight="1" x14ac:dyDescent="0.15">
      <c r="A361" s="43">
        <v>7210086</v>
      </c>
      <c r="B361" s="183" t="s">
        <v>548</v>
      </c>
      <c r="C361" s="198">
        <v>42289.503564814797</v>
      </c>
      <c r="D361" s="184">
        <f t="shared" si="13"/>
        <v>42289.753564814797</v>
      </c>
      <c r="E361" s="97">
        <v>15107974655</v>
      </c>
      <c r="F361" s="97">
        <v>15107974655</v>
      </c>
      <c r="G361" s="34" t="s">
        <v>577</v>
      </c>
      <c r="H361" s="34" t="s">
        <v>999</v>
      </c>
      <c r="I361" s="1" t="s">
        <v>553</v>
      </c>
      <c r="J361" s="113" t="s">
        <v>812</v>
      </c>
      <c r="K361" s="19" t="s">
        <v>652</v>
      </c>
      <c r="L361" s="114">
        <v>42289.747222222199</v>
      </c>
      <c r="M361" s="194">
        <f t="shared" si="12"/>
        <v>5.8477777778171003</v>
      </c>
      <c r="N361" s="113"/>
      <c r="O361" s="113"/>
      <c r="P361" s="113"/>
    </row>
    <row r="362" spans="1:16" s="159" customFormat="1" ht="21" hidden="1" customHeight="1" x14ac:dyDescent="0.15">
      <c r="A362" s="43">
        <v>7210086</v>
      </c>
      <c r="B362" s="183" t="s">
        <v>548</v>
      </c>
      <c r="C362" s="198">
        <v>42289.516956018502</v>
      </c>
      <c r="D362" s="184">
        <f t="shared" si="13"/>
        <v>42289.766956018502</v>
      </c>
      <c r="E362" s="97">
        <v>13479777707</v>
      </c>
      <c r="F362" s="97">
        <v>13479777707</v>
      </c>
      <c r="G362" s="34" t="s">
        <v>41</v>
      </c>
      <c r="H362" s="34" t="s">
        <v>950</v>
      </c>
      <c r="I362" s="1" t="s">
        <v>560</v>
      </c>
      <c r="J362" s="2" t="s">
        <v>609</v>
      </c>
      <c r="K362" s="19" t="s">
        <v>67</v>
      </c>
      <c r="L362" s="114">
        <v>42289.677083333299</v>
      </c>
      <c r="M362" s="194">
        <f t="shared" si="12"/>
        <v>3.8430555556551602</v>
      </c>
      <c r="N362" s="113"/>
      <c r="O362" s="113"/>
      <c r="P362" s="113"/>
    </row>
    <row r="363" spans="1:16" s="159" customFormat="1" ht="21" hidden="1" customHeight="1" x14ac:dyDescent="0.15">
      <c r="A363" s="43">
        <v>7210086</v>
      </c>
      <c r="B363" s="183" t="s">
        <v>548</v>
      </c>
      <c r="C363" s="198">
        <v>42289.520231481503</v>
      </c>
      <c r="D363" s="184">
        <f t="shared" si="13"/>
        <v>42289.770231481503</v>
      </c>
      <c r="E363" s="97">
        <v>15279725518</v>
      </c>
      <c r="F363" s="97">
        <v>15279725518</v>
      </c>
      <c r="G363" s="97">
        <v>651</v>
      </c>
      <c r="H363" s="34" t="s">
        <v>1000</v>
      </c>
      <c r="I363" s="1" t="s">
        <v>557</v>
      </c>
      <c r="J363" s="195" t="s">
        <v>590</v>
      </c>
      <c r="K363" s="19" t="s">
        <v>37</v>
      </c>
      <c r="L363" s="114">
        <v>42290.349305555603</v>
      </c>
      <c r="M363" s="194">
        <f t="shared" si="12"/>
        <v>19.897777777863698</v>
      </c>
      <c r="N363" s="113"/>
      <c r="O363" s="113"/>
      <c r="P363" s="113"/>
    </row>
    <row r="364" spans="1:16" s="159" customFormat="1" ht="21" hidden="1" customHeight="1" x14ac:dyDescent="0.15">
      <c r="A364" s="43">
        <v>7210086</v>
      </c>
      <c r="B364" s="183" t="s">
        <v>548</v>
      </c>
      <c r="C364" s="198">
        <v>42289.535775463002</v>
      </c>
      <c r="D364" s="184">
        <f t="shared" si="13"/>
        <v>42289.785775463002</v>
      </c>
      <c r="E364" s="97">
        <v>15970085022</v>
      </c>
      <c r="F364" s="97">
        <v>15970085022</v>
      </c>
      <c r="G364" s="34" t="s">
        <v>555</v>
      </c>
      <c r="H364" s="34" t="s">
        <v>1001</v>
      </c>
      <c r="I364" s="1" t="s">
        <v>646</v>
      </c>
      <c r="J364" s="195" t="s">
        <v>993</v>
      </c>
      <c r="K364" s="19" t="s">
        <v>105</v>
      </c>
      <c r="L364" s="114">
        <v>42289.690277777801</v>
      </c>
      <c r="M364" s="194">
        <f t="shared" si="12"/>
        <v>3.7080555555294299</v>
      </c>
      <c r="N364" s="113"/>
      <c r="O364" s="113"/>
      <c r="P364" s="113"/>
    </row>
    <row r="365" spans="1:16" s="159" customFormat="1" ht="21" hidden="1" customHeight="1" x14ac:dyDescent="0.15">
      <c r="A365" s="43">
        <v>7210086</v>
      </c>
      <c r="B365" s="183" t="s">
        <v>548</v>
      </c>
      <c r="C365" s="198">
        <v>42289.546620370398</v>
      </c>
      <c r="D365" s="184">
        <f t="shared" si="13"/>
        <v>42289.796620370398</v>
      </c>
      <c r="E365" s="97">
        <v>15270778995</v>
      </c>
      <c r="F365" s="97">
        <v>15270778995</v>
      </c>
      <c r="G365" s="34" t="s">
        <v>555</v>
      </c>
      <c r="H365" s="34" t="s">
        <v>1002</v>
      </c>
      <c r="I365" s="1" t="s">
        <v>560</v>
      </c>
      <c r="J365" s="195" t="s">
        <v>590</v>
      </c>
      <c r="K365" s="19" t="s">
        <v>88</v>
      </c>
      <c r="L365" s="114">
        <v>42289.718055555597</v>
      </c>
      <c r="M365" s="194">
        <f t="shared" si="12"/>
        <v>4.1144444444216797</v>
      </c>
      <c r="N365" s="113"/>
      <c r="O365" s="113"/>
      <c r="P365" s="113"/>
    </row>
    <row r="366" spans="1:16" s="159" customFormat="1" ht="21" hidden="1" customHeight="1" x14ac:dyDescent="0.15">
      <c r="A366" s="43">
        <v>7210086</v>
      </c>
      <c r="B366" s="183" t="s">
        <v>548</v>
      </c>
      <c r="C366" s="198">
        <v>42289.556319444397</v>
      </c>
      <c r="D366" s="184">
        <f t="shared" si="13"/>
        <v>42289.806319444397</v>
      </c>
      <c r="E366" s="97">
        <v>18279783808</v>
      </c>
      <c r="F366" s="97">
        <v>18279783808</v>
      </c>
      <c r="G366" s="34" t="s">
        <v>555</v>
      </c>
      <c r="H366" s="34" t="s">
        <v>1003</v>
      </c>
      <c r="I366" s="1" t="s">
        <v>557</v>
      </c>
      <c r="J366" s="195" t="s">
        <v>590</v>
      </c>
      <c r="K366" s="19" t="s">
        <v>22</v>
      </c>
      <c r="L366" s="114">
        <v>42290.4597222222</v>
      </c>
      <c r="M366" s="194">
        <f t="shared" si="12"/>
        <v>21.681666666583599</v>
      </c>
      <c r="N366" s="113"/>
      <c r="O366" s="113"/>
      <c r="P366" s="113"/>
    </row>
    <row r="367" spans="1:16" s="159" customFormat="1" ht="21" hidden="1" customHeight="1" x14ac:dyDescent="0.15">
      <c r="A367" s="43">
        <v>7210086</v>
      </c>
      <c r="B367" s="183" t="s">
        <v>548</v>
      </c>
      <c r="C367" s="198">
        <v>42289.607118055603</v>
      </c>
      <c r="D367" s="184">
        <f t="shared" si="13"/>
        <v>42289.857118055603</v>
      </c>
      <c r="E367" s="97">
        <v>15070767927</v>
      </c>
      <c r="F367" s="97">
        <v>15070767927</v>
      </c>
      <c r="G367" s="97">
        <v>651</v>
      </c>
      <c r="H367" s="34" t="s">
        <v>1004</v>
      </c>
      <c r="I367" s="1" t="s">
        <v>646</v>
      </c>
      <c r="J367" s="195" t="s">
        <v>993</v>
      </c>
      <c r="K367" s="19" t="s">
        <v>37</v>
      </c>
      <c r="L367" s="114">
        <v>42289.737500000003</v>
      </c>
      <c r="M367" s="194">
        <f t="shared" si="12"/>
        <v>3.1291666666511402</v>
      </c>
      <c r="N367" s="113"/>
      <c r="O367" s="113"/>
      <c r="P367" s="113"/>
    </row>
    <row r="368" spans="1:16" s="159" customFormat="1" ht="21" hidden="1" customHeight="1" x14ac:dyDescent="0.15">
      <c r="A368" s="43">
        <v>7210086</v>
      </c>
      <c r="B368" s="183" t="s">
        <v>548</v>
      </c>
      <c r="C368" s="198">
        <v>42289.611655092602</v>
      </c>
      <c r="D368" s="184">
        <f t="shared" si="13"/>
        <v>42289.861655092602</v>
      </c>
      <c r="E368" s="97">
        <v>15297721690</v>
      </c>
      <c r="F368" s="97">
        <v>15297721690</v>
      </c>
      <c r="G368" s="97">
        <v>678</v>
      </c>
      <c r="H368" s="34" t="s">
        <v>1005</v>
      </c>
      <c r="I368" s="1" t="s">
        <v>553</v>
      </c>
      <c r="J368" s="195" t="s">
        <v>770</v>
      </c>
      <c r="K368" s="19" t="s">
        <v>43</v>
      </c>
      <c r="L368" s="114">
        <v>42290.458333333299</v>
      </c>
      <c r="M368" s="194">
        <f t="shared" si="12"/>
        <v>20.3202777777915</v>
      </c>
      <c r="N368" s="113"/>
      <c r="O368" s="113"/>
      <c r="P368" s="113"/>
    </row>
    <row r="369" spans="1:16" s="159" customFormat="1" ht="21" hidden="1" customHeight="1" x14ac:dyDescent="0.15">
      <c r="A369" s="43">
        <v>7210086</v>
      </c>
      <c r="B369" s="183" t="s">
        <v>548</v>
      </c>
      <c r="C369" s="198">
        <v>42289.6191666667</v>
      </c>
      <c r="D369" s="184">
        <f t="shared" si="13"/>
        <v>42289.8691666667</v>
      </c>
      <c r="E369" s="97">
        <v>15297740211</v>
      </c>
      <c r="F369" s="97">
        <v>15297740211</v>
      </c>
      <c r="G369" s="97">
        <v>651</v>
      </c>
      <c r="H369" s="34" t="s">
        <v>1006</v>
      </c>
      <c r="I369" s="1" t="s">
        <v>646</v>
      </c>
      <c r="J369" s="195" t="s">
        <v>993</v>
      </c>
      <c r="K369" s="19" t="s">
        <v>105</v>
      </c>
      <c r="L369" s="114">
        <v>42289.690277777801</v>
      </c>
      <c r="M369" s="194">
        <f t="shared" si="12"/>
        <v>1.70666666678153</v>
      </c>
      <c r="N369" s="113"/>
      <c r="O369" s="113"/>
      <c r="P369" s="113"/>
    </row>
    <row r="370" spans="1:16" s="159" customFormat="1" ht="21" hidden="1" customHeight="1" x14ac:dyDescent="0.15">
      <c r="A370" s="43">
        <v>7210086</v>
      </c>
      <c r="B370" s="183" t="s">
        <v>548</v>
      </c>
      <c r="C370" s="198">
        <v>42289.654861111099</v>
      </c>
      <c r="D370" s="184">
        <f t="shared" si="13"/>
        <v>42289.904861111099</v>
      </c>
      <c r="E370" s="97">
        <v>13687975672</v>
      </c>
      <c r="F370" s="97">
        <v>13687975672</v>
      </c>
      <c r="G370" s="34" t="s">
        <v>577</v>
      </c>
      <c r="H370" s="34" t="s">
        <v>1007</v>
      </c>
      <c r="I370" s="1" t="s">
        <v>553</v>
      </c>
      <c r="J370" s="2" t="s">
        <v>1008</v>
      </c>
      <c r="K370" s="34" t="s">
        <v>105</v>
      </c>
      <c r="L370" s="198">
        <v>42289.692361111098</v>
      </c>
      <c r="M370" s="194">
        <f t="shared" si="12"/>
        <v>0.89999999996507496</v>
      </c>
      <c r="N370" s="113"/>
      <c r="O370" s="113"/>
      <c r="P370" s="113"/>
    </row>
    <row r="371" spans="1:16" s="159" customFormat="1" ht="21" hidden="1" customHeight="1" x14ac:dyDescent="0.15">
      <c r="A371" s="43">
        <v>7210086</v>
      </c>
      <c r="B371" s="183" t="s">
        <v>548</v>
      </c>
      <c r="C371" s="198">
        <v>42289.748229166697</v>
      </c>
      <c r="D371" s="184">
        <f t="shared" si="13"/>
        <v>42289.998229166697</v>
      </c>
      <c r="E371" s="97">
        <v>13766311549</v>
      </c>
      <c r="F371" s="97">
        <v>13766311549</v>
      </c>
      <c r="G371" s="34" t="s">
        <v>555</v>
      </c>
      <c r="H371" s="34" t="s">
        <v>1009</v>
      </c>
      <c r="I371" s="1" t="s">
        <v>560</v>
      </c>
      <c r="J371" s="195" t="s">
        <v>604</v>
      </c>
      <c r="K371" s="19" t="s">
        <v>15</v>
      </c>
      <c r="L371" s="114">
        <v>42289.791666666701</v>
      </c>
      <c r="M371" s="194">
        <f t="shared" si="12"/>
        <v>1.0424999999231701</v>
      </c>
      <c r="N371" s="113"/>
      <c r="O371" s="113"/>
      <c r="P371" s="113"/>
    </row>
    <row r="372" spans="1:16" s="159" customFormat="1" ht="21" hidden="1" customHeight="1" x14ac:dyDescent="0.15">
      <c r="A372" s="43">
        <v>7210086</v>
      </c>
      <c r="B372" s="183" t="s">
        <v>548</v>
      </c>
      <c r="C372" s="198">
        <v>42289.753171296303</v>
      </c>
      <c r="D372" s="184">
        <f t="shared" si="13"/>
        <v>42290.003171296303</v>
      </c>
      <c r="E372" s="97">
        <v>13479940640</v>
      </c>
      <c r="F372" s="97">
        <v>13479940640</v>
      </c>
      <c r="G372" s="34" t="s">
        <v>555</v>
      </c>
      <c r="H372" s="34" t="s">
        <v>1010</v>
      </c>
      <c r="I372" s="1" t="s">
        <v>560</v>
      </c>
      <c r="J372" s="195" t="s">
        <v>590</v>
      </c>
      <c r="K372" s="19" t="s">
        <v>43</v>
      </c>
      <c r="L372" s="114">
        <v>42289.834027777797</v>
      </c>
      <c r="M372" s="194">
        <f t="shared" si="12"/>
        <v>1.94055555551313</v>
      </c>
      <c r="N372" s="113"/>
      <c r="O372" s="113"/>
      <c r="P372" s="113"/>
    </row>
    <row r="373" spans="1:16" s="159" customFormat="1" ht="21" hidden="1" customHeight="1" x14ac:dyDescent="0.15">
      <c r="A373" s="43">
        <v>7210086</v>
      </c>
      <c r="B373" s="183" t="s">
        <v>548</v>
      </c>
      <c r="C373" s="198">
        <v>42289.769050925897</v>
      </c>
      <c r="D373" s="184">
        <f t="shared" si="13"/>
        <v>42290.019050925897</v>
      </c>
      <c r="E373" s="97">
        <v>15727740919</v>
      </c>
      <c r="F373" s="97">
        <v>15727740919</v>
      </c>
      <c r="G373" s="34" t="s">
        <v>41</v>
      </c>
      <c r="H373" s="34" t="s">
        <v>1011</v>
      </c>
      <c r="I373" s="1" t="s">
        <v>560</v>
      </c>
      <c r="J373" s="113" t="s">
        <v>1012</v>
      </c>
      <c r="K373" s="19" t="s">
        <v>22</v>
      </c>
      <c r="L373" s="114">
        <v>42290.435416666704</v>
      </c>
      <c r="M373" s="194">
        <f>(L373-'[1]10086工单'!C92)*24</f>
        <v>-4.0619444434996694</v>
      </c>
      <c r="N373" s="113"/>
      <c r="O373" s="113"/>
      <c r="P373" s="113"/>
    </row>
    <row r="374" spans="1:16" s="159" customFormat="1" ht="21" hidden="1" customHeight="1" x14ac:dyDescent="0.15">
      <c r="A374" s="43">
        <v>7210086</v>
      </c>
      <c r="B374" s="183" t="s">
        <v>548</v>
      </c>
      <c r="C374" s="198">
        <v>42289.769270833298</v>
      </c>
      <c r="D374" s="184">
        <f t="shared" si="13"/>
        <v>42290.019270833298</v>
      </c>
      <c r="E374" s="97">
        <v>18779721030</v>
      </c>
      <c r="F374" s="469" t="s">
        <v>1013</v>
      </c>
      <c r="G374" s="97">
        <v>651</v>
      </c>
      <c r="H374" s="34" t="s">
        <v>844</v>
      </c>
      <c r="I374" s="1" t="s">
        <v>557</v>
      </c>
      <c r="J374" s="195" t="s">
        <v>558</v>
      </c>
      <c r="K374" s="19" t="s">
        <v>67</v>
      </c>
      <c r="L374" s="114">
        <v>42290.448611111096</v>
      </c>
      <c r="M374" s="194">
        <f t="shared" ref="M374:M437" si="14">(L374-C374)*24</f>
        <v>16.3041666666395</v>
      </c>
      <c r="N374" s="113"/>
      <c r="O374" s="113"/>
      <c r="P374" s="113"/>
    </row>
    <row r="375" spans="1:16" s="159" customFormat="1" ht="21" hidden="1" customHeight="1" x14ac:dyDescent="0.15">
      <c r="A375" s="43">
        <v>7210086</v>
      </c>
      <c r="B375" s="183" t="s">
        <v>548</v>
      </c>
      <c r="C375" s="198">
        <v>42289.784664351799</v>
      </c>
      <c r="D375" s="184">
        <f t="shared" si="13"/>
        <v>42290.034664351799</v>
      </c>
      <c r="E375" s="97">
        <v>13479466249</v>
      </c>
      <c r="F375" s="97">
        <v>18370738779</v>
      </c>
      <c r="G375" s="34" t="s">
        <v>41</v>
      </c>
      <c r="H375" s="34" t="s">
        <v>1014</v>
      </c>
      <c r="I375" s="1" t="s">
        <v>560</v>
      </c>
      <c r="J375" s="113" t="s">
        <v>561</v>
      </c>
      <c r="K375" s="19" t="s">
        <v>53</v>
      </c>
      <c r="L375" s="114">
        <v>42290.443749999999</v>
      </c>
      <c r="M375" s="194">
        <f t="shared" si="14"/>
        <v>15.8180555555737</v>
      </c>
      <c r="N375" s="113"/>
      <c r="O375" s="113"/>
      <c r="P375" s="113"/>
    </row>
    <row r="376" spans="1:16" s="159" customFormat="1" ht="21" hidden="1" customHeight="1" x14ac:dyDescent="0.15">
      <c r="A376" s="43">
        <v>7210086</v>
      </c>
      <c r="B376" s="183" t="s">
        <v>548</v>
      </c>
      <c r="C376" s="198">
        <v>42289.794652777797</v>
      </c>
      <c r="D376" s="184">
        <f t="shared" si="13"/>
        <v>42290.044652777797</v>
      </c>
      <c r="E376" s="97">
        <v>13970771733</v>
      </c>
      <c r="F376" s="97">
        <v>13970771733</v>
      </c>
      <c r="G376" s="97">
        <v>678</v>
      </c>
      <c r="H376" s="34" t="s">
        <v>1015</v>
      </c>
      <c r="I376" s="1" t="s">
        <v>557</v>
      </c>
      <c r="J376" s="195" t="s">
        <v>558</v>
      </c>
      <c r="K376" s="19" t="s">
        <v>15</v>
      </c>
      <c r="L376" s="114">
        <v>42290.480555555601</v>
      </c>
      <c r="M376" s="194">
        <f t="shared" si="14"/>
        <v>16.461666666786201</v>
      </c>
      <c r="N376" s="113"/>
      <c r="O376" s="113"/>
      <c r="P376" s="113"/>
    </row>
    <row r="377" spans="1:16" s="159" customFormat="1" ht="21" hidden="1" customHeight="1" x14ac:dyDescent="0.15">
      <c r="A377" s="43">
        <v>7210086</v>
      </c>
      <c r="B377" s="183" t="s">
        <v>548</v>
      </c>
      <c r="C377" s="198">
        <v>42289.808854166702</v>
      </c>
      <c r="D377" s="184">
        <f t="shared" si="13"/>
        <v>42290.058854166702</v>
      </c>
      <c r="E377" s="97">
        <v>18279786242</v>
      </c>
      <c r="F377" s="97">
        <v>18279786242</v>
      </c>
      <c r="G377" s="97">
        <v>678</v>
      </c>
      <c r="H377" s="34" t="s">
        <v>1016</v>
      </c>
      <c r="I377" s="1" t="s">
        <v>560</v>
      </c>
      <c r="J377" s="113" t="s">
        <v>1012</v>
      </c>
      <c r="K377" s="19" t="s">
        <v>22</v>
      </c>
      <c r="L377" s="114">
        <v>42290.479861111096</v>
      </c>
      <c r="M377" s="194">
        <f t="shared" si="14"/>
        <v>16.104166666686101</v>
      </c>
      <c r="N377" s="113"/>
      <c r="O377" s="113"/>
      <c r="P377" s="113"/>
    </row>
    <row r="378" spans="1:16" s="159" customFormat="1" ht="21" hidden="1" customHeight="1" x14ac:dyDescent="0.15">
      <c r="A378" s="43">
        <v>7210086</v>
      </c>
      <c r="B378" s="183" t="s">
        <v>548</v>
      </c>
      <c r="C378" s="198">
        <v>42289.819930555597</v>
      </c>
      <c r="D378" s="184">
        <f t="shared" si="13"/>
        <v>42290.069930555597</v>
      </c>
      <c r="E378" s="97">
        <v>13766335775</v>
      </c>
      <c r="F378" s="97">
        <v>18370420669</v>
      </c>
      <c r="G378" s="97">
        <v>651</v>
      </c>
      <c r="H378" s="34" t="s">
        <v>1017</v>
      </c>
      <c r="I378" s="1" t="s">
        <v>550</v>
      </c>
      <c r="J378" s="113" t="s">
        <v>917</v>
      </c>
      <c r="K378" s="19" t="s">
        <v>15</v>
      </c>
      <c r="L378" s="114">
        <v>42290.45</v>
      </c>
      <c r="M378" s="194">
        <f t="shared" si="14"/>
        <v>15.121666666644201</v>
      </c>
      <c r="N378" s="113"/>
      <c r="O378" s="113"/>
      <c r="P378" s="113"/>
    </row>
    <row r="379" spans="1:16" s="159" customFormat="1" ht="21" hidden="1" customHeight="1" x14ac:dyDescent="0.15">
      <c r="A379" s="43">
        <v>7210086</v>
      </c>
      <c r="B379" s="183" t="s">
        <v>548</v>
      </c>
      <c r="C379" s="198">
        <v>42289.858738425901</v>
      </c>
      <c r="D379" s="184">
        <f t="shared" si="13"/>
        <v>42290.108738425901</v>
      </c>
      <c r="E379" s="97">
        <v>13879796338</v>
      </c>
      <c r="F379" s="97">
        <v>13879796338</v>
      </c>
      <c r="G379" s="34" t="s">
        <v>616</v>
      </c>
      <c r="H379" s="34" t="s">
        <v>1018</v>
      </c>
      <c r="I379" s="1" t="s">
        <v>560</v>
      </c>
      <c r="J379" s="195" t="s">
        <v>604</v>
      </c>
      <c r="K379" s="19" t="s">
        <v>22</v>
      </c>
      <c r="L379" s="114">
        <v>42290.481249999997</v>
      </c>
      <c r="M379" s="194">
        <f t="shared" si="14"/>
        <v>14.9402777777868</v>
      </c>
      <c r="N379" s="113"/>
      <c r="O379" s="113"/>
      <c r="P379" s="113"/>
    </row>
    <row r="380" spans="1:16" s="159" customFormat="1" ht="21" hidden="1" customHeight="1" x14ac:dyDescent="0.15">
      <c r="A380" s="43">
        <v>7210086</v>
      </c>
      <c r="B380" s="183" t="s">
        <v>548</v>
      </c>
      <c r="C380" s="198">
        <v>42289.876956018503</v>
      </c>
      <c r="D380" s="184">
        <f t="shared" si="13"/>
        <v>42290.126956018503</v>
      </c>
      <c r="E380" s="97">
        <v>13879714050</v>
      </c>
      <c r="F380" s="97">
        <v>13879714050</v>
      </c>
      <c r="G380" s="34" t="s">
        <v>41</v>
      </c>
      <c r="H380" s="34" t="s">
        <v>1019</v>
      </c>
      <c r="I380" s="1" t="s">
        <v>557</v>
      </c>
      <c r="J380" s="113" t="s">
        <v>1020</v>
      </c>
      <c r="K380" s="19" t="s">
        <v>40</v>
      </c>
      <c r="L380" s="114">
        <v>42290.422916666699</v>
      </c>
      <c r="M380" s="194">
        <f t="shared" si="14"/>
        <v>13.103055555664501</v>
      </c>
      <c r="N380" s="113"/>
      <c r="O380" s="113"/>
      <c r="P380" s="113"/>
    </row>
    <row r="381" spans="1:16" s="159" customFormat="1" ht="21" hidden="1" customHeight="1" x14ac:dyDescent="0.15">
      <c r="A381" s="43">
        <v>7210086</v>
      </c>
      <c r="B381" s="183" t="s">
        <v>548</v>
      </c>
      <c r="C381" s="198">
        <v>42290.371423611097</v>
      </c>
      <c r="D381" s="184">
        <f t="shared" si="13"/>
        <v>42290.621423611097</v>
      </c>
      <c r="E381" s="97">
        <v>13479745496</v>
      </c>
      <c r="F381" s="97">
        <v>13479745496</v>
      </c>
      <c r="G381" s="97">
        <v>678</v>
      </c>
      <c r="H381" s="34" t="s">
        <v>1021</v>
      </c>
      <c r="I381" s="1" t="s">
        <v>550</v>
      </c>
      <c r="J381" s="113" t="s">
        <v>917</v>
      </c>
      <c r="K381" s="19" t="s">
        <v>43</v>
      </c>
      <c r="L381" s="114">
        <v>42290.423611111102</v>
      </c>
      <c r="M381" s="194">
        <f t="shared" si="14"/>
        <v>1.25249999994412</v>
      </c>
      <c r="N381" s="113"/>
      <c r="O381" s="113"/>
      <c r="P381" s="113"/>
    </row>
    <row r="382" spans="1:16" s="159" customFormat="1" ht="21" hidden="1" customHeight="1" x14ac:dyDescent="0.15">
      <c r="A382" s="43">
        <v>7210086</v>
      </c>
      <c r="B382" s="183" t="s">
        <v>548</v>
      </c>
      <c r="C382" s="198">
        <v>42290.379016203697</v>
      </c>
      <c r="D382" s="184">
        <f t="shared" si="13"/>
        <v>42290.629016203697</v>
      </c>
      <c r="E382" s="97">
        <v>15079785925</v>
      </c>
      <c r="F382" s="97">
        <v>15079785925</v>
      </c>
      <c r="G382" s="34" t="s">
        <v>41</v>
      </c>
      <c r="H382" s="34" t="s">
        <v>968</v>
      </c>
      <c r="I382" s="1" t="s">
        <v>553</v>
      </c>
      <c r="J382" s="113" t="s">
        <v>579</v>
      </c>
      <c r="K382" s="19" t="s">
        <v>28</v>
      </c>
      <c r="L382" s="114">
        <v>42290.473611111098</v>
      </c>
      <c r="M382" s="194">
        <f t="shared" si="14"/>
        <v>2.27027777780313</v>
      </c>
      <c r="N382" s="113"/>
      <c r="O382" s="113"/>
      <c r="P382" s="113"/>
    </row>
    <row r="383" spans="1:16" s="159" customFormat="1" ht="21" hidden="1" customHeight="1" x14ac:dyDescent="0.15">
      <c r="A383" s="43">
        <v>7210086</v>
      </c>
      <c r="B383" s="183" t="s">
        <v>548</v>
      </c>
      <c r="C383" s="198">
        <v>42290.391979166699</v>
      </c>
      <c r="D383" s="184">
        <f t="shared" si="13"/>
        <v>42290.641979166699</v>
      </c>
      <c r="E383" s="97">
        <v>15170155535</v>
      </c>
      <c r="F383" s="97">
        <v>13970760174</v>
      </c>
      <c r="G383" s="97">
        <v>651</v>
      </c>
      <c r="H383" s="34" t="s">
        <v>1022</v>
      </c>
      <c r="I383" s="1" t="s">
        <v>550</v>
      </c>
      <c r="J383" s="195" t="s">
        <v>551</v>
      </c>
      <c r="K383" s="19" t="s">
        <v>32</v>
      </c>
      <c r="L383" s="114">
        <v>42290.471527777801</v>
      </c>
      <c r="M383" s="194">
        <f t="shared" si="14"/>
        <v>1.9091666667955001</v>
      </c>
      <c r="N383" s="113"/>
      <c r="O383" s="113"/>
      <c r="P383" s="113"/>
    </row>
    <row r="384" spans="1:16" s="159" customFormat="1" ht="21" hidden="1" customHeight="1" x14ac:dyDescent="0.15">
      <c r="A384" s="43">
        <v>7210086</v>
      </c>
      <c r="B384" s="183" t="s">
        <v>548</v>
      </c>
      <c r="C384" s="198">
        <v>42290.3963657407</v>
      </c>
      <c r="D384" s="184">
        <f t="shared" si="13"/>
        <v>42290.6463657407</v>
      </c>
      <c r="E384" s="97">
        <v>13979719134</v>
      </c>
      <c r="F384" s="97">
        <v>18179079768</v>
      </c>
      <c r="G384" s="34" t="s">
        <v>555</v>
      </c>
      <c r="H384" s="34" t="s">
        <v>1023</v>
      </c>
      <c r="I384" s="1" t="s">
        <v>557</v>
      </c>
      <c r="J384" s="195" t="s">
        <v>558</v>
      </c>
      <c r="K384" s="19" t="s">
        <v>32</v>
      </c>
      <c r="L384" s="114">
        <v>42290.421527777798</v>
      </c>
      <c r="M384" s="194">
        <f t="shared" si="14"/>
        <v>0.60388888878515001</v>
      </c>
      <c r="N384" s="113"/>
      <c r="O384" s="113"/>
      <c r="P384" s="113"/>
    </row>
    <row r="385" spans="1:16" s="159" customFormat="1" ht="21" hidden="1" customHeight="1" x14ac:dyDescent="0.15">
      <c r="A385" s="43">
        <v>7210086</v>
      </c>
      <c r="B385" s="183" t="s">
        <v>548</v>
      </c>
      <c r="C385" s="198">
        <v>42290.443275463003</v>
      </c>
      <c r="D385" s="184">
        <f t="shared" si="13"/>
        <v>42290.693275463003</v>
      </c>
      <c r="E385" s="97">
        <v>18397979129</v>
      </c>
      <c r="F385" s="97">
        <v>18397979129</v>
      </c>
      <c r="G385" s="34" t="s">
        <v>616</v>
      </c>
      <c r="H385" s="34" t="s">
        <v>1024</v>
      </c>
      <c r="I385" s="1" t="s">
        <v>560</v>
      </c>
      <c r="J385" s="195" t="s">
        <v>1025</v>
      </c>
      <c r="K385" s="19" t="s">
        <v>88</v>
      </c>
      <c r="L385" s="114">
        <v>42290.677083333299</v>
      </c>
      <c r="M385" s="194">
        <f t="shared" si="14"/>
        <v>5.6113888890249699</v>
      </c>
      <c r="N385" s="113"/>
      <c r="O385" s="113"/>
      <c r="P385" s="113"/>
    </row>
    <row r="386" spans="1:16" s="159" customFormat="1" ht="21" hidden="1" customHeight="1" x14ac:dyDescent="0.15">
      <c r="A386" s="43">
        <v>7210086</v>
      </c>
      <c r="B386" s="183" t="s">
        <v>548</v>
      </c>
      <c r="C386" s="198">
        <v>42290.455231481501</v>
      </c>
      <c r="D386" s="184">
        <f t="shared" ref="D386:D449" si="15">(6+24*C386)/24</f>
        <v>42290.705231481501</v>
      </c>
      <c r="E386" s="97">
        <v>13979798480</v>
      </c>
      <c r="F386" s="97">
        <v>13979798480</v>
      </c>
      <c r="G386" s="34" t="s">
        <v>555</v>
      </c>
      <c r="H386" s="34" t="s">
        <v>931</v>
      </c>
      <c r="I386" s="1" t="s">
        <v>557</v>
      </c>
      <c r="J386" s="195" t="s">
        <v>1026</v>
      </c>
      <c r="K386" s="19" t="s">
        <v>43</v>
      </c>
      <c r="L386" s="114">
        <v>42290.633333333302</v>
      </c>
      <c r="M386" s="194">
        <f t="shared" si="14"/>
        <v>4.2744444444542804</v>
      </c>
      <c r="N386" s="113"/>
      <c r="O386" s="113"/>
      <c r="P386" s="113"/>
    </row>
    <row r="387" spans="1:16" s="159" customFormat="1" ht="21" hidden="1" customHeight="1" x14ac:dyDescent="0.15">
      <c r="A387" s="43">
        <v>7210086</v>
      </c>
      <c r="B387" s="183" t="s">
        <v>548</v>
      </c>
      <c r="C387" s="198">
        <v>42290.485671296301</v>
      </c>
      <c r="D387" s="184">
        <f t="shared" si="15"/>
        <v>42290.735671296301</v>
      </c>
      <c r="E387" s="97">
        <v>15179730381</v>
      </c>
      <c r="F387" s="97">
        <v>15179730381</v>
      </c>
      <c r="G387" s="34" t="s">
        <v>555</v>
      </c>
      <c r="H387" s="34" t="s">
        <v>1027</v>
      </c>
      <c r="I387" s="1" t="s">
        <v>557</v>
      </c>
      <c r="J387" s="195" t="s">
        <v>558</v>
      </c>
      <c r="K387" s="19" t="s">
        <v>32</v>
      </c>
      <c r="L387" s="114">
        <v>42290.494444444397</v>
      </c>
      <c r="M387" s="194">
        <f t="shared" si="14"/>
        <v>0.21055555553175501</v>
      </c>
      <c r="N387" s="113"/>
      <c r="O387" s="113"/>
      <c r="P387" s="113"/>
    </row>
    <row r="388" spans="1:16" s="159" customFormat="1" ht="21" hidden="1" customHeight="1" x14ac:dyDescent="0.15">
      <c r="A388" s="43">
        <v>7210086</v>
      </c>
      <c r="B388" s="183" t="s">
        <v>548</v>
      </c>
      <c r="C388" s="198">
        <v>42290.492974537003</v>
      </c>
      <c r="D388" s="184">
        <f t="shared" si="15"/>
        <v>42290.742974537003</v>
      </c>
      <c r="E388" s="97">
        <v>15070719283</v>
      </c>
      <c r="F388" s="97">
        <v>15070719283</v>
      </c>
      <c r="G388" s="97">
        <v>678</v>
      </c>
      <c r="H388" s="34" t="s">
        <v>1028</v>
      </c>
      <c r="I388" s="1" t="s">
        <v>557</v>
      </c>
      <c r="J388" s="113" t="s">
        <v>1029</v>
      </c>
      <c r="K388" s="19" t="s">
        <v>18</v>
      </c>
      <c r="L388" s="114">
        <v>42290.6694444444</v>
      </c>
      <c r="M388" s="194">
        <f t="shared" si="14"/>
        <v>4.23527777771233</v>
      </c>
      <c r="N388" s="113"/>
      <c r="O388" s="113"/>
      <c r="P388" s="113"/>
    </row>
    <row r="389" spans="1:16" s="159" customFormat="1" ht="21" hidden="1" customHeight="1" x14ac:dyDescent="0.15">
      <c r="A389" s="43">
        <v>7210086</v>
      </c>
      <c r="B389" s="183" t="s">
        <v>548</v>
      </c>
      <c r="C389" s="198">
        <v>42290.496770833299</v>
      </c>
      <c r="D389" s="184">
        <f t="shared" si="15"/>
        <v>42290.746770833299</v>
      </c>
      <c r="E389" s="97">
        <v>13576704596</v>
      </c>
      <c r="F389" s="97">
        <v>15970744307</v>
      </c>
      <c r="G389" s="97">
        <v>678</v>
      </c>
      <c r="H389" s="34" t="s">
        <v>1030</v>
      </c>
      <c r="I389" s="1" t="s">
        <v>557</v>
      </c>
      <c r="J389" s="195" t="s">
        <v>770</v>
      </c>
      <c r="K389" s="19" t="s">
        <v>32</v>
      </c>
      <c r="L389" s="114">
        <v>42290.618055555598</v>
      </c>
      <c r="M389" s="194">
        <f t="shared" si="14"/>
        <v>2.9108333332696898</v>
      </c>
      <c r="N389" s="113"/>
      <c r="O389" s="113"/>
      <c r="P389" s="113"/>
    </row>
    <row r="390" spans="1:16" s="159" customFormat="1" ht="21" hidden="1" customHeight="1" x14ac:dyDescent="0.15">
      <c r="A390" s="43">
        <v>7210086</v>
      </c>
      <c r="B390" s="183" t="s">
        <v>548</v>
      </c>
      <c r="C390" s="198">
        <v>42290.513993055603</v>
      </c>
      <c r="D390" s="184">
        <f t="shared" si="15"/>
        <v>42290.763993055603</v>
      </c>
      <c r="E390" s="97">
        <v>13870750695</v>
      </c>
      <c r="F390" s="97">
        <v>13870750695</v>
      </c>
      <c r="G390" s="34" t="s">
        <v>555</v>
      </c>
      <c r="H390" s="34" t="s">
        <v>1031</v>
      </c>
      <c r="I390" s="1" t="s">
        <v>550</v>
      </c>
      <c r="J390" s="113" t="s">
        <v>917</v>
      </c>
      <c r="K390" s="19" t="s">
        <v>18</v>
      </c>
      <c r="L390" s="114">
        <v>42290.675694444399</v>
      </c>
      <c r="M390" s="194">
        <f t="shared" si="14"/>
        <v>3.8808333333581699</v>
      </c>
      <c r="N390" s="113"/>
      <c r="O390" s="113"/>
      <c r="P390" s="113"/>
    </row>
    <row r="391" spans="1:16" s="159" customFormat="1" ht="21" hidden="1" customHeight="1" x14ac:dyDescent="0.15">
      <c r="A391" s="43">
        <v>7210086</v>
      </c>
      <c r="B391" s="183" t="s">
        <v>548</v>
      </c>
      <c r="C391" s="198">
        <v>42290.784988425898</v>
      </c>
      <c r="D391" s="184">
        <f t="shared" si="15"/>
        <v>42291.034988425898</v>
      </c>
      <c r="E391" s="97">
        <v>15297875265</v>
      </c>
      <c r="F391" s="97">
        <v>15297875265</v>
      </c>
      <c r="G391" s="34" t="s">
        <v>555</v>
      </c>
      <c r="H391" s="34" t="s">
        <v>1032</v>
      </c>
      <c r="I391" s="1" t="s">
        <v>560</v>
      </c>
      <c r="J391" s="195" t="s">
        <v>1025</v>
      </c>
      <c r="K391" s="19" t="s">
        <v>22</v>
      </c>
      <c r="L391" s="114">
        <v>42291.404166666704</v>
      </c>
      <c r="M391" s="194">
        <f t="shared" si="14"/>
        <v>14.8602777777705</v>
      </c>
      <c r="N391" s="113"/>
      <c r="O391" s="113"/>
      <c r="P391" s="113"/>
    </row>
    <row r="392" spans="1:16" s="159" customFormat="1" ht="21" hidden="1" customHeight="1" x14ac:dyDescent="0.15">
      <c r="A392" s="43">
        <v>7210086</v>
      </c>
      <c r="B392" s="183" t="s">
        <v>548</v>
      </c>
      <c r="C392" s="198">
        <v>42291.339733796303</v>
      </c>
      <c r="D392" s="184">
        <f t="shared" si="15"/>
        <v>42291.589733796303</v>
      </c>
      <c r="E392" s="97">
        <v>13677070721</v>
      </c>
      <c r="F392" s="97">
        <v>13677070721</v>
      </c>
      <c r="G392" s="97">
        <v>678</v>
      </c>
      <c r="H392" s="34" t="s">
        <v>1033</v>
      </c>
      <c r="I392" s="1" t="s">
        <v>560</v>
      </c>
      <c r="J392" s="195" t="s">
        <v>1034</v>
      </c>
      <c r="K392" s="19" t="s">
        <v>173</v>
      </c>
      <c r="L392" s="114">
        <v>42291.385416666701</v>
      </c>
      <c r="M392" s="194">
        <f t="shared" si="14"/>
        <v>1.09638888883637</v>
      </c>
      <c r="N392" s="113"/>
      <c r="O392" s="113"/>
      <c r="P392" s="113"/>
    </row>
    <row r="393" spans="1:16" s="159" customFormat="1" ht="21" hidden="1" customHeight="1" x14ac:dyDescent="0.15">
      <c r="A393" s="43">
        <v>7210086</v>
      </c>
      <c r="B393" s="183" t="s">
        <v>548</v>
      </c>
      <c r="C393" s="198">
        <v>42291.346527777801</v>
      </c>
      <c r="D393" s="184">
        <f t="shared" si="15"/>
        <v>42291.596527777801</v>
      </c>
      <c r="E393" s="97">
        <v>13870750371</v>
      </c>
      <c r="F393" s="97">
        <v>13870750371</v>
      </c>
      <c r="G393" s="34" t="s">
        <v>41</v>
      </c>
      <c r="H393" s="34" t="s">
        <v>1035</v>
      </c>
      <c r="I393" s="1" t="s">
        <v>560</v>
      </c>
      <c r="J393" s="113" t="s">
        <v>561</v>
      </c>
      <c r="K393" s="19" t="s">
        <v>40</v>
      </c>
      <c r="L393" s="114">
        <v>42291.493055555598</v>
      </c>
      <c r="M393" s="194">
        <f t="shared" si="14"/>
        <v>3.5166666666045798</v>
      </c>
      <c r="N393" s="113"/>
      <c r="O393" s="113"/>
      <c r="P393" s="113"/>
    </row>
    <row r="394" spans="1:16" s="159" customFormat="1" ht="21" hidden="1" customHeight="1" x14ac:dyDescent="0.15">
      <c r="A394" s="43">
        <v>7210086</v>
      </c>
      <c r="B394" s="183" t="s">
        <v>548</v>
      </c>
      <c r="C394" s="198">
        <v>42291.352743055599</v>
      </c>
      <c r="D394" s="184">
        <f t="shared" si="15"/>
        <v>42291.602743055599</v>
      </c>
      <c r="E394" s="97">
        <v>13576778026</v>
      </c>
      <c r="F394" s="97">
        <v>13576778026</v>
      </c>
      <c r="G394" s="97">
        <v>651</v>
      </c>
      <c r="H394" s="34" t="s">
        <v>965</v>
      </c>
      <c r="I394" s="1" t="s">
        <v>646</v>
      </c>
      <c r="J394" s="50" t="s">
        <v>1036</v>
      </c>
      <c r="K394" s="19" t="s">
        <v>15</v>
      </c>
      <c r="L394" s="114">
        <v>42291.617361111101</v>
      </c>
      <c r="M394" s="194">
        <f t="shared" si="14"/>
        <v>6.3508333332720204</v>
      </c>
      <c r="N394" s="113"/>
      <c r="O394" s="113"/>
      <c r="P394" s="113"/>
    </row>
    <row r="395" spans="1:16" s="159" customFormat="1" ht="21" hidden="1" customHeight="1" x14ac:dyDescent="0.15">
      <c r="A395" s="43">
        <v>7210086</v>
      </c>
      <c r="B395" s="183" t="s">
        <v>548</v>
      </c>
      <c r="C395" s="198">
        <v>42291.3591087963</v>
      </c>
      <c r="D395" s="184">
        <f t="shared" si="15"/>
        <v>42291.6091087963</v>
      </c>
      <c r="E395" s="97">
        <v>15297727982</v>
      </c>
      <c r="F395" s="97">
        <v>15297727982</v>
      </c>
      <c r="G395" s="34" t="s">
        <v>555</v>
      </c>
      <c r="H395" s="34" t="s">
        <v>1037</v>
      </c>
      <c r="I395" s="1" t="s">
        <v>646</v>
      </c>
      <c r="J395" s="50" t="s">
        <v>1038</v>
      </c>
      <c r="K395" s="19" t="s">
        <v>32</v>
      </c>
      <c r="L395" s="114">
        <v>42291.650694444397</v>
      </c>
      <c r="M395" s="194">
        <f t="shared" si="14"/>
        <v>6.9980555553920603</v>
      </c>
      <c r="N395" s="113"/>
      <c r="O395" s="113"/>
      <c r="P395" s="113"/>
    </row>
    <row r="396" spans="1:16" s="159" customFormat="1" ht="21" hidden="1" customHeight="1" x14ac:dyDescent="0.15">
      <c r="A396" s="43">
        <v>7210086</v>
      </c>
      <c r="B396" s="183" t="s">
        <v>548</v>
      </c>
      <c r="C396" s="198">
        <v>42291.3673263889</v>
      </c>
      <c r="D396" s="184">
        <f t="shared" si="15"/>
        <v>42291.6173263889</v>
      </c>
      <c r="E396" s="97">
        <v>15970055805</v>
      </c>
      <c r="F396" s="97">
        <v>15970055805</v>
      </c>
      <c r="G396" s="34" t="s">
        <v>555</v>
      </c>
      <c r="H396" s="34" t="s">
        <v>1039</v>
      </c>
      <c r="I396" s="1" t="s">
        <v>646</v>
      </c>
      <c r="J396" s="50" t="s">
        <v>1036</v>
      </c>
      <c r="K396" s="19" t="s">
        <v>15</v>
      </c>
      <c r="L396" s="114">
        <v>42291.617361111101</v>
      </c>
      <c r="M396" s="194">
        <f t="shared" si="14"/>
        <v>6.0008333331788899</v>
      </c>
      <c r="N396" s="113"/>
      <c r="O396" s="113"/>
      <c r="P396" s="113"/>
    </row>
    <row r="397" spans="1:16" s="159" customFormat="1" ht="21" hidden="1" customHeight="1" x14ac:dyDescent="0.15">
      <c r="A397" s="43">
        <v>7210086</v>
      </c>
      <c r="B397" s="183" t="s">
        <v>548</v>
      </c>
      <c r="C397" s="198">
        <v>42291.375729166699</v>
      </c>
      <c r="D397" s="184">
        <f t="shared" si="15"/>
        <v>42291.625729166699</v>
      </c>
      <c r="E397" s="97">
        <v>18370814202</v>
      </c>
      <c r="F397" s="97">
        <v>18370814202</v>
      </c>
      <c r="G397" s="34" t="s">
        <v>577</v>
      </c>
      <c r="H397" s="34" t="s">
        <v>1040</v>
      </c>
      <c r="I397" s="1" t="s">
        <v>553</v>
      </c>
      <c r="J397" s="113" t="s">
        <v>1041</v>
      </c>
      <c r="K397" s="19" t="s">
        <v>37</v>
      </c>
      <c r="L397" s="114">
        <v>42291.417361111096</v>
      </c>
      <c r="M397" s="194">
        <f t="shared" si="14"/>
        <v>0.99916666658828002</v>
      </c>
      <c r="N397" s="113"/>
      <c r="O397" s="113"/>
      <c r="P397" s="113"/>
    </row>
    <row r="398" spans="1:16" s="159" customFormat="1" ht="21" hidden="1" customHeight="1" x14ac:dyDescent="0.15">
      <c r="A398" s="43">
        <v>7210086</v>
      </c>
      <c r="B398" s="183" t="s">
        <v>548</v>
      </c>
      <c r="C398" s="198">
        <v>42291.376342592601</v>
      </c>
      <c r="D398" s="184">
        <f t="shared" si="15"/>
        <v>42291.626342592601</v>
      </c>
      <c r="E398" s="97">
        <v>15170721686</v>
      </c>
      <c r="F398" s="97">
        <v>15170721686</v>
      </c>
      <c r="G398" s="34" t="s">
        <v>555</v>
      </c>
      <c r="H398" s="34" t="s">
        <v>1042</v>
      </c>
      <c r="I398" s="1" t="s">
        <v>646</v>
      </c>
      <c r="J398" s="50" t="s">
        <v>1036</v>
      </c>
      <c r="K398" s="19" t="s">
        <v>22</v>
      </c>
      <c r="L398" s="114">
        <v>42291.407638888901</v>
      </c>
      <c r="M398" s="194">
        <f t="shared" si="14"/>
        <v>0.751111111021601</v>
      </c>
      <c r="N398" s="113"/>
      <c r="O398" s="113"/>
      <c r="P398" s="113"/>
    </row>
    <row r="399" spans="1:16" s="159" customFormat="1" ht="21" hidden="1" customHeight="1" x14ac:dyDescent="0.15">
      <c r="A399" s="43">
        <v>7210086</v>
      </c>
      <c r="B399" s="183" t="s">
        <v>548</v>
      </c>
      <c r="C399" s="198">
        <v>42291.382731481499</v>
      </c>
      <c r="D399" s="184">
        <f t="shared" si="15"/>
        <v>42291.632731481499</v>
      </c>
      <c r="E399" s="97">
        <v>13426542349</v>
      </c>
      <c r="F399" s="97">
        <v>18867977828</v>
      </c>
      <c r="G399" s="97">
        <v>651</v>
      </c>
      <c r="H399" s="34" t="s">
        <v>1043</v>
      </c>
      <c r="I399" s="1" t="s">
        <v>646</v>
      </c>
      <c r="J399" s="50" t="s">
        <v>1038</v>
      </c>
      <c r="K399" s="19" t="s">
        <v>32</v>
      </c>
      <c r="L399" s="114">
        <v>42291.650694444397</v>
      </c>
      <c r="M399" s="194">
        <f t="shared" si="14"/>
        <v>6.4311111109564099</v>
      </c>
      <c r="N399" s="113"/>
      <c r="O399" s="113"/>
      <c r="P399" s="113"/>
    </row>
    <row r="400" spans="1:16" s="159" customFormat="1" ht="21" hidden="1" customHeight="1" x14ac:dyDescent="0.15">
      <c r="A400" s="43">
        <v>7210086</v>
      </c>
      <c r="B400" s="183" t="s">
        <v>548</v>
      </c>
      <c r="C400" s="198">
        <v>42291.386412036998</v>
      </c>
      <c r="D400" s="184">
        <f t="shared" si="15"/>
        <v>42291.636412036998</v>
      </c>
      <c r="E400" s="97">
        <v>13576695056</v>
      </c>
      <c r="F400" s="97">
        <v>15170628804</v>
      </c>
      <c r="G400" s="34" t="s">
        <v>555</v>
      </c>
      <c r="H400" s="34" t="s">
        <v>1044</v>
      </c>
      <c r="I400" s="1" t="s">
        <v>646</v>
      </c>
      <c r="J400" s="50" t="s">
        <v>1036</v>
      </c>
      <c r="K400" s="19" t="s">
        <v>15</v>
      </c>
      <c r="L400" s="114">
        <v>42291.615277777797</v>
      </c>
      <c r="M400" s="194">
        <f t="shared" si="14"/>
        <v>5.49277777777752</v>
      </c>
      <c r="N400" s="113"/>
      <c r="O400" s="113"/>
      <c r="P400" s="113"/>
    </row>
    <row r="401" spans="1:16" s="159" customFormat="1" ht="21" hidden="1" customHeight="1" x14ac:dyDescent="0.15">
      <c r="A401" s="43">
        <v>7210086</v>
      </c>
      <c r="B401" s="183" t="s">
        <v>548</v>
      </c>
      <c r="C401" s="198">
        <v>42291.389444444401</v>
      </c>
      <c r="D401" s="184">
        <f t="shared" si="15"/>
        <v>42291.639444444401</v>
      </c>
      <c r="E401" s="97">
        <v>15970961966</v>
      </c>
      <c r="F401" s="97">
        <v>15970961966</v>
      </c>
      <c r="G401" s="34" t="s">
        <v>555</v>
      </c>
      <c r="H401" s="34" t="s">
        <v>1045</v>
      </c>
      <c r="I401" s="1" t="s">
        <v>646</v>
      </c>
      <c r="J401" s="50" t="s">
        <v>1038</v>
      </c>
      <c r="K401" s="19" t="s">
        <v>32</v>
      </c>
      <c r="L401" s="114">
        <v>42291.650694444397</v>
      </c>
      <c r="M401" s="194">
        <f t="shared" si="14"/>
        <v>6.2699999999022102</v>
      </c>
      <c r="N401" s="113"/>
      <c r="O401" s="113"/>
      <c r="P401" s="113"/>
    </row>
    <row r="402" spans="1:16" s="159" customFormat="1" ht="21" hidden="1" customHeight="1" x14ac:dyDescent="0.15">
      <c r="A402" s="43">
        <v>7210086</v>
      </c>
      <c r="B402" s="183" t="s">
        <v>548</v>
      </c>
      <c r="C402" s="198">
        <v>42291.413229166697</v>
      </c>
      <c r="D402" s="184">
        <f t="shared" si="15"/>
        <v>42291.663229166697</v>
      </c>
      <c r="E402" s="97">
        <v>15970777903</v>
      </c>
      <c r="F402" s="97">
        <v>15970777903</v>
      </c>
      <c r="G402" s="34" t="s">
        <v>555</v>
      </c>
      <c r="H402" s="34" t="s">
        <v>1046</v>
      </c>
      <c r="I402" s="1" t="s">
        <v>646</v>
      </c>
      <c r="J402" s="50" t="s">
        <v>1038</v>
      </c>
      <c r="K402" s="19" t="s">
        <v>32</v>
      </c>
      <c r="L402" s="114">
        <v>42291.650694444397</v>
      </c>
      <c r="M402" s="194">
        <f t="shared" si="14"/>
        <v>5.6991666665417098</v>
      </c>
      <c r="N402" s="113"/>
      <c r="O402" s="113"/>
      <c r="P402" s="113"/>
    </row>
    <row r="403" spans="1:16" s="159" customFormat="1" ht="21" hidden="1" customHeight="1" x14ac:dyDescent="0.15">
      <c r="A403" s="43">
        <v>7210086</v>
      </c>
      <c r="B403" s="183" t="s">
        <v>548</v>
      </c>
      <c r="C403" s="198">
        <v>42291.425196759301</v>
      </c>
      <c r="D403" s="184">
        <f t="shared" si="15"/>
        <v>42291.675196759301</v>
      </c>
      <c r="E403" s="97">
        <v>13617973278</v>
      </c>
      <c r="F403" s="97">
        <v>13617973278</v>
      </c>
      <c r="G403" s="34" t="s">
        <v>555</v>
      </c>
      <c r="H403" s="34" t="s">
        <v>1047</v>
      </c>
      <c r="I403" s="1" t="s">
        <v>646</v>
      </c>
      <c r="J403" s="50" t="s">
        <v>1036</v>
      </c>
      <c r="K403" s="19" t="s">
        <v>22</v>
      </c>
      <c r="L403" s="114">
        <v>42291.610416666699</v>
      </c>
      <c r="M403" s="194">
        <f t="shared" si="14"/>
        <v>4.4452777779078998</v>
      </c>
      <c r="N403" s="113"/>
      <c r="O403" s="113"/>
      <c r="P403" s="113"/>
    </row>
    <row r="404" spans="1:16" s="159" customFormat="1" ht="21" hidden="1" customHeight="1" x14ac:dyDescent="0.15">
      <c r="A404" s="43">
        <v>7210086</v>
      </c>
      <c r="B404" s="183" t="s">
        <v>548</v>
      </c>
      <c r="C404" s="198">
        <v>42291.426238425898</v>
      </c>
      <c r="D404" s="184">
        <f t="shared" si="15"/>
        <v>42291.676238425898</v>
      </c>
      <c r="E404" s="97">
        <v>13879763101</v>
      </c>
      <c r="F404" s="97">
        <v>13879763101</v>
      </c>
      <c r="G404" s="97">
        <v>651</v>
      </c>
      <c r="H404" s="34" t="s">
        <v>1048</v>
      </c>
      <c r="I404" s="1" t="s">
        <v>646</v>
      </c>
      <c r="J404" s="50" t="s">
        <v>1036</v>
      </c>
      <c r="K404" s="19" t="s">
        <v>15</v>
      </c>
      <c r="L404" s="114">
        <v>42291.616666666698</v>
      </c>
      <c r="M404" s="194">
        <f t="shared" si="14"/>
        <v>4.5702777777914898</v>
      </c>
      <c r="N404" s="113"/>
      <c r="O404" s="113"/>
      <c r="P404" s="113"/>
    </row>
    <row r="405" spans="1:16" s="159" customFormat="1" ht="21" hidden="1" customHeight="1" x14ac:dyDescent="0.15">
      <c r="A405" s="43">
        <v>7210086</v>
      </c>
      <c r="B405" s="183" t="s">
        <v>548</v>
      </c>
      <c r="C405" s="198">
        <v>42291.429965277799</v>
      </c>
      <c r="D405" s="184">
        <f t="shared" si="15"/>
        <v>42291.679965277799</v>
      </c>
      <c r="E405" s="97">
        <v>13979755455</v>
      </c>
      <c r="F405" s="97">
        <v>13979755455</v>
      </c>
      <c r="G405" s="97">
        <v>651</v>
      </c>
      <c r="H405" s="34" t="s">
        <v>1049</v>
      </c>
      <c r="I405" s="1" t="s">
        <v>646</v>
      </c>
      <c r="J405" s="50" t="s">
        <v>1036</v>
      </c>
      <c r="K405" s="19" t="s">
        <v>15</v>
      </c>
      <c r="L405" s="114">
        <v>42291.624305555597</v>
      </c>
      <c r="M405" s="194">
        <f t="shared" si="14"/>
        <v>4.6641666666255297</v>
      </c>
      <c r="N405" s="113"/>
      <c r="O405" s="113"/>
      <c r="P405" s="113"/>
    </row>
    <row r="406" spans="1:16" s="159" customFormat="1" ht="21" hidden="1" customHeight="1" x14ac:dyDescent="0.15">
      <c r="A406" s="43">
        <v>7210086</v>
      </c>
      <c r="B406" s="183" t="s">
        <v>548</v>
      </c>
      <c r="C406" s="198">
        <v>42291.4347569444</v>
      </c>
      <c r="D406" s="184">
        <f t="shared" si="15"/>
        <v>42291.6847569444</v>
      </c>
      <c r="E406" s="97">
        <v>13763904642</v>
      </c>
      <c r="F406" s="97">
        <v>15179702233</v>
      </c>
      <c r="G406" s="34" t="s">
        <v>577</v>
      </c>
      <c r="H406" s="34" t="s">
        <v>1050</v>
      </c>
      <c r="I406" s="1" t="s">
        <v>553</v>
      </c>
      <c r="J406" s="113" t="s">
        <v>602</v>
      </c>
      <c r="K406" s="19" t="s">
        <v>105</v>
      </c>
      <c r="L406" s="114">
        <v>42291.492361111101</v>
      </c>
      <c r="M406" s="194">
        <f t="shared" si="14"/>
        <v>1.3824999999487799</v>
      </c>
      <c r="N406" s="113"/>
      <c r="O406" s="113"/>
      <c r="P406" s="113"/>
    </row>
    <row r="407" spans="1:16" s="159" customFormat="1" ht="21" hidden="1" customHeight="1" x14ac:dyDescent="0.15">
      <c r="A407" s="43">
        <v>7210086</v>
      </c>
      <c r="B407" s="183" t="s">
        <v>548</v>
      </c>
      <c r="C407" s="198">
        <v>42291.442962963003</v>
      </c>
      <c r="D407" s="184">
        <f t="shared" si="15"/>
        <v>42291.692962963003</v>
      </c>
      <c r="E407" s="97">
        <v>13970772154</v>
      </c>
      <c r="F407" s="97">
        <v>13970772154</v>
      </c>
      <c r="G407" s="34" t="s">
        <v>555</v>
      </c>
      <c r="H407" s="34" t="s">
        <v>1051</v>
      </c>
      <c r="I407" s="1" t="s">
        <v>646</v>
      </c>
      <c r="J407" s="50" t="s">
        <v>1036</v>
      </c>
      <c r="K407" s="19" t="s">
        <v>15</v>
      </c>
      <c r="L407" s="114">
        <v>42291.6159722222</v>
      </c>
      <c r="M407" s="194">
        <f t="shared" si="14"/>
        <v>4.1522222222993204</v>
      </c>
      <c r="N407" s="113"/>
      <c r="O407" s="113"/>
      <c r="P407" s="113"/>
    </row>
    <row r="408" spans="1:16" s="159" customFormat="1" ht="21" hidden="1" customHeight="1" x14ac:dyDescent="0.15">
      <c r="A408" s="43">
        <v>7210086</v>
      </c>
      <c r="B408" s="183" t="s">
        <v>548</v>
      </c>
      <c r="C408" s="198">
        <v>42291.448657407404</v>
      </c>
      <c r="D408" s="184">
        <f t="shared" si="15"/>
        <v>42291.698657407404</v>
      </c>
      <c r="E408" s="97">
        <v>15297701318</v>
      </c>
      <c r="F408" s="97">
        <v>15297701318</v>
      </c>
      <c r="G408" s="97">
        <v>678</v>
      </c>
      <c r="H408" s="34" t="s">
        <v>1052</v>
      </c>
      <c r="I408" s="1" t="s">
        <v>646</v>
      </c>
      <c r="J408" s="50" t="s">
        <v>1038</v>
      </c>
      <c r="K408" s="19" t="s">
        <v>32</v>
      </c>
      <c r="L408" s="114">
        <v>42291.650694444397</v>
      </c>
      <c r="M408" s="194">
        <f t="shared" si="14"/>
        <v>4.8488888887222901</v>
      </c>
      <c r="N408" s="113"/>
      <c r="O408" s="113"/>
      <c r="P408" s="113"/>
    </row>
    <row r="409" spans="1:16" s="159" customFormat="1" ht="21" hidden="1" customHeight="1" x14ac:dyDescent="0.15">
      <c r="A409" s="43">
        <v>7210086</v>
      </c>
      <c r="B409" s="183" t="s">
        <v>548</v>
      </c>
      <c r="C409" s="198">
        <v>42291.459479166697</v>
      </c>
      <c r="D409" s="184">
        <f t="shared" si="15"/>
        <v>42291.709479166697</v>
      </c>
      <c r="E409" s="97">
        <v>13766396186</v>
      </c>
      <c r="F409" s="97">
        <v>15207070023</v>
      </c>
      <c r="G409" s="97">
        <v>678</v>
      </c>
      <c r="H409" s="34" t="s">
        <v>1053</v>
      </c>
      <c r="I409" s="1" t="s">
        <v>646</v>
      </c>
      <c r="J409" s="50" t="s">
        <v>1036</v>
      </c>
      <c r="K409" s="19" t="s">
        <v>22</v>
      </c>
      <c r="L409" s="114">
        <v>42291.609027777798</v>
      </c>
      <c r="M409" s="194">
        <f t="shared" si="14"/>
        <v>3.5891666666138899</v>
      </c>
      <c r="N409" s="113"/>
      <c r="O409" s="113"/>
      <c r="P409" s="113"/>
    </row>
    <row r="410" spans="1:16" s="159" customFormat="1" ht="21" hidden="1" customHeight="1" x14ac:dyDescent="0.15">
      <c r="A410" s="43">
        <v>7210086</v>
      </c>
      <c r="B410" s="183" t="s">
        <v>548</v>
      </c>
      <c r="C410" s="198">
        <v>42291.494467592602</v>
      </c>
      <c r="D410" s="184">
        <f t="shared" si="15"/>
        <v>42291.744467592602</v>
      </c>
      <c r="E410" s="97">
        <v>15007089009</v>
      </c>
      <c r="F410" s="97">
        <v>15007089009</v>
      </c>
      <c r="G410" s="34" t="s">
        <v>577</v>
      </c>
      <c r="H410" s="34" t="s">
        <v>1054</v>
      </c>
      <c r="I410" s="1" t="s">
        <v>553</v>
      </c>
      <c r="J410" s="113" t="s">
        <v>579</v>
      </c>
      <c r="K410" s="19" t="s">
        <v>37</v>
      </c>
      <c r="L410" s="114">
        <v>42291.704861111102</v>
      </c>
      <c r="M410" s="194">
        <f t="shared" si="14"/>
        <v>5.0494444443611401</v>
      </c>
      <c r="N410" s="113"/>
      <c r="O410" s="113"/>
      <c r="P410" s="113"/>
    </row>
    <row r="411" spans="1:16" s="159" customFormat="1" ht="21" hidden="1" customHeight="1" x14ac:dyDescent="0.15">
      <c r="A411" s="43">
        <v>7210086</v>
      </c>
      <c r="B411" s="183" t="s">
        <v>548</v>
      </c>
      <c r="C411" s="198">
        <v>42291.505486111098</v>
      </c>
      <c r="D411" s="184">
        <f t="shared" si="15"/>
        <v>42291.755486111098</v>
      </c>
      <c r="E411" s="97">
        <v>15297884796</v>
      </c>
      <c r="F411" s="97">
        <v>15297884796</v>
      </c>
      <c r="G411" s="97">
        <v>678</v>
      </c>
      <c r="H411" s="34" t="s">
        <v>1055</v>
      </c>
      <c r="I411" s="1" t="s">
        <v>646</v>
      </c>
      <c r="J411" s="50" t="s">
        <v>1036</v>
      </c>
      <c r="K411" s="19" t="s">
        <v>15</v>
      </c>
      <c r="L411" s="114">
        <v>42291.618750000001</v>
      </c>
      <c r="M411" s="194">
        <f t="shared" si="14"/>
        <v>2.71833333332324</v>
      </c>
      <c r="N411" s="113"/>
      <c r="O411" s="113"/>
      <c r="P411" s="113"/>
    </row>
    <row r="412" spans="1:16" s="159" customFormat="1" ht="21" hidden="1" customHeight="1" x14ac:dyDescent="0.15">
      <c r="A412" s="43">
        <v>7210086</v>
      </c>
      <c r="B412" s="183" t="s">
        <v>548</v>
      </c>
      <c r="C412" s="198">
        <v>42291.5255555556</v>
      </c>
      <c r="D412" s="184">
        <f t="shared" si="15"/>
        <v>42291.7755555556</v>
      </c>
      <c r="E412" s="97">
        <v>13479780948</v>
      </c>
      <c r="F412" s="97">
        <v>13479780948</v>
      </c>
      <c r="G412" s="97">
        <v>678</v>
      </c>
      <c r="H412" s="34" t="s">
        <v>1056</v>
      </c>
      <c r="I412" s="1" t="s">
        <v>646</v>
      </c>
      <c r="J412" s="50" t="s">
        <v>1036</v>
      </c>
      <c r="K412" s="19" t="s">
        <v>15</v>
      </c>
      <c r="L412" s="114">
        <v>42291.619444444397</v>
      </c>
      <c r="M412" s="194">
        <f t="shared" si="14"/>
        <v>2.2533333332394201</v>
      </c>
      <c r="N412" s="113"/>
      <c r="O412" s="113"/>
      <c r="P412" s="113"/>
    </row>
    <row r="413" spans="1:16" s="159" customFormat="1" ht="21" hidden="1" customHeight="1" x14ac:dyDescent="0.15">
      <c r="A413" s="43">
        <v>7210086</v>
      </c>
      <c r="B413" s="183" t="s">
        <v>548</v>
      </c>
      <c r="C413" s="198">
        <v>42291.5316550926</v>
      </c>
      <c r="D413" s="184">
        <f t="shared" si="15"/>
        <v>42291.7816550926</v>
      </c>
      <c r="E413" s="97">
        <v>13507974893</v>
      </c>
      <c r="F413" s="97">
        <v>13507974893</v>
      </c>
      <c r="G413" s="34" t="s">
        <v>41</v>
      </c>
      <c r="H413" s="34" t="s">
        <v>1057</v>
      </c>
      <c r="I413" s="1" t="s">
        <v>557</v>
      </c>
      <c r="J413" s="113" t="s">
        <v>568</v>
      </c>
      <c r="K413" s="19" t="s">
        <v>43</v>
      </c>
      <c r="L413" s="114">
        <v>42291.683333333298</v>
      </c>
      <c r="M413" s="194">
        <f t="shared" si="14"/>
        <v>3.6402777777984698</v>
      </c>
      <c r="N413" s="113"/>
      <c r="O413" s="113"/>
      <c r="P413" s="113"/>
    </row>
    <row r="414" spans="1:16" s="159" customFormat="1" ht="21" hidden="1" customHeight="1" x14ac:dyDescent="0.15">
      <c r="A414" s="43">
        <v>7210086</v>
      </c>
      <c r="B414" s="183" t="s">
        <v>548</v>
      </c>
      <c r="C414" s="198">
        <v>42291.534236111103</v>
      </c>
      <c r="D414" s="184">
        <f t="shared" si="15"/>
        <v>42291.784236111103</v>
      </c>
      <c r="E414" s="97">
        <v>15297785089</v>
      </c>
      <c r="F414" s="97">
        <v>15268568626</v>
      </c>
      <c r="G414" s="97">
        <v>678</v>
      </c>
      <c r="H414" s="34" t="s">
        <v>1058</v>
      </c>
      <c r="I414" s="1" t="s">
        <v>646</v>
      </c>
      <c r="J414" s="50" t="s">
        <v>1036</v>
      </c>
      <c r="K414" s="19" t="s">
        <v>15</v>
      </c>
      <c r="L414" s="114">
        <v>42291.625694444403</v>
      </c>
      <c r="M414" s="194">
        <f t="shared" si="14"/>
        <v>2.1950000000651899</v>
      </c>
      <c r="N414" s="113"/>
      <c r="O414" s="113"/>
      <c r="P414" s="113"/>
    </row>
    <row r="415" spans="1:16" s="159" customFormat="1" ht="21" hidden="1" customHeight="1" x14ac:dyDescent="0.15">
      <c r="A415" s="43">
        <v>7210086</v>
      </c>
      <c r="B415" s="183" t="s">
        <v>548</v>
      </c>
      <c r="C415" s="198">
        <v>42291.537638888898</v>
      </c>
      <c r="D415" s="184">
        <f t="shared" si="15"/>
        <v>42291.787638888898</v>
      </c>
      <c r="E415" s="97">
        <v>18720893588</v>
      </c>
      <c r="F415" s="97">
        <v>18720893588</v>
      </c>
      <c r="G415" s="97">
        <v>678</v>
      </c>
      <c r="H415" s="34" t="s">
        <v>1059</v>
      </c>
      <c r="I415" s="1" t="s">
        <v>646</v>
      </c>
      <c r="J415" s="50" t="s">
        <v>1036</v>
      </c>
      <c r="K415" s="19" t="s">
        <v>15</v>
      </c>
      <c r="L415" s="114">
        <v>42291.619444444397</v>
      </c>
      <c r="M415" s="194">
        <f t="shared" si="14"/>
        <v>1.9633333332021701</v>
      </c>
      <c r="N415" s="113"/>
      <c r="O415" s="113"/>
      <c r="P415" s="113"/>
    </row>
    <row r="416" spans="1:16" s="159" customFormat="1" ht="21" hidden="1" customHeight="1" x14ac:dyDescent="0.15">
      <c r="A416" s="43">
        <v>7210086</v>
      </c>
      <c r="B416" s="183" t="s">
        <v>548</v>
      </c>
      <c r="C416" s="198">
        <v>42291.5383912037</v>
      </c>
      <c r="D416" s="184">
        <f t="shared" si="15"/>
        <v>42291.7883912037</v>
      </c>
      <c r="E416" s="97">
        <v>13970723069</v>
      </c>
      <c r="F416" s="97">
        <v>13970723069</v>
      </c>
      <c r="G416" s="34" t="s">
        <v>555</v>
      </c>
      <c r="H416" s="34" t="s">
        <v>1060</v>
      </c>
      <c r="I416" s="1" t="s">
        <v>646</v>
      </c>
      <c r="J416" s="113" t="s">
        <v>1061</v>
      </c>
      <c r="K416" s="19" t="s">
        <v>105</v>
      </c>
      <c r="L416" s="114">
        <v>42291.666666666701</v>
      </c>
      <c r="M416" s="194">
        <f t="shared" si="14"/>
        <v>3.0786111109773602</v>
      </c>
      <c r="N416" s="113"/>
      <c r="O416" s="113"/>
      <c r="P416" s="113"/>
    </row>
    <row r="417" spans="1:16" s="159" customFormat="1" ht="21" hidden="1" customHeight="1" x14ac:dyDescent="0.15">
      <c r="A417" s="43">
        <v>7210086</v>
      </c>
      <c r="B417" s="183" t="s">
        <v>548</v>
      </c>
      <c r="C417" s="198">
        <v>42291.561990740702</v>
      </c>
      <c r="D417" s="184">
        <f t="shared" si="15"/>
        <v>42291.811990740702</v>
      </c>
      <c r="E417" s="97">
        <v>13870722973</v>
      </c>
      <c r="F417" s="97">
        <v>15970088250</v>
      </c>
      <c r="G417" s="34" t="s">
        <v>41</v>
      </c>
      <c r="H417" s="34" t="s">
        <v>1062</v>
      </c>
      <c r="I417" s="1" t="s">
        <v>557</v>
      </c>
      <c r="J417" s="113" t="s">
        <v>568</v>
      </c>
      <c r="K417" s="19" t="s">
        <v>67</v>
      </c>
      <c r="L417" s="114">
        <v>42291.689583333296</v>
      </c>
      <c r="M417" s="194">
        <f t="shared" si="14"/>
        <v>3.0622222222737001</v>
      </c>
      <c r="N417" s="113"/>
      <c r="O417" s="113"/>
      <c r="P417" s="113"/>
    </row>
    <row r="418" spans="1:16" s="159" customFormat="1" ht="21" hidden="1" customHeight="1" x14ac:dyDescent="0.15">
      <c r="A418" s="43">
        <v>7210086</v>
      </c>
      <c r="B418" s="183" t="s">
        <v>548</v>
      </c>
      <c r="C418" s="198">
        <v>42291.565972222197</v>
      </c>
      <c r="D418" s="184">
        <f t="shared" si="15"/>
        <v>42291.815972222197</v>
      </c>
      <c r="E418" s="97">
        <v>15180268230</v>
      </c>
      <c r="F418" s="97">
        <v>15279723088</v>
      </c>
      <c r="G418" s="34" t="s">
        <v>41</v>
      </c>
      <c r="H418" s="34" t="s">
        <v>1063</v>
      </c>
      <c r="I418" s="1" t="s">
        <v>557</v>
      </c>
      <c r="J418" s="2" t="s">
        <v>558</v>
      </c>
      <c r="K418" s="19" t="s">
        <v>569</v>
      </c>
      <c r="L418" s="114">
        <v>42291.626388888901</v>
      </c>
      <c r="M418" s="194">
        <f t="shared" si="14"/>
        <v>1.45000000001164</v>
      </c>
      <c r="N418" s="113"/>
      <c r="O418" s="113"/>
      <c r="P418" s="113"/>
    </row>
    <row r="419" spans="1:16" s="159" customFormat="1" ht="21" hidden="1" customHeight="1" x14ac:dyDescent="0.15">
      <c r="A419" s="43">
        <v>7210086</v>
      </c>
      <c r="B419" s="183" t="s">
        <v>548</v>
      </c>
      <c r="C419" s="198">
        <v>42291.577141203699</v>
      </c>
      <c r="D419" s="184">
        <f t="shared" si="15"/>
        <v>42291.827141203699</v>
      </c>
      <c r="E419" s="97">
        <v>13657079660</v>
      </c>
      <c r="F419" s="97">
        <v>13657079660</v>
      </c>
      <c r="G419" s="34" t="s">
        <v>41</v>
      </c>
      <c r="H419" s="34" t="s">
        <v>1064</v>
      </c>
      <c r="I419" s="1" t="s">
        <v>553</v>
      </c>
      <c r="J419" s="63" t="s">
        <v>770</v>
      </c>
      <c r="K419" s="19" t="s">
        <v>15</v>
      </c>
      <c r="L419" s="114">
        <v>42291.644444444399</v>
      </c>
      <c r="M419" s="194">
        <f t="shared" si="14"/>
        <v>1.6152777776587799</v>
      </c>
      <c r="N419" s="113"/>
      <c r="O419" s="113"/>
      <c r="P419" s="113"/>
    </row>
    <row r="420" spans="1:16" s="159" customFormat="1" ht="21" hidden="1" customHeight="1" x14ac:dyDescent="0.15">
      <c r="A420" s="43">
        <v>7210086</v>
      </c>
      <c r="B420" s="183" t="s">
        <v>548</v>
      </c>
      <c r="C420" s="198">
        <v>42291.634976851798</v>
      </c>
      <c r="D420" s="184">
        <f t="shared" si="15"/>
        <v>42291.884976851798</v>
      </c>
      <c r="E420" s="97">
        <v>18779747588</v>
      </c>
      <c r="F420" s="97">
        <v>18779747588</v>
      </c>
      <c r="G420" s="97">
        <v>651</v>
      </c>
      <c r="H420" s="34" t="s">
        <v>1065</v>
      </c>
      <c r="I420" s="1" t="s">
        <v>595</v>
      </c>
      <c r="J420" s="2" t="s">
        <v>980</v>
      </c>
      <c r="K420" s="19" t="s">
        <v>32</v>
      </c>
      <c r="L420" s="114">
        <v>42291.6652777778</v>
      </c>
      <c r="M420" s="194">
        <f t="shared" si="14"/>
        <v>0.72722222231095701</v>
      </c>
      <c r="N420" s="113"/>
      <c r="O420" s="113"/>
      <c r="P420" s="113"/>
    </row>
    <row r="421" spans="1:16" s="159" customFormat="1" ht="21" hidden="1" customHeight="1" x14ac:dyDescent="0.15">
      <c r="A421" s="43">
        <v>7210086</v>
      </c>
      <c r="B421" s="183" t="s">
        <v>548</v>
      </c>
      <c r="C421" s="198">
        <v>42291.643738425897</v>
      </c>
      <c r="D421" s="184">
        <f t="shared" si="15"/>
        <v>42291.893738425897</v>
      </c>
      <c r="E421" s="97">
        <v>13767731505</v>
      </c>
      <c r="F421" s="97">
        <v>13767731505</v>
      </c>
      <c r="G421" s="34" t="s">
        <v>555</v>
      </c>
      <c r="H421" s="34" t="s">
        <v>1066</v>
      </c>
      <c r="I421" s="1" t="s">
        <v>595</v>
      </c>
      <c r="J421" s="2" t="s">
        <v>980</v>
      </c>
      <c r="K421" s="19" t="s">
        <v>32</v>
      </c>
      <c r="L421" s="114">
        <v>42291.666666666701</v>
      </c>
      <c r="M421" s="194">
        <f t="shared" si="14"/>
        <v>0.55027777771465503</v>
      </c>
      <c r="N421" s="113"/>
      <c r="O421" s="113"/>
      <c r="P421" s="113"/>
    </row>
    <row r="422" spans="1:16" s="159" customFormat="1" ht="21" hidden="1" customHeight="1" x14ac:dyDescent="0.15">
      <c r="A422" s="43">
        <v>7210086</v>
      </c>
      <c r="B422" s="183" t="s">
        <v>548</v>
      </c>
      <c r="C422" s="198">
        <v>42291.689490740697</v>
      </c>
      <c r="D422" s="184">
        <f t="shared" si="15"/>
        <v>42291.939490740697</v>
      </c>
      <c r="E422" s="97">
        <v>18370884737</v>
      </c>
      <c r="F422" s="171">
        <v>13479948625</v>
      </c>
      <c r="G422" s="97">
        <v>651</v>
      </c>
      <c r="H422" s="34" t="s">
        <v>1067</v>
      </c>
      <c r="I422" s="1" t="s">
        <v>560</v>
      </c>
      <c r="J422" s="35" t="s">
        <v>604</v>
      </c>
      <c r="K422" s="19" t="s">
        <v>15</v>
      </c>
      <c r="L422" s="114">
        <v>42291.726388888899</v>
      </c>
      <c r="M422" s="194">
        <f t="shared" si="14"/>
        <v>0.88555555563652899</v>
      </c>
      <c r="N422" s="113"/>
      <c r="O422" s="113"/>
      <c r="P422" s="113"/>
    </row>
    <row r="423" spans="1:16" s="159" customFormat="1" ht="21" hidden="1" customHeight="1" x14ac:dyDescent="0.15">
      <c r="A423" s="43">
        <v>7210086</v>
      </c>
      <c r="B423" s="183" t="s">
        <v>548</v>
      </c>
      <c r="C423" s="48">
        <v>42291.801585648202</v>
      </c>
      <c r="D423" s="184">
        <f t="shared" si="15"/>
        <v>42292.051585648202</v>
      </c>
      <c r="E423" s="10">
        <v>13507976918</v>
      </c>
      <c r="F423" s="10">
        <v>13507976918</v>
      </c>
      <c r="G423" s="34" t="s">
        <v>555</v>
      </c>
      <c r="H423" s="34" t="s">
        <v>1068</v>
      </c>
      <c r="I423" s="1" t="s">
        <v>553</v>
      </c>
      <c r="J423" s="63" t="s">
        <v>770</v>
      </c>
      <c r="K423" s="19" t="s">
        <v>67</v>
      </c>
      <c r="L423" s="114">
        <v>42292.421527777798</v>
      </c>
      <c r="M423" s="194">
        <f t="shared" si="14"/>
        <v>14.878611111023901</v>
      </c>
      <c r="N423" s="113"/>
      <c r="O423" s="113"/>
      <c r="P423" s="113"/>
    </row>
    <row r="424" spans="1:16" s="159" customFormat="1" ht="21" hidden="1" customHeight="1" x14ac:dyDescent="0.15">
      <c r="A424" s="43">
        <v>7210086</v>
      </c>
      <c r="B424" s="183" t="s">
        <v>548</v>
      </c>
      <c r="C424" s="48">
        <v>42291.814814814803</v>
      </c>
      <c r="D424" s="184">
        <f t="shared" si="15"/>
        <v>42292.064814814803</v>
      </c>
      <c r="E424" s="10">
        <v>13879734092</v>
      </c>
      <c r="F424" s="10">
        <v>13879734092</v>
      </c>
      <c r="G424" s="34" t="s">
        <v>41</v>
      </c>
      <c r="H424" s="34" t="s">
        <v>1069</v>
      </c>
      <c r="I424" s="1" t="s">
        <v>560</v>
      </c>
      <c r="J424" s="113" t="s">
        <v>778</v>
      </c>
      <c r="K424" s="19" t="s">
        <v>67</v>
      </c>
      <c r="L424" s="114">
        <v>42292.475694444402</v>
      </c>
      <c r="M424" s="194">
        <f t="shared" si="14"/>
        <v>15.861111111065799</v>
      </c>
      <c r="N424" s="113"/>
      <c r="O424" s="113"/>
      <c r="P424" s="113"/>
    </row>
    <row r="425" spans="1:16" s="159" customFormat="1" ht="21" hidden="1" customHeight="1" x14ac:dyDescent="0.15">
      <c r="A425" s="43">
        <v>7210086</v>
      </c>
      <c r="B425" s="183" t="s">
        <v>548</v>
      </c>
      <c r="C425" s="48">
        <v>42291.823807870402</v>
      </c>
      <c r="D425" s="184">
        <f t="shared" si="15"/>
        <v>42292.073807870402</v>
      </c>
      <c r="E425" s="10">
        <v>18397976649</v>
      </c>
      <c r="F425" s="10">
        <v>18397976649</v>
      </c>
      <c r="G425" s="10">
        <v>651</v>
      </c>
      <c r="H425" s="34" t="s">
        <v>995</v>
      </c>
      <c r="I425" s="1" t="s">
        <v>550</v>
      </c>
      <c r="J425" s="63" t="s">
        <v>551</v>
      </c>
      <c r="K425" s="19" t="s">
        <v>15</v>
      </c>
      <c r="L425" s="114">
        <v>42292.420833333301</v>
      </c>
      <c r="M425" s="194">
        <f t="shared" si="14"/>
        <v>14.3286111109774</v>
      </c>
      <c r="N425" s="113"/>
      <c r="O425" s="113"/>
      <c r="P425" s="113"/>
    </row>
    <row r="426" spans="1:16" s="159" customFormat="1" ht="21" hidden="1" customHeight="1" x14ac:dyDescent="0.15">
      <c r="A426" s="43">
        <v>7210086</v>
      </c>
      <c r="B426" s="183" t="s">
        <v>548</v>
      </c>
      <c r="C426" s="48">
        <v>42291.877465277801</v>
      </c>
      <c r="D426" s="184">
        <f t="shared" si="15"/>
        <v>42292.127465277801</v>
      </c>
      <c r="E426" s="10">
        <v>13687973700</v>
      </c>
      <c r="F426" s="10">
        <v>13687973700</v>
      </c>
      <c r="G426" s="34" t="s">
        <v>41</v>
      </c>
      <c r="H426" s="34" t="s">
        <v>1070</v>
      </c>
      <c r="I426" s="1" t="s">
        <v>560</v>
      </c>
      <c r="J426" s="2" t="s">
        <v>561</v>
      </c>
      <c r="K426" s="19" t="s">
        <v>18</v>
      </c>
      <c r="L426" s="114">
        <v>42292.6159722222</v>
      </c>
      <c r="M426" s="194">
        <f t="shared" si="14"/>
        <v>17.724166666623201</v>
      </c>
      <c r="N426" s="113"/>
      <c r="O426" s="113"/>
      <c r="P426" s="113"/>
    </row>
    <row r="427" spans="1:16" s="159" customFormat="1" ht="21" hidden="1" customHeight="1" x14ac:dyDescent="0.15">
      <c r="A427" s="43">
        <v>7210086</v>
      </c>
      <c r="B427" s="183" t="s">
        <v>548</v>
      </c>
      <c r="C427" s="48">
        <v>42292.348958333299</v>
      </c>
      <c r="D427" s="184">
        <f t="shared" si="15"/>
        <v>42292.598958333299</v>
      </c>
      <c r="E427" s="10">
        <v>18770701380</v>
      </c>
      <c r="F427" s="10">
        <v>18770701380</v>
      </c>
      <c r="G427" s="10">
        <v>678</v>
      </c>
      <c r="H427" s="34" t="s">
        <v>1071</v>
      </c>
      <c r="I427" s="1" t="s">
        <v>550</v>
      </c>
      <c r="J427" s="113" t="s">
        <v>1072</v>
      </c>
      <c r="K427" s="19" t="s">
        <v>25</v>
      </c>
      <c r="L427" s="114">
        <v>42292.639583333301</v>
      </c>
      <c r="M427" s="194">
        <f t="shared" si="14"/>
        <v>6.9749999998602998</v>
      </c>
      <c r="N427" s="113"/>
      <c r="O427" s="113"/>
      <c r="P427" s="113"/>
    </row>
    <row r="428" spans="1:16" s="159" customFormat="1" ht="21" hidden="1" customHeight="1" x14ac:dyDescent="0.15">
      <c r="A428" s="43">
        <v>7210086</v>
      </c>
      <c r="B428" s="183" t="s">
        <v>548</v>
      </c>
      <c r="C428" s="48">
        <v>42292.364305555602</v>
      </c>
      <c r="D428" s="184">
        <f t="shared" si="15"/>
        <v>42292.614305555602</v>
      </c>
      <c r="E428" s="10">
        <v>15170741712</v>
      </c>
      <c r="F428" s="10">
        <v>18024105089</v>
      </c>
      <c r="G428" s="34" t="s">
        <v>41</v>
      </c>
      <c r="H428" s="34" t="s">
        <v>1073</v>
      </c>
      <c r="I428" s="1" t="s">
        <v>560</v>
      </c>
      <c r="J428" s="113" t="s">
        <v>1074</v>
      </c>
      <c r="K428" s="19" t="s">
        <v>18</v>
      </c>
      <c r="L428" s="114">
        <v>42292.403472222199</v>
      </c>
      <c r="M428" s="194">
        <f t="shared" si="14"/>
        <v>0.93999999988591298</v>
      </c>
      <c r="N428" s="113"/>
      <c r="O428" s="113"/>
      <c r="P428" s="113"/>
    </row>
    <row r="429" spans="1:16" s="159" customFormat="1" ht="21" hidden="1" customHeight="1" x14ac:dyDescent="0.15">
      <c r="A429" s="43">
        <v>7210086</v>
      </c>
      <c r="B429" s="183" t="s">
        <v>548</v>
      </c>
      <c r="C429" s="48">
        <v>42292.366249999999</v>
      </c>
      <c r="D429" s="184">
        <f t="shared" si="15"/>
        <v>42292.616249999999</v>
      </c>
      <c r="E429" s="10">
        <v>13667063877</v>
      </c>
      <c r="F429" s="10">
        <v>13667063877</v>
      </c>
      <c r="G429" s="34" t="s">
        <v>555</v>
      </c>
      <c r="H429" s="34" t="s">
        <v>1075</v>
      </c>
      <c r="I429" s="1" t="s">
        <v>557</v>
      </c>
      <c r="J429" s="113" t="s">
        <v>1076</v>
      </c>
      <c r="K429" s="19" t="s">
        <v>32</v>
      </c>
      <c r="L429" s="114">
        <v>42292.387499999997</v>
      </c>
      <c r="M429" s="194">
        <f t="shared" si="14"/>
        <v>0.50999999995110601</v>
      </c>
      <c r="N429" s="113"/>
      <c r="O429" s="113"/>
      <c r="P429" s="113"/>
    </row>
    <row r="430" spans="1:16" s="159" customFormat="1" ht="21" hidden="1" customHeight="1" x14ac:dyDescent="0.15">
      <c r="A430" s="43">
        <v>7210086</v>
      </c>
      <c r="B430" s="183" t="s">
        <v>548</v>
      </c>
      <c r="C430" s="48">
        <v>42292.421805555598</v>
      </c>
      <c r="D430" s="184">
        <f t="shared" si="15"/>
        <v>42292.671805555598</v>
      </c>
      <c r="E430" s="10">
        <v>18720886181</v>
      </c>
      <c r="F430" s="10">
        <v>13576664897</v>
      </c>
      <c r="G430" s="34" t="s">
        <v>577</v>
      </c>
      <c r="H430" s="34" t="s">
        <v>1077</v>
      </c>
      <c r="I430" s="1" t="s">
        <v>553</v>
      </c>
      <c r="J430" s="113" t="s">
        <v>1078</v>
      </c>
      <c r="K430" s="19" t="s">
        <v>32</v>
      </c>
      <c r="L430" s="114">
        <v>42292.6430555556</v>
      </c>
      <c r="M430" s="194">
        <f t="shared" si="14"/>
        <v>5.3100000000558802</v>
      </c>
      <c r="N430" s="113"/>
      <c r="O430" s="113"/>
      <c r="P430" s="113"/>
    </row>
    <row r="431" spans="1:16" s="159" customFormat="1" ht="21" hidden="1" customHeight="1" x14ac:dyDescent="0.15">
      <c r="A431" s="43">
        <v>7210086</v>
      </c>
      <c r="B431" s="183" t="s">
        <v>548</v>
      </c>
      <c r="C431" s="48">
        <v>42292.4221875</v>
      </c>
      <c r="D431" s="184">
        <f t="shared" si="15"/>
        <v>42292.6721875</v>
      </c>
      <c r="E431" s="10">
        <v>15297813082</v>
      </c>
      <c r="F431" s="10">
        <v>15083585631</v>
      </c>
      <c r="G431" s="10">
        <v>651</v>
      </c>
      <c r="H431" s="34" t="s">
        <v>1079</v>
      </c>
      <c r="I431" s="1" t="s">
        <v>560</v>
      </c>
      <c r="J431" s="63" t="s">
        <v>604</v>
      </c>
      <c r="K431" s="19" t="s">
        <v>22</v>
      </c>
      <c r="L431" s="114">
        <v>42292.443055555603</v>
      </c>
      <c r="M431" s="194">
        <f t="shared" si="14"/>
        <v>0.50083333341171998</v>
      </c>
      <c r="N431" s="113"/>
      <c r="O431" s="113"/>
      <c r="P431" s="113"/>
    </row>
    <row r="432" spans="1:16" s="159" customFormat="1" ht="21" hidden="1" customHeight="1" x14ac:dyDescent="0.15">
      <c r="A432" s="43">
        <v>7210086</v>
      </c>
      <c r="B432" s="183" t="s">
        <v>548</v>
      </c>
      <c r="C432" s="48">
        <v>42292.4230902778</v>
      </c>
      <c r="D432" s="184">
        <f t="shared" si="15"/>
        <v>42292.6730902778</v>
      </c>
      <c r="E432" s="10">
        <v>15297747991</v>
      </c>
      <c r="F432" s="10">
        <v>15297747991</v>
      </c>
      <c r="G432" s="10">
        <v>678</v>
      </c>
      <c r="H432" s="34" t="s">
        <v>687</v>
      </c>
      <c r="I432" s="1" t="s">
        <v>557</v>
      </c>
      <c r="J432" s="63" t="s">
        <v>558</v>
      </c>
      <c r="K432" s="19" t="s">
        <v>67</v>
      </c>
      <c r="L432" s="114">
        <v>42292.465972222199</v>
      </c>
      <c r="M432" s="194">
        <f t="shared" si="14"/>
        <v>1.02916666661622</v>
      </c>
      <c r="N432" s="113"/>
      <c r="O432" s="113"/>
      <c r="P432" s="113"/>
    </row>
    <row r="433" spans="1:16" s="159" customFormat="1" ht="21" hidden="1" customHeight="1" x14ac:dyDescent="0.15">
      <c r="A433" s="43">
        <v>7210086</v>
      </c>
      <c r="B433" s="183" t="s">
        <v>548</v>
      </c>
      <c r="C433" s="48">
        <v>42292.455763888902</v>
      </c>
      <c r="D433" s="184">
        <f t="shared" si="15"/>
        <v>42292.705763888902</v>
      </c>
      <c r="E433" s="10">
        <v>15170721539</v>
      </c>
      <c r="F433" s="10">
        <v>13263018326</v>
      </c>
      <c r="G433" s="34" t="s">
        <v>555</v>
      </c>
      <c r="H433" s="34" t="s">
        <v>587</v>
      </c>
      <c r="I433" s="1" t="s">
        <v>553</v>
      </c>
      <c r="J433" s="63" t="s">
        <v>770</v>
      </c>
      <c r="K433" s="19" t="s">
        <v>186</v>
      </c>
      <c r="L433" s="114">
        <v>42292.625</v>
      </c>
      <c r="M433" s="194">
        <f t="shared" si="14"/>
        <v>4.0616666667047001</v>
      </c>
      <c r="N433" s="113"/>
      <c r="O433" s="113"/>
      <c r="P433" s="113"/>
    </row>
    <row r="434" spans="1:16" s="159" customFormat="1" ht="21" hidden="1" customHeight="1" x14ac:dyDescent="0.15">
      <c r="A434" s="43">
        <v>7210086</v>
      </c>
      <c r="B434" s="183" t="s">
        <v>548</v>
      </c>
      <c r="C434" s="48">
        <v>42292.459074074097</v>
      </c>
      <c r="D434" s="184">
        <f t="shared" si="15"/>
        <v>42292.709074074097</v>
      </c>
      <c r="E434" s="10">
        <v>13576733350</v>
      </c>
      <c r="F434" s="97">
        <v>18507976806</v>
      </c>
      <c r="G434" s="34" t="s">
        <v>41</v>
      </c>
      <c r="H434" s="34" t="s">
        <v>1080</v>
      </c>
      <c r="I434" s="1" t="s">
        <v>560</v>
      </c>
      <c r="J434" s="113" t="s">
        <v>561</v>
      </c>
      <c r="K434" s="19" t="s">
        <v>18</v>
      </c>
      <c r="L434" s="114">
        <v>42292.499305555597</v>
      </c>
      <c r="M434" s="194">
        <f t="shared" si="14"/>
        <v>0.96555555547820404</v>
      </c>
      <c r="N434" s="113"/>
      <c r="O434" s="113"/>
      <c r="P434" s="113"/>
    </row>
    <row r="435" spans="1:16" s="159" customFormat="1" ht="21" hidden="1" customHeight="1" x14ac:dyDescent="0.15">
      <c r="A435" s="43">
        <v>7210086</v>
      </c>
      <c r="B435" s="183" t="s">
        <v>548</v>
      </c>
      <c r="C435" s="48">
        <v>42292.4594560185</v>
      </c>
      <c r="D435" s="184">
        <f t="shared" si="15"/>
        <v>42292.7094560185</v>
      </c>
      <c r="E435" s="10">
        <v>18770709861</v>
      </c>
      <c r="F435" s="10">
        <v>18770709861</v>
      </c>
      <c r="G435" s="34" t="s">
        <v>577</v>
      </c>
      <c r="H435" s="34" t="s">
        <v>1081</v>
      </c>
      <c r="I435" s="1" t="s">
        <v>553</v>
      </c>
      <c r="J435" s="2" t="s">
        <v>1082</v>
      </c>
      <c r="K435" s="19" t="s">
        <v>158</v>
      </c>
      <c r="L435" s="114">
        <v>42292.738888888904</v>
      </c>
      <c r="M435" s="194">
        <f t="shared" si="14"/>
        <v>6.7063888888224001</v>
      </c>
      <c r="N435" s="113"/>
      <c r="O435" s="113"/>
      <c r="P435" s="113"/>
    </row>
    <row r="436" spans="1:16" s="159" customFormat="1" ht="21" hidden="1" customHeight="1" x14ac:dyDescent="0.15">
      <c r="A436" s="43">
        <v>7210086</v>
      </c>
      <c r="B436" s="183" t="s">
        <v>548</v>
      </c>
      <c r="C436" s="48">
        <v>42292.459710648101</v>
      </c>
      <c r="D436" s="184">
        <f t="shared" si="15"/>
        <v>42292.709710648101</v>
      </c>
      <c r="E436" s="10">
        <v>15083577110</v>
      </c>
      <c r="F436" s="10">
        <v>15107078458</v>
      </c>
      <c r="G436" s="34" t="s">
        <v>555</v>
      </c>
      <c r="H436" s="34" t="s">
        <v>740</v>
      </c>
      <c r="I436" s="1" t="s">
        <v>560</v>
      </c>
      <c r="J436" s="113" t="s">
        <v>1083</v>
      </c>
      <c r="K436" s="19" t="s">
        <v>25</v>
      </c>
      <c r="L436" s="114">
        <v>42292.638888888898</v>
      </c>
      <c r="M436" s="194">
        <f t="shared" si="14"/>
        <v>4.3002777778892796</v>
      </c>
      <c r="N436" s="113"/>
      <c r="O436" s="113"/>
      <c r="P436" s="113"/>
    </row>
    <row r="437" spans="1:16" s="159" customFormat="1" ht="21" hidden="1" customHeight="1" x14ac:dyDescent="0.15">
      <c r="A437" s="43">
        <v>7210086</v>
      </c>
      <c r="B437" s="183" t="s">
        <v>548</v>
      </c>
      <c r="C437" s="48">
        <v>42292.5398263889</v>
      </c>
      <c r="D437" s="184">
        <f t="shared" si="15"/>
        <v>42292.7898263889</v>
      </c>
      <c r="E437" s="10">
        <v>15879731731</v>
      </c>
      <c r="F437" s="10">
        <v>15879731731</v>
      </c>
      <c r="G437" s="10">
        <v>678</v>
      </c>
      <c r="H437" s="34" t="s">
        <v>1084</v>
      </c>
      <c r="I437" s="1" t="s">
        <v>553</v>
      </c>
      <c r="J437" s="63" t="s">
        <v>770</v>
      </c>
      <c r="K437" s="19" t="s">
        <v>28</v>
      </c>
      <c r="L437" s="114">
        <v>42293.351388888899</v>
      </c>
      <c r="M437" s="194">
        <f t="shared" si="14"/>
        <v>19.4775000001537</v>
      </c>
      <c r="N437" s="113"/>
      <c r="O437" s="113"/>
      <c r="P437" s="113"/>
    </row>
    <row r="438" spans="1:16" s="159" customFormat="1" ht="21" hidden="1" customHeight="1" x14ac:dyDescent="0.15">
      <c r="A438" s="43">
        <v>7210086</v>
      </c>
      <c r="B438" s="183" t="s">
        <v>548</v>
      </c>
      <c r="C438" s="48">
        <v>42292.542106481502</v>
      </c>
      <c r="D438" s="184">
        <f t="shared" si="15"/>
        <v>42292.792106481502</v>
      </c>
      <c r="E438" s="10">
        <v>13870781111</v>
      </c>
      <c r="F438" s="10">
        <v>13870781111</v>
      </c>
      <c r="G438" s="34" t="s">
        <v>41</v>
      </c>
      <c r="H438" s="34" t="s">
        <v>1085</v>
      </c>
      <c r="I438" s="1" t="s">
        <v>557</v>
      </c>
      <c r="J438" s="113" t="s">
        <v>568</v>
      </c>
      <c r="K438" s="19" t="s">
        <v>105</v>
      </c>
      <c r="L438" s="114">
        <v>42292.639583333301</v>
      </c>
      <c r="M438" s="194">
        <f t="shared" ref="M438:M487" si="16">(L438-C438)*24</f>
        <v>2.3394444443984002</v>
      </c>
      <c r="N438" s="113"/>
      <c r="O438" s="113"/>
      <c r="P438" s="113"/>
    </row>
    <row r="439" spans="1:16" s="159" customFormat="1" ht="21" hidden="1" customHeight="1" x14ac:dyDescent="0.15">
      <c r="A439" s="43">
        <v>7210086</v>
      </c>
      <c r="B439" s="183" t="s">
        <v>548</v>
      </c>
      <c r="C439" s="48">
        <v>42292.544062499997</v>
      </c>
      <c r="D439" s="184">
        <f t="shared" si="15"/>
        <v>42292.794062499997</v>
      </c>
      <c r="E439" s="10">
        <v>13879796798</v>
      </c>
      <c r="F439" s="10">
        <v>13879796798</v>
      </c>
      <c r="G439" s="34" t="s">
        <v>555</v>
      </c>
      <c r="H439" s="34" t="s">
        <v>1042</v>
      </c>
      <c r="I439" s="1" t="s">
        <v>560</v>
      </c>
      <c r="J439" s="63" t="s">
        <v>604</v>
      </c>
      <c r="K439" s="19" t="s">
        <v>22</v>
      </c>
      <c r="L439" s="114">
        <v>42292.665972222203</v>
      </c>
      <c r="M439" s="194">
        <f t="shared" si="16"/>
        <v>2.9258333334582902</v>
      </c>
      <c r="N439" s="113"/>
      <c r="O439" s="113"/>
      <c r="P439" s="113"/>
    </row>
    <row r="440" spans="1:16" s="159" customFormat="1" ht="21" hidden="1" customHeight="1" x14ac:dyDescent="0.15">
      <c r="A440" s="43">
        <v>7210086</v>
      </c>
      <c r="B440" s="183" t="s">
        <v>548</v>
      </c>
      <c r="C440" s="48">
        <v>42292.544780092598</v>
      </c>
      <c r="D440" s="184">
        <f t="shared" si="15"/>
        <v>42292.794780092598</v>
      </c>
      <c r="E440" s="10">
        <v>13407977251</v>
      </c>
      <c r="F440" s="10">
        <v>13407977251</v>
      </c>
      <c r="G440" s="10">
        <v>678</v>
      </c>
      <c r="H440" s="34" t="s">
        <v>958</v>
      </c>
      <c r="I440" s="1" t="s">
        <v>550</v>
      </c>
      <c r="J440" s="113" t="s">
        <v>917</v>
      </c>
      <c r="K440" s="19" t="s">
        <v>15</v>
      </c>
      <c r="L440" s="114">
        <v>42292.675000000003</v>
      </c>
      <c r="M440" s="194">
        <f t="shared" si="16"/>
        <v>3.1252777779009202</v>
      </c>
      <c r="N440" s="113"/>
      <c r="O440" s="113"/>
      <c r="P440" s="113"/>
    </row>
    <row r="441" spans="1:16" s="159" customFormat="1" ht="21" hidden="1" customHeight="1" x14ac:dyDescent="0.15">
      <c r="A441" s="43">
        <v>7210086</v>
      </c>
      <c r="B441" s="183" t="s">
        <v>548</v>
      </c>
      <c r="C441" s="48">
        <v>42292.560752314799</v>
      </c>
      <c r="D441" s="184">
        <f t="shared" si="15"/>
        <v>42292.810752314799</v>
      </c>
      <c r="E441" s="10">
        <v>18214999595</v>
      </c>
      <c r="F441" s="10">
        <v>18214999595</v>
      </c>
      <c r="G441" s="34" t="s">
        <v>555</v>
      </c>
      <c r="H441" s="34" t="s">
        <v>1086</v>
      </c>
      <c r="I441" s="1" t="s">
        <v>560</v>
      </c>
      <c r="J441" s="113" t="s">
        <v>1083</v>
      </c>
      <c r="K441" s="19" t="s">
        <v>25</v>
      </c>
      <c r="L441" s="114">
        <v>42292.671527777798</v>
      </c>
      <c r="M441" s="194">
        <f t="shared" si="16"/>
        <v>2.6586111111100799</v>
      </c>
      <c r="N441" s="113"/>
      <c r="O441" s="113"/>
      <c r="P441" s="113"/>
    </row>
    <row r="442" spans="1:16" s="159" customFormat="1" ht="21" hidden="1" customHeight="1" x14ac:dyDescent="0.15">
      <c r="A442" s="43">
        <v>7210086</v>
      </c>
      <c r="B442" s="183" t="s">
        <v>548</v>
      </c>
      <c r="C442" s="48">
        <v>42292.572118055599</v>
      </c>
      <c r="D442" s="184">
        <f t="shared" si="15"/>
        <v>42292.822118055599</v>
      </c>
      <c r="E442" s="10">
        <v>15870704296</v>
      </c>
      <c r="F442" s="10">
        <v>15870704296</v>
      </c>
      <c r="G442" s="34" t="s">
        <v>577</v>
      </c>
      <c r="H442" s="34" t="s">
        <v>1002</v>
      </c>
      <c r="I442" s="1" t="s">
        <v>553</v>
      </c>
      <c r="J442" s="113" t="s">
        <v>579</v>
      </c>
      <c r="K442" s="19" t="s">
        <v>88</v>
      </c>
      <c r="L442" s="114">
        <v>42293.689583333296</v>
      </c>
      <c r="M442" s="194">
        <f t="shared" si="16"/>
        <v>26.819166666653501</v>
      </c>
      <c r="N442" s="113"/>
      <c r="O442" s="113"/>
      <c r="P442" s="113"/>
    </row>
    <row r="443" spans="1:16" s="159" customFormat="1" ht="21" hidden="1" customHeight="1" x14ac:dyDescent="0.15">
      <c r="A443" s="43">
        <v>7210086</v>
      </c>
      <c r="B443" s="183" t="s">
        <v>548</v>
      </c>
      <c r="C443" s="48">
        <v>42292.572754629597</v>
      </c>
      <c r="D443" s="184">
        <f t="shared" si="15"/>
        <v>42292.822754629597</v>
      </c>
      <c r="E443" s="10">
        <v>15870711469</v>
      </c>
      <c r="F443" s="10">
        <v>15870711469</v>
      </c>
      <c r="G443" s="34" t="s">
        <v>41</v>
      </c>
      <c r="H443" s="34" t="s">
        <v>1087</v>
      </c>
      <c r="I443" s="1" t="s">
        <v>560</v>
      </c>
      <c r="J443" s="113" t="s">
        <v>561</v>
      </c>
      <c r="K443" s="19" t="s">
        <v>186</v>
      </c>
      <c r="L443" s="114">
        <v>42292.723611111098</v>
      </c>
      <c r="M443" s="194">
        <f t="shared" si="16"/>
        <v>3.6205555555061402</v>
      </c>
      <c r="N443" s="113"/>
      <c r="O443" s="113"/>
      <c r="P443" s="113"/>
    </row>
    <row r="444" spans="1:16" s="159" customFormat="1" ht="21" hidden="1" customHeight="1" x14ac:dyDescent="0.15">
      <c r="A444" s="43">
        <v>7210086</v>
      </c>
      <c r="B444" s="183" t="s">
        <v>548</v>
      </c>
      <c r="C444" s="48">
        <v>42292.594953703701</v>
      </c>
      <c r="D444" s="184">
        <f t="shared" si="15"/>
        <v>42292.844953703701</v>
      </c>
      <c r="E444" s="10">
        <v>18270065567</v>
      </c>
      <c r="F444" s="10">
        <v>15082969959</v>
      </c>
      <c r="G444" s="34" t="s">
        <v>41</v>
      </c>
      <c r="H444" s="34" t="s">
        <v>1088</v>
      </c>
      <c r="I444" s="1" t="s">
        <v>553</v>
      </c>
      <c r="J444" s="63" t="s">
        <v>770</v>
      </c>
      <c r="K444" s="19" t="s">
        <v>28</v>
      </c>
      <c r="L444" s="114">
        <v>42292.6743055556</v>
      </c>
      <c r="M444" s="194">
        <f t="shared" si="16"/>
        <v>1.90444444451714</v>
      </c>
      <c r="N444" s="113"/>
      <c r="O444" s="113"/>
      <c r="P444" s="113"/>
    </row>
    <row r="445" spans="1:16" s="159" customFormat="1" ht="21" hidden="1" customHeight="1" x14ac:dyDescent="0.15">
      <c r="A445" s="43">
        <v>7210086</v>
      </c>
      <c r="B445" s="183" t="s">
        <v>548</v>
      </c>
      <c r="C445" s="48">
        <v>42292.644062500003</v>
      </c>
      <c r="D445" s="184">
        <f t="shared" si="15"/>
        <v>42292.894062500003</v>
      </c>
      <c r="E445" s="10">
        <v>15170627336</v>
      </c>
      <c r="F445" s="10">
        <v>15170627336</v>
      </c>
      <c r="G445" s="10">
        <v>678</v>
      </c>
      <c r="H445" s="34" t="s">
        <v>1089</v>
      </c>
      <c r="I445" s="1" t="s">
        <v>557</v>
      </c>
      <c r="J445" s="113" t="s">
        <v>1090</v>
      </c>
      <c r="K445" s="19" t="s">
        <v>37</v>
      </c>
      <c r="L445" s="114">
        <v>42292.675000000003</v>
      </c>
      <c r="M445" s="194">
        <f t="shared" si="16"/>
        <v>0.74249999999301497</v>
      </c>
      <c r="N445" s="113"/>
      <c r="O445" s="113"/>
      <c r="P445" s="113"/>
    </row>
    <row r="446" spans="1:16" s="159" customFormat="1" ht="21" hidden="1" customHeight="1" x14ac:dyDescent="0.15">
      <c r="A446" s="43">
        <v>7210086</v>
      </c>
      <c r="B446" s="183" t="s">
        <v>548</v>
      </c>
      <c r="C446" s="48">
        <v>42292.645543981504</v>
      </c>
      <c r="D446" s="184">
        <f t="shared" si="15"/>
        <v>42292.895543981504</v>
      </c>
      <c r="E446" s="10">
        <v>13607975058</v>
      </c>
      <c r="F446" s="10">
        <v>18607971118</v>
      </c>
      <c r="G446" s="34" t="s">
        <v>555</v>
      </c>
      <c r="H446" s="34" t="s">
        <v>1091</v>
      </c>
      <c r="I446" s="1" t="s">
        <v>550</v>
      </c>
      <c r="J446" s="113" t="s">
        <v>1092</v>
      </c>
      <c r="K446" s="19" t="s">
        <v>186</v>
      </c>
      <c r="L446" s="114">
        <v>42293.352083333302</v>
      </c>
      <c r="M446" s="194">
        <f t="shared" si="16"/>
        <v>16.9569444443914</v>
      </c>
      <c r="N446" s="113"/>
      <c r="O446" s="113"/>
      <c r="P446" s="113"/>
    </row>
    <row r="447" spans="1:16" s="159" customFormat="1" ht="21" hidden="1" customHeight="1" x14ac:dyDescent="0.15">
      <c r="A447" s="43">
        <v>7210086</v>
      </c>
      <c r="B447" s="183" t="s">
        <v>548</v>
      </c>
      <c r="C447" s="48">
        <v>42292.657118055598</v>
      </c>
      <c r="D447" s="184">
        <f t="shared" si="15"/>
        <v>42292.907118055598</v>
      </c>
      <c r="E447" s="10">
        <v>15070719283</v>
      </c>
      <c r="F447" s="10">
        <v>15070719283</v>
      </c>
      <c r="G447" s="10">
        <v>678</v>
      </c>
      <c r="H447" s="34" t="s">
        <v>1093</v>
      </c>
      <c r="I447" s="1" t="s">
        <v>553</v>
      </c>
      <c r="J447" s="63" t="s">
        <v>770</v>
      </c>
      <c r="K447" s="44" t="s">
        <v>745</v>
      </c>
      <c r="L447" s="114">
        <v>42292.731249999997</v>
      </c>
      <c r="M447" s="194">
        <f t="shared" si="16"/>
        <v>1.77916666661622</v>
      </c>
      <c r="N447" s="113"/>
      <c r="O447" s="113"/>
      <c r="P447" s="113"/>
    </row>
    <row r="448" spans="1:16" s="159" customFormat="1" ht="21" hidden="1" customHeight="1" x14ac:dyDescent="0.15">
      <c r="A448" s="43">
        <v>7210086</v>
      </c>
      <c r="B448" s="183" t="s">
        <v>548</v>
      </c>
      <c r="C448" s="48">
        <v>42292.6585416667</v>
      </c>
      <c r="D448" s="184">
        <f t="shared" si="15"/>
        <v>42292.9085416667</v>
      </c>
      <c r="E448" s="10">
        <v>15083767422</v>
      </c>
      <c r="F448" s="10">
        <v>15083767422</v>
      </c>
      <c r="G448" s="34" t="s">
        <v>577</v>
      </c>
      <c r="H448" s="34" t="s">
        <v>1094</v>
      </c>
      <c r="I448" s="1" t="s">
        <v>553</v>
      </c>
      <c r="J448" s="113" t="s">
        <v>579</v>
      </c>
      <c r="K448" s="19" t="s">
        <v>88</v>
      </c>
      <c r="L448" s="114">
        <v>42293.6430555556</v>
      </c>
      <c r="M448" s="194">
        <f t="shared" si="16"/>
        <v>23.628333333414002</v>
      </c>
      <c r="N448" s="113"/>
      <c r="O448" s="113"/>
      <c r="P448" s="113"/>
    </row>
    <row r="449" spans="1:16" s="159" customFormat="1" ht="21" hidden="1" customHeight="1" x14ac:dyDescent="0.15">
      <c r="A449" s="43">
        <v>7210086</v>
      </c>
      <c r="B449" s="183" t="s">
        <v>548</v>
      </c>
      <c r="C449" s="48">
        <v>42292.679976851898</v>
      </c>
      <c r="D449" s="184">
        <f t="shared" si="15"/>
        <v>42292.929976851898</v>
      </c>
      <c r="E449" s="10">
        <v>15279725254</v>
      </c>
      <c r="F449" s="10">
        <v>15279725254</v>
      </c>
      <c r="G449" s="34" t="s">
        <v>41</v>
      </c>
      <c r="H449" s="34" t="s">
        <v>1095</v>
      </c>
      <c r="I449" s="1" t="s">
        <v>560</v>
      </c>
      <c r="J449" s="113" t="s">
        <v>561</v>
      </c>
      <c r="K449" s="19" t="s">
        <v>186</v>
      </c>
      <c r="L449" s="114">
        <v>42292.723611111098</v>
      </c>
      <c r="M449" s="194">
        <f t="shared" si="16"/>
        <v>1.0472222222015299</v>
      </c>
      <c r="N449" s="113"/>
      <c r="O449" s="113"/>
      <c r="P449" s="113"/>
    </row>
    <row r="450" spans="1:16" s="159" customFormat="1" ht="21" hidden="1" customHeight="1" x14ac:dyDescent="0.15">
      <c r="A450" s="43">
        <v>7210086</v>
      </c>
      <c r="B450" s="183" t="s">
        <v>548</v>
      </c>
      <c r="C450" s="48">
        <v>42292.777673611097</v>
      </c>
      <c r="D450" s="184">
        <f t="shared" ref="D450:D513" si="17">(6+24*C450)/24</f>
        <v>42293.027673611097</v>
      </c>
      <c r="E450" s="10">
        <v>15007046621</v>
      </c>
      <c r="F450" s="10">
        <v>15007046621</v>
      </c>
      <c r="G450" s="34" t="s">
        <v>41</v>
      </c>
      <c r="H450" s="34" t="s">
        <v>1096</v>
      </c>
      <c r="I450" s="1" t="s">
        <v>560</v>
      </c>
      <c r="J450" s="113" t="s">
        <v>561</v>
      </c>
      <c r="K450" s="19" t="s">
        <v>22</v>
      </c>
      <c r="L450" s="114">
        <v>42293.374305555597</v>
      </c>
      <c r="M450" s="194">
        <f t="shared" si="16"/>
        <v>14.319166666595301</v>
      </c>
      <c r="N450" s="113"/>
      <c r="O450" s="113"/>
      <c r="P450" s="113"/>
    </row>
    <row r="451" spans="1:16" s="159" customFormat="1" ht="21" hidden="1" customHeight="1" x14ac:dyDescent="0.15">
      <c r="A451" s="43">
        <v>7210086</v>
      </c>
      <c r="B451" s="183" t="s">
        <v>548</v>
      </c>
      <c r="C451" s="48">
        <v>42292.791597222204</v>
      </c>
      <c r="D451" s="184">
        <f t="shared" si="17"/>
        <v>42293.041597222204</v>
      </c>
      <c r="E451" s="10">
        <v>15170706206</v>
      </c>
      <c r="F451" s="10">
        <v>15170706206</v>
      </c>
      <c r="G451" s="34" t="s">
        <v>71</v>
      </c>
      <c r="H451" s="34" t="s">
        <v>1097</v>
      </c>
      <c r="I451" s="1" t="s">
        <v>557</v>
      </c>
      <c r="J451" s="113" t="s">
        <v>711</v>
      </c>
      <c r="K451" s="19" t="s">
        <v>67</v>
      </c>
      <c r="L451" s="114">
        <v>42293.399305555598</v>
      </c>
      <c r="M451" s="194">
        <f t="shared" si="16"/>
        <v>14.5849999999045</v>
      </c>
      <c r="N451" s="113"/>
      <c r="O451" s="113"/>
      <c r="P451" s="113"/>
    </row>
    <row r="452" spans="1:16" s="159" customFormat="1" ht="21" hidden="1" customHeight="1" x14ac:dyDescent="0.15">
      <c r="A452" s="43">
        <v>7210086</v>
      </c>
      <c r="B452" s="183" t="s">
        <v>548</v>
      </c>
      <c r="C452" s="48">
        <v>42292.799386574101</v>
      </c>
      <c r="D452" s="184">
        <f t="shared" si="17"/>
        <v>42293.049386574101</v>
      </c>
      <c r="E452" s="10">
        <v>13479912417</v>
      </c>
      <c r="F452" s="10">
        <v>13479912417</v>
      </c>
      <c r="G452" s="10">
        <v>678</v>
      </c>
      <c r="H452" s="34" t="s">
        <v>965</v>
      </c>
      <c r="I452" s="1" t="s">
        <v>560</v>
      </c>
      <c r="J452" s="63" t="s">
        <v>604</v>
      </c>
      <c r="K452" s="19" t="s">
        <v>15</v>
      </c>
      <c r="L452" s="114">
        <v>42293.417361111096</v>
      </c>
      <c r="M452" s="194">
        <f t="shared" si="16"/>
        <v>14.8313888889388</v>
      </c>
      <c r="N452" s="113"/>
      <c r="O452" s="113"/>
      <c r="P452" s="113"/>
    </row>
    <row r="453" spans="1:16" s="159" customFormat="1" ht="21" hidden="1" customHeight="1" x14ac:dyDescent="0.15">
      <c r="A453" s="43">
        <v>7210086</v>
      </c>
      <c r="B453" s="183" t="s">
        <v>548</v>
      </c>
      <c r="C453" s="48">
        <v>42292.838402777801</v>
      </c>
      <c r="D453" s="184">
        <f t="shared" si="17"/>
        <v>42293.088402777801</v>
      </c>
      <c r="E453" s="10">
        <v>13807971823</v>
      </c>
      <c r="F453" s="10">
        <v>13807971823</v>
      </c>
      <c r="G453" s="34" t="s">
        <v>555</v>
      </c>
      <c r="H453" s="34" t="s">
        <v>1098</v>
      </c>
      <c r="I453" s="1" t="s">
        <v>553</v>
      </c>
      <c r="J453" s="63" t="s">
        <v>770</v>
      </c>
      <c r="K453" s="19" t="s">
        <v>186</v>
      </c>
      <c r="L453" s="114">
        <v>42293.6118055556</v>
      </c>
      <c r="M453" s="194">
        <f t="shared" si="16"/>
        <v>18.561666666646499</v>
      </c>
      <c r="N453" s="113"/>
      <c r="O453" s="113"/>
      <c r="P453" s="113"/>
    </row>
    <row r="454" spans="1:16" s="159" customFormat="1" ht="21" hidden="1" customHeight="1" x14ac:dyDescent="0.15">
      <c r="A454" s="43">
        <v>7210086</v>
      </c>
      <c r="B454" s="183" t="s">
        <v>548</v>
      </c>
      <c r="C454" s="48">
        <v>42293.371215277803</v>
      </c>
      <c r="D454" s="184">
        <f t="shared" si="17"/>
        <v>42293.621215277803</v>
      </c>
      <c r="E454" s="10">
        <v>15180278148</v>
      </c>
      <c r="F454" s="10">
        <v>15180278148</v>
      </c>
      <c r="G454" s="34" t="s">
        <v>555</v>
      </c>
      <c r="H454" s="34" t="s">
        <v>1099</v>
      </c>
      <c r="I454" s="1" t="s">
        <v>553</v>
      </c>
      <c r="J454" s="2" t="s">
        <v>770</v>
      </c>
      <c r="K454" s="19" t="s">
        <v>88</v>
      </c>
      <c r="L454" s="114">
        <v>42294.716666666704</v>
      </c>
      <c r="M454" s="194">
        <f t="shared" si="16"/>
        <v>32.2908333332743</v>
      </c>
      <c r="N454" s="113"/>
      <c r="O454" s="113"/>
      <c r="P454" s="113"/>
    </row>
    <row r="455" spans="1:16" s="159" customFormat="1" ht="21" hidden="1" customHeight="1" x14ac:dyDescent="0.15">
      <c r="A455" s="43">
        <v>7210086</v>
      </c>
      <c r="B455" s="183" t="s">
        <v>548</v>
      </c>
      <c r="C455" s="48">
        <v>42293.374155092599</v>
      </c>
      <c r="D455" s="184">
        <f t="shared" si="17"/>
        <v>42293.624155092599</v>
      </c>
      <c r="E455" s="10">
        <v>13766392032</v>
      </c>
      <c r="F455" s="10">
        <v>13766392032</v>
      </c>
      <c r="G455" s="34" t="s">
        <v>71</v>
      </c>
      <c r="H455" s="34" t="s">
        <v>712</v>
      </c>
      <c r="I455" s="1" t="s">
        <v>557</v>
      </c>
      <c r="J455" s="63" t="s">
        <v>590</v>
      </c>
      <c r="K455" s="19" t="s">
        <v>158</v>
      </c>
      <c r="L455" s="114">
        <v>42293.453472222202</v>
      </c>
      <c r="M455" s="194">
        <f t="shared" si="16"/>
        <v>1.90361111116363</v>
      </c>
      <c r="N455" s="113"/>
      <c r="O455" s="113"/>
      <c r="P455" s="113"/>
    </row>
    <row r="456" spans="1:16" s="159" customFormat="1" ht="21" hidden="1" customHeight="1" x14ac:dyDescent="0.15">
      <c r="A456" s="43">
        <v>7210086</v>
      </c>
      <c r="B456" s="183" t="s">
        <v>548</v>
      </c>
      <c r="C456" s="48">
        <v>42293.383437500001</v>
      </c>
      <c r="D456" s="184">
        <f t="shared" si="17"/>
        <v>42293.633437500001</v>
      </c>
      <c r="E456" s="10">
        <v>13870709129</v>
      </c>
      <c r="F456" s="10">
        <v>13870709129</v>
      </c>
      <c r="G456" s="34" t="s">
        <v>71</v>
      </c>
      <c r="H456" s="34" t="s">
        <v>1100</v>
      </c>
      <c r="I456" s="1" t="s">
        <v>553</v>
      </c>
      <c r="J456" s="2" t="s">
        <v>656</v>
      </c>
      <c r="K456" s="19" t="s">
        <v>569</v>
      </c>
      <c r="L456" s="114">
        <v>42293.4284722222</v>
      </c>
      <c r="M456" s="194">
        <f t="shared" si="16"/>
        <v>1.0808333333116</v>
      </c>
      <c r="N456" s="113"/>
      <c r="O456" s="113"/>
      <c r="P456" s="113"/>
    </row>
    <row r="457" spans="1:16" s="159" customFormat="1" ht="21" hidden="1" customHeight="1" x14ac:dyDescent="0.15">
      <c r="A457" s="43">
        <v>7210086</v>
      </c>
      <c r="B457" s="183" t="s">
        <v>548</v>
      </c>
      <c r="C457" s="48">
        <v>42293.390243055597</v>
      </c>
      <c r="D457" s="184">
        <f t="shared" si="17"/>
        <v>42293.640243055597</v>
      </c>
      <c r="E457" s="10">
        <v>15083707569</v>
      </c>
      <c r="F457" s="10">
        <v>15079608088</v>
      </c>
      <c r="G457" s="34" t="s">
        <v>555</v>
      </c>
      <c r="H457" s="34" t="s">
        <v>1101</v>
      </c>
      <c r="I457" s="1" t="s">
        <v>557</v>
      </c>
      <c r="J457" s="37" t="s">
        <v>1102</v>
      </c>
      <c r="K457" s="19" t="s">
        <v>32</v>
      </c>
      <c r="L457" s="114">
        <v>42293.422222222202</v>
      </c>
      <c r="M457" s="194">
        <f t="shared" si="16"/>
        <v>0.76750000007450603</v>
      </c>
      <c r="N457" s="113"/>
      <c r="O457" s="113"/>
      <c r="P457" s="113"/>
    </row>
    <row r="458" spans="1:16" s="159" customFormat="1" ht="21" hidden="1" customHeight="1" x14ac:dyDescent="0.15">
      <c r="A458" s="43">
        <v>7210086</v>
      </c>
      <c r="B458" s="183" t="s">
        <v>548</v>
      </c>
      <c r="C458" s="48">
        <v>42293.443541666697</v>
      </c>
      <c r="D458" s="184">
        <f t="shared" si="17"/>
        <v>42293.693541666697</v>
      </c>
      <c r="E458" s="10">
        <v>13979755610</v>
      </c>
      <c r="F458" s="10">
        <v>13979755610</v>
      </c>
      <c r="G458" s="34" t="s">
        <v>555</v>
      </c>
      <c r="H458" s="34" t="s">
        <v>1103</v>
      </c>
      <c r="I458" s="1" t="s">
        <v>553</v>
      </c>
      <c r="J458" s="63" t="s">
        <v>770</v>
      </c>
      <c r="K458" s="19" t="s">
        <v>158</v>
      </c>
      <c r="L458" s="114">
        <v>42293.636111111096</v>
      </c>
      <c r="M458" s="194">
        <f t="shared" si="16"/>
        <v>4.6216666666441597</v>
      </c>
      <c r="N458" s="113"/>
      <c r="O458" s="113"/>
      <c r="P458" s="113"/>
    </row>
    <row r="459" spans="1:16" s="159" customFormat="1" ht="21" hidden="1" customHeight="1" x14ac:dyDescent="0.15">
      <c r="A459" s="43">
        <v>7210086</v>
      </c>
      <c r="B459" s="183" t="s">
        <v>548</v>
      </c>
      <c r="C459" s="48">
        <v>42293.459259259304</v>
      </c>
      <c r="D459" s="184">
        <f t="shared" si="17"/>
        <v>42293.709259259304</v>
      </c>
      <c r="E459" s="10">
        <v>15083793101</v>
      </c>
      <c r="F459" s="10">
        <v>15083793101</v>
      </c>
      <c r="G459" s="34" t="s">
        <v>555</v>
      </c>
      <c r="H459" s="34" t="s">
        <v>1104</v>
      </c>
      <c r="I459" s="1" t="s">
        <v>595</v>
      </c>
      <c r="J459" s="113" t="s">
        <v>1105</v>
      </c>
      <c r="K459" s="19" t="s">
        <v>32</v>
      </c>
      <c r="L459" s="114">
        <v>42293.611111111102</v>
      </c>
      <c r="M459" s="194">
        <f t="shared" si="16"/>
        <v>3.6444444443914099</v>
      </c>
      <c r="N459" s="113"/>
      <c r="O459" s="113"/>
      <c r="P459" s="113"/>
    </row>
    <row r="460" spans="1:16" s="159" customFormat="1" ht="21" hidden="1" customHeight="1" x14ac:dyDescent="0.15">
      <c r="A460" s="43">
        <v>7210086</v>
      </c>
      <c r="B460" s="183" t="s">
        <v>548</v>
      </c>
      <c r="C460" s="48">
        <v>42293.5186805556</v>
      </c>
      <c r="D460" s="184">
        <f t="shared" si="17"/>
        <v>42293.7686805556</v>
      </c>
      <c r="E460" s="10">
        <v>15270623701</v>
      </c>
      <c r="F460" s="10">
        <v>15270623701</v>
      </c>
      <c r="G460" s="34" t="s">
        <v>555</v>
      </c>
      <c r="H460" s="34" t="s">
        <v>1106</v>
      </c>
      <c r="I460" s="1" t="s">
        <v>557</v>
      </c>
      <c r="J460" s="63" t="s">
        <v>590</v>
      </c>
      <c r="K460" s="19" t="s">
        <v>37</v>
      </c>
      <c r="L460" s="114">
        <v>42293.654861111099</v>
      </c>
      <c r="M460" s="194">
        <f t="shared" si="16"/>
        <v>3.2683333333698101</v>
      </c>
      <c r="N460" s="113"/>
      <c r="O460" s="113"/>
      <c r="P460" s="113"/>
    </row>
    <row r="461" spans="1:16" s="159" customFormat="1" ht="21" hidden="1" customHeight="1" x14ac:dyDescent="0.15">
      <c r="A461" s="43">
        <v>7210086</v>
      </c>
      <c r="B461" s="183" t="s">
        <v>548</v>
      </c>
      <c r="C461" s="48">
        <v>42293.520185185203</v>
      </c>
      <c r="D461" s="184">
        <f t="shared" si="17"/>
        <v>42293.770185185203</v>
      </c>
      <c r="E461" s="10">
        <v>13766311852</v>
      </c>
      <c r="F461" s="10">
        <v>13766311852</v>
      </c>
      <c r="G461" s="34" t="s">
        <v>41</v>
      </c>
      <c r="H461" s="34" t="s">
        <v>1107</v>
      </c>
      <c r="I461" s="1" t="s">
        <v>557</v>
      </c>
      <c r="J461" s="63" t="s">
        <v>590</v>
      </c>
      <c r="K461" s="19" t="s">
        <v>37</v>
      </c>
      <c r="L461" s="114">
        <v>42293.6652777778</v>
      </c>
      <c r="M461" s="194">
        <f t="shared" si="16"/>
        <v>3.4822222223156101</v>
      </c>
      <c r="N461" s="113"/>
      <c r="O461" s="113"/>
      <c r="P461" s="113"/>
    </row>
    <row r="462" spans="1:16" s="159" customFormat="1" ht="21" hidden="1" customHeight="1" x14ac:dyDescent="0.15">
      <c r="A462" s="43">
        <v>7210086</v>
      </c>
      <c r="B462" s="183" t="s">
        <v>548</v>
      </c>
      <c r="C462" s="48">
        <v>42293.534942129598</v>
      </c>
      <c r="D462" s="184">
        <f t="shared" si="17"/>
        <v>42293.784942129598</v>
      </c>
      <c r="E462" s="10">
        <v>13479911911</v>
      </c>
      <c r="F462" s="10">
        <v>13479911911</v>
      </c>
      <c r="G462" s="34" t="s">
        <v>41</v>
      </c>
      <c r="H462" s="34" t="s">
        <v>1108</v>
      </c>
      <c r="I462" s="1" t="s">
        <v>557</v>
      </c>
      <c r="J462" s="113" t="s">
        <v>586</v>
      </c>
      <c r="K462" s="19" t="s">
        <v>15</v>
      </c>
      <c r="L462" s="114">
        <v>42293.720138888901</v>
      </c>
      <c r="M462" s="194">
        <f t="shared" si="16"/>
        <v>4.44472222222248</v>
      </c>
      <c r="N462" s="113"/>
      <c r="O462" s="113"/>
      <c r="P462" s="113"/>
    </row>
    <row r="463" spans="1:16" s="159" customFormat="1" ht="21" hidden="1" customHeight="1" x14ac:dyDescent="0.15">
      <c r="A463" s="43">
        <v>7210086</v>
      </c>
      <c r="B463" s="183" t="s">
        <v>548</v>
      </c>
      <c r="C463" s="48">
        <v>42293.542627314797</v>
      </c>
      <c r="D463" s="184">
        <f t="shared" si="17"/>
        <v>42293.792627314797</v>
      </c>
      <c r="E463" s="10">
        <v>15970191806</v>
      </c>
      <c r="F463" s="10">
        <v>15179088818</v>
      </c>
      <c r="G463" s="10">
        <v>678</v>
      </c>
      <c r="H463" s="34" t="s">
        <v>1109</v>
      </c>
      <c r="I463" s="1" t="s">
        <v>553</v>
      </c>
      <c r="J463" s="63" t="s">
        <v>770</v>
      </c>
      <c r="K463" s="19" t="s">
        <v>186</v>
      </c>
      <c r="L463" s="114">
        <v>42293.684722222199</v>
      </c>
      <c r="M463" s="194">
        <f t="shared" si="16"/>
        <v>3.4102777778170998</v>
      </c>
      <c r="N463" s="113"/>
      <c r="O463" s="113"/>
      <c r="P463" s="113"/>
    </row>
    <row r="464" spans="1:16" s="159" customFormat="1" ht="21" hidden="1" customHeight="1" x14ac:dyDescent="0.15">
      <c r="A464" s="43">
        <v>7210086</v>
      </c>
      <c r="B464" s="183" t="s">
        <v>548</v>
      </c>
      <c r="C464" s="48">
        <v>42293.555752314802</v>
      </c>
      <c r="D464" s="184">
        <f t="shared" si="17"/>
        <v>42293.805752314802</v>
      </c>
      <c r="E464" s="10">
        <v>18370771955</v>
      </c>
      <c r="F464" s="10">
        <v>15807977093</v>
      </c>
      <c r="G464" s="34" t="s">
        <v>41</v>
      </c>
      <c r="H464" s="34" t="s">
        <v>1110</v>
      </c>
      <c r="I464" s="1" t="s">
        <v>560</v>
      </c>
      <c r="J464" s="113" t="s">
        <v>561</v>
      </c>
      <c r="K464" s="19" t="s">
        <v>18</v>
      </c>
      <c r="L464" s="114">
        <v>42293.655555555597</v>
      </c>
      <c r="M464" s="194">
        <f t="shared" si="16"/>
        <v>2.3952777776867098</v>
      </c>
      <c r="N464" s="113"/>
      <c r="O464" s="113"/>
      <c r="P464" s="113"/>
    </row>
    <row r="465" spans="1:16" s="159" customFormat="1" ht="21" hidden="1" customHeight="1" x14ac:dyDescent="0.15">
      <c r="A465" s="43">
        <v>7210086</v>
      </c>
      <c r="B465" s="183" t="s">
        <v>548</v>
      </c>
      <c r="C465" s="48">
        <v>42293.590277777803</v>
      </c>
      <c r="D465" s="184">
        <f t="shared" si="17"/>
        <v>42293.840277777803</v>
      </c>
      <c r="E465" s="10">
        <v>15083798285</v>
      </c>
      <c r="F465" s="10">
        <v>15083798285</v>
      </c>
      <c r="G465" s="10">
        <v>651</v>
      </c>
      <c r="H465" s="34" t="s">
        <v>1111</v>
      </c>
      <c r="I465" s="1" t="s">
        <v>553</v>
      </c>
      <c r="J465" s="113" t="s">
        <v>1112</v>
      </c>
      <c r="K465" s="19" t="s">
        <v>15</v>
      </c>
      <c r="L465" s="114">
        <v>42293.693749999999</v>
      </c>
      <c r="M465" s="194">
        <f t="shared" si="16"/>
        <v>2.4833333332207999</v>
      </c>
      <c r="N465" s="113"/>
      <c r="O465" s="113"/>
      <c r="P465" s="113"/>
    </row>
    <row r="466" spans="1:16" s="159" customFormat="1" ht="21" hidden="1" customHeight="1" x14ac:dyDescent="0.15">
      <c r="A466" s="43">
        <v>7210086</v>
      </c>
      <c r="B466" s="183" t="s">
        <v>548</v>
      </c>
      <c r="C466" s="48">
        <v>42293.611006944397</v>
      </c>
      <c r="D466" s="184">
        <f t="shared" si="17"/>
        <v>42293.861006944397</v>
      </c>
      <c r="E466" s="10">
        <v>18807976163</v>
      </c>
      <c r="F466" s="10">
        <v>13687078993</v>
      </c>
      <c r="G466" s="34" t="s">
        <v>555</v>
      </c>
      <c r="H466" s="34" t="s">
        <v>927</v>
      </c>
      <c r="I466" s="1" t="s">
        <v>550</v>
      </c>
      <c r="J466" s="113" t="s">
        <v>765</v>
      </c>
      <c r="K466" s="19" t="s">
        <v>15</v>
      </c>
      <c r="L466" s="114">
        <v>42293.653472222199</v>
      </c>
      <c r="M466" s="194">
        <f t="shared" si="16"/>
        <v>1.0191666665487</v>
      </c>
      <c r="N466" s="113"/>
      <c r="O466" s="113"/>
      <c r="P466" s="113"/>
    </row>
    <row r="467" spans="1:16" s="159" customFormat="1" ht="21" hidden="1" customHeight="1" x14ac:dyDescent="0.15">
      <c r="A467" s="43">
        <v>7210086</v>
      </c>
      <c r="B467" s="183" t="s">
        <v>548</v>
      </c>
      <c r="C467" s="48">
        <v>42293.626712963</v>
      </c>
      <c r="D467" s="184">
        <f t="shared" si="17"/>
        <v>42293.876712963</v>
      </c>
      <c r="E467" s="10">
        <v>13979786640</v>
      </c>
      <c r="F467" s="10">
        <v>13979786640</v>
      </c>
      <c r="G467" s="34" t="s">
        <v>71</v>
      </c>
      <c r="H467" s="34" t="s">
        <v>1113</v>
      </c>
      <c r="I467" s="1" t="s">
        <v>550</v>
      </c>
      <c r="J467" s="113" t="s">
        <v>1114</v>
      </c>
      <c r="K467" s="19" t="s">
        <v>105</v>
      </c>
      <c r="L467" s="114">
        <v>42293.654166666704</v>
      </c>
      <c r="M467" s="194">
        <f t="shared" si="16"/>
        <v>0.65888888889457997</v>
      </c>
      <c r="N467" s="113"/>
      <c r="O467" s="113"/>
      <c r="P467" s="113"/>
    </row>
    <row r="468" spans="1:16" s="159" customFormat="1" ht="21" hidden="1" customHeight="1" x14ac:dyDescent="0.15">
      <c r="A468" s="43">
        <v>7210086</v>
      </c>
      <c r="B468" s="183" t="s">
        <v>548</v>
      </c>
      <c r="C468" s="48">
        <v>42293.682291666701</v>
      </c>
      <c r="D468" s="184">
        <f t="shared" si="17"/>
        <v>42293.932291666701</v>
      </c>
      <c r="E468" s="10">
        <v>18779709599</v>
      </c>
      <c r="F468" s="10">
        <v>18779709599</v>
      </c>
      <c r="G468" s="34" t="s">
        <v>555</v>
      </c>
      <c r="H468" s="34" t="s">
        <v>1115</v>
      </c>
      <c r="I468" s="1" t="s">
        <v>646</v>
      </c>
      <c r="J468" s="2" t="s">
        <v>1116</v>
      </c>
      <c r="K468" s="19" t="s">
        <v>30</v>
      </c>
      <c r="L468" s="114">
        <v>42293.745833333298</v>
      </c>
      <c r="M468" s="194">
        <f t="shared" si="16"/>
        <v>1.5250000000814901</v>
      </c>
      <c r="N468" s="113"/>
      <c r="O468" s="113"/>
      <c r="P468" s="113"/>
    </row>
    <row r="469" spans="1:16" s="159" customFormat="1" ht="21" hidden="1" customHeight="1" x14ac:dyDescent="0.15">
      <c r="A469" s="43">
        <v>7210086</v>
      </c>
      <c r="B469" s="183" t="s">
        <v>548</v>
      </c>
      <c r="C469" s="48">
        <v>42293.685740740701</v>
      </c>
      <c r="D469" s="184">
        <f t="shared" si="17"/>
        <v>42293.935740740701</v>
      </c>
      <c r="E469" s="10">
        <v>13479988388</v>
      </c>
      <c r="F469" s="10">
        <v>13479988388</v>
      </c>
      <c r="G469" s="10">
        <v>651</v>
      </c>
      <c r="H469" s="34" t="s">
        <v>1117</v>
      </c>
      <c r="I469" s="1" t="s">
        <v>646</v>
      </c>
      <c r="J469" s="2" t="s">
        <v>1116</v>
      </c>
      <c r="K469" s="19" t="s">
        <v>15</v>
      </c>
      <c r="L469" s="114">
        <v>42293.7409722222</v>
      </c>
      <c r="M469" s="194">
        <f t="shared" si="16"/>
        <v>1.32555555546423</v>
      </c>
      <c r="N469" s="113"/>
      <c r="O469" s="113"/>
      <c r="P469" s="113"/>
    </row>
    <row r="470" spans="1:16" s="159" customFormat="1" ht="21" hidden="1" customHeight="1" x14ac:dyDescent="0.15">
      <c r="A470" s="43">
        <v>7210086</v>
      </c>
      <c r="B470" s="183" t="s">
        <v>548</v>
      </c>
      <c r="C470" s="48">
        <v>42293.689733796302</v>
      </c>
      <c r="D470" s="184">
        <f t="shared" si="17"/>
        <v>42293.939733796302</v>
      </c>
      <c r="E470" s="10">
        <v>15179790902</v>
      </c>
      <c r="F470" s="97">
        <v>18720853994</v>
      </c>
      <c r="G470" s="10">
        <v>651</v>
      </c>
      <c r="H470" s="34" t="s">
        <v>1118</v>
      </c>
      <c r="I470" s="1" t="s">
        <v>646</v>
      </c>
      <c r="J470" s="2" t="s">
        <v>1116</v>
      </c>
      <c r="K470" s="19" t="s">
        <v>15</v>
      </c>
      <c r="L470" s="114">
        <v>42293.749305555597</v>
      </c>
      <c r="M470" s="194">
        <f t="shared" si="16"/>
        <v>1.42972222220851</v>
      </c>
      <c r="N470" s="113"/>
      <c r="O470" s="113"/>
      <c r="P470" s="113"/>
    </row>
    <row r="471" spans="1:16" s="159" customFormat="1" ht="21" hidden="1" customHeight="1" x14ac:dyDescent="0.15">
      <c r="A471" s="43">
        <v>7210086</v>
      </c>
      <c r="B471" s="183" t="s">
        <v>548</v>
      </c>
      <c r="C471" s="48">
        <v>42293.6962152778</v>
      </c>
      <c r="D471" s="184">
        <f t="shared" si="17"/>
        <v>42293.9462152778</v>
      </c>
      <c r="E471" s="10">
        <v>13979718798</v>
      </c>
      <c r="F471" s="10">
        <v>13979718798</v>
      </c>
      <c r="G471" s="10">
        <v>651</v>
      </c>
      <c r="H471" s="34" t="s">
        <v>1119</v>
      </c>
      <c r="I471" s="1" t="s">
        <v>646</v>
      </c>
      <c r="J471" s="2" t="s">
        <v>1116</v>
      </c>
      <c r="K471" s="19" t="s">
        <v>15</v>
      </c>
      <c r="L471" s="114">
        <v>42293.7409722222</v>
      </c>
      <c r="M471" s="194">
        <f t="shared" si="16"/>
        <v>1.07416666665813</v>
      </c>
      <c r="N471" s="113"/>
      <c r="O471" s="113"/>
      <c r="P471" s="113"/>
    </row>
    <row r="472" spans="1:16" s="159" customFormat="1" ht="21" hidden="1" customHeight="1" x14ac:dyDescent="0.15">
      <c r="A472" s="43">
        <v>7210086</v>
      </c>
      <c r="B472" s="183" t="s">
        <v>548</v>
      </c>
      <c r="C472" s="48">
        <v>42293.700046296297</v>
      </c>
      <c r="D472" s="184">
        <f t="shared" si="17"/>
        <v>42293.950046296297</v>
      </c>
      <c r="E472" s="10">
        <v>13763973032</v>
      </c>
      <c r="F472" s="10">
        <v>13763973032</v>
      </c>
      <c r="G472" s="34" t="s">
        <v>41</v>
      </c>
      <c r="H472" s="34" t="s">
        <v>1120</v>
      </c>
      <c r="I472" s="1" t="s">
        <v>560</v>
      </c>
      <c r="J472" s="113" t="s">
        <v>1074</v>
      </c>
      <c r="K472" s="19" t="s">
        <v>186</v>
      </c>
      <c r="L472" s="114">
        <v>42293.931944444397</v>
      </c>
      <c r="M472" s="194">
        <f t="shared" si="16"/>
        <v>5.5655555554549201</v>
      </c>
      <c r="N472" s="113"/>
      <c r="O472" s="113"/>
      <c r="P472" s="113"/>
    </row>
    <row r="473" spans="1:16" s="159" customFormat="1" ht="21" hidden="1" customHeight="1" x14ac:dyDescent="0.15">
      <c r="A473" s="43">
        <v>7210086</v>
      </c>
      <c r="B473" s="183" t="s">
        <v>548</v>
      </c>
      <c r="C473" s="48">
        <v>42293.727083333302</v>
      </c>
      <c r="D473" s="184">
        <f t="shared" si="17"/>
        <v>42293.977083333302</v>
      </c>
      <c r="E473" s="10">
        <v>15970007550</v>
      </c>
      <c r="F473" s="10">
        <v>15970007550</v>
      </c>
      <c r="G473" s="34" t="s">
        <v>41</v>
      </c>
      <c r="H473" s="34" t="s">
        <v>1121</v>
      </c>
      <c r="I473" s="1" t="s">
        <v>557</v>
      </c>
      <c r="J473" s="113" t="s">
        <v>586</v>
      </c>
      <c r="K473" s="19" t="s">
        <v>37</v>
      </c>
      <c r="L473" s="114">
        <v>42293.8256944444</v>
      </c>
      <c r="M473" s="194">
        <f t="shared" si="16"/>
        <v>2.3666666666977099</v>
      </c>
      <c r="N473" s="113"/>
      <c r="O473" s="113"/>
      <c r="P473" s="113"/>
    </row>
    <row r="474" spans="1:16" s="159" customFormat="1" ht="21" hidden="1" customHeight="1" x14ac:dyDescent="0.15">
      <c r="A474" s="43">
        <v>7210086</v>
      </c>
      <c r="B474" s="183" t="s">
        <v>548</v>
      </c>
      <c r="C474" s="48">
        <v>42293.730115740698</v>
      </c>
      <c r="D474" s="184">
        <f t="shared" si="17"/>
        <v>42293.980115740698</v>
      </c>
      <c r="E474" s="10">
        <v>13970119893</v>
      </c>
      <c r="F474" s="97">
        <v>18379703969</v>
      </c>
      <c r="G474" s="34" t="s">
        <v>41</v>
      </c>
      <c r="H474" s="34" t="s">
        <v>1122</v>
      </c>
      <c r="I474" s="1" t="s">
        <v>557</v>
      </c>
      <c r="J474" s="113" t="s">
        <v>586</v>
      </c>
      <c r="K474" s="19" t="s">
        <v>40</v>
      </c>
      <c r="L474" s="114">
        <v>42293.741666666698</v>
      </c>
      <c r="M474" s="194">
        <f t="shared" si="16"/>
        <v>0.27722222224110699</v>
      </c>
      <c r="N474" s="113"/>
      <c r="O474" s="113"/>
      <c r="P474" s="113"/>
    </row>
    <row r="475" spans="1:16" s="159" customFormat="1" ht="21" hidden="1" customHeight="1" x14ac:dyDescent="0.15">
      <c r="A475" s="43">
        <v>7210086</v>
      </c>
      <c r="B475" s="183" t="s">
        <v>548</v>
      </c>
      <c r="C475" s="48">
        <v>42293.767731481501</v>
      </c>
      <c r="D475" s="184">
        <f t="shared" si="17"/>
        <v>42294.017731481501</v>
      </c>
      <c r="E475" s="10">
        <v>18317971909</v>
      </c>
      <c r="F475" s="10">
        <v>18317971909</v>
      </c>
      <c r="G475" s="34" t="s">
        <v>555</v>
      </c>
      <c r="H475" s="34" t="s">
        <v>1123</v>
      </c>
      <c r="I475" s="1" t="s">
        <v>553</v>
      </c>
      <c r="J475" s="63" t="s">
        <v>770</v>
      </c>
      <c r="K475" s="19" t="s">
        <v>53</v>
      </c>
      <c r="L475" s="114">
        <v>42294.475694444402</v>
      </c>
      <c r="M475" s="194">
        <f t="shared" si="16"/>
        <v>16.9911111111869</v>
      </c>
      <c r="N475" s="113"/>
      <c r="O475" s="113"/>
      <c r="P475" s="113"/>
    </row>
    <row r="476" spans="1:16" s="159" customFormat="1" ht="21" hidden="1" customHeight="1" x14ac:dyDescent="0.15">
      <c r="A476" s="43">
        <v>7210086</v>
      </c>
      <c r="B476" s="183" t="s">
        <v>548</v>
      </c>
      <c r="C476" s="48">
        <v>42293.7715509259</v>
      </c>
      <c r="D476" s="184">
        <f t="shared" si="17"/>
        <v>42294.0215509259</v>
      </c>
      <c r="E476" s="10">
        <v>13479912982</v>
      </c>
      <c r="F476" s="97">
        <v>13437076160</v>
      </c>
      <c r="G476" s="10">
        <v>678</v>
      </c>
      <c r="H476" s="34" t="s">
        <v>1124</v>
      </c>
      <c r="I476" s="1" t="s">
        <v>553</v>
      </c>
      <c r="J476" s="2" t="s">
        <v>1125</v>
      </c>
      <c r="K476" s="19" t="s">
        <v>53</v>
      </c>
      <c r="L476" s="114">
        <v>42294.634722222203</v>
      </c>
      <c r="M476" s="194">
        <f t="shared" si="16"/>
        <v>20.716111111105398</v>
      </c>
      <c r="N476" s="113"/>
      <c r="O476" s="113"/>
      <c r="P476" s="113"/>
    </row>
    <row r="477" spans="1:16" s="159" customFormat="1" ht="21" hidden="1" customHeight="1" x14ac:dyDescent="0.15">
      <c r="A477" s="43">
        <v>7210086</v>
      </c>
      <c r="B477" s="183" t="s">
        <v>548</v>
      </c>
      <c r="C477" s="48">
        <v>42293.773506944402</v>
      </c>
      <c r="D477" s="184">
        <f t="shared" si="17"/>
        <v>42294.023506944402</v>
      </c>
      <c r="E477" s="10">
        <v>15170783420</v>
      </c>
      <c r="F477" s="10">
        <v>15170783420</v>
      </c>
      <c r="G477" s="34" t="s">
        <v>555</v>
      </c>
      <c r="H477" s="34" t="s">
        <v>1126</v>
      </c>
      <c r="I477" s="1" t="s">
        <v>557</v>
      </c>
      <c r="J477" s="63" t="s">
        <v>558</v>
      </c>
      <c r="K477" s="19" t="s">
        <v>67</v>
      </c>
      <c r="L477" s="114">
        <v>42294.619444444397</v>
      </c>
      <c r="M477" s="194">
        <f t="shared" si="16"/>
        <v>20.3024999998743</v>
      </c>
      <c r="N477" s="113"/>
      <c r="O477" s="113"/>
      <c r="P477" s="113"/>
    </row>
    <row r="478" spans="1:16" s="159" customFormat="1" ht="21" hidden="1" customHeight="1" x14ac:dyDescent="0.15">
      <c r="A478" s="43">
        <v>7210086</v>
      </c>
      <c r="B478" s="183" t="s">
        <v>548</v>
      </c>
      <c r="C478" s="48">
        <v>42293.783125000002</v>
      </c>
      <c r="D478" s="184">
        <f t="shared" si="17"/>
        <v>42294.033125000002</v>
      </c>
      <c r="E478" s="10">
        <v>15979728968</v>
      </c>
      <c r="F478" s="10">
        <v>15979728968</v>
      </c>
      <c r="G478" s="34" t="s">
        <v>41</v>
      </c>
      <c r="H478" s="34" t="s">
        <v>1127</v>
      </c>
      <c r="I478" s="1" t="s">
        <v>560</v>
      </c>
      <c r="J478" s="2" t="s">
        <v>561</v>
      </c>
      <c r="K478" s="19" t="s">
        <v>53</v>
      </c>
      <c r="L478" s="114">
        <v>42294.634722222203</v>
      </c>
      <c r="M478" s="194">
        <f t="shared" si="16"/>
        <v>20.438333333353501</v>
      </c>
      <c r="N478" s="113"/>
      <c r="O478" s="113"/>
      <c r="P478" s="113"/>
    </row>
    <row r="479" spans="1:16" s="159" customFormat="1" ht="21" hidden="1" customHeight="1" x14ac:dyDescent="0.15">
      <c r="A479" s="43">
        <v>7210086</v>
      </c>
      <c r="B479" s="183" t="s">
        <v>548</v>
      </c>
      <c r="C479" s="48">
        <v>42294.349374999998</v>
      </c>
      <c r="D479" s="184">
        <f t="shared" si="17"/>
        <v>42294.599374999998</v>
      </c>
      <c r="E479" s="10">
        <v>13879707453</v>
      </c>
      <c r="F479" s="10">
        <v>13879707453</v>
      </c>
      <c r="G479" s="34" t="s">
        <v>41</v>
      </c>
      <c r="H479" s="34" t="s">
        <v>1128</v>
      </c>
      <c r="I479" s="1" t="s">
        <v>557</v>
      </c>
      <c r="J479" s="113" t="s">
        <v>586</v>
      </c>
      <c r="K479" s="19" t="s">
        <v>22</v>
      </c>
      <c r="L479" s="114">
        <v>42294.475694444402</v>
      </c>
      <c r="M479" s="194">
        <f t="shared" si="16"/>
        <v>3.0316666667349601</v>
      </c>
      <c r="N479" s="113"/>
      <c r="O479" s="113"/>
      <c r="P479" s="113"/>
    </row>
    <row r="480" spans="1:16" s="159" customFormat="1" ht="21" hidden="1" customHeight="1" x14ac:dyDescent="0.15">
      <c r="A480" s="43">
        <v>7210086</v>
      </c>
      <c r="B480" s="183" t="s">
        <v>548</v>
      </c>
      <c r="C480" s="48">
        <v>42294.353275463</v>
      </c>
      <c r="D480" s="184">
        <f t="shared" si="17"/>
        <v>42294.603275463</v>
      </c>
      <c r="E480" s="10">
        <v>15179099971</v>
      </c>
      <c r="F480" s="10">
        <v>18460331800</v>
      </c>
      <c r="G480" s="34" t="s">
        <v>555</v>
      </c>
      <c r="H480" s="34" t="s">
        <v>1129</v>
      </c>
      <c r="I480" s="1" t="s">
        <v>553</v>
      </c>
      <c r="J480" s="63" t="s">
        <v>770</v>
      </c>
      <c r="K480" s="19" t="s">
        <v>35</v>
      </c>
      <c r="L480" s="114">
        <v>42295.4</v>
      </c>
      <c r="M480" s="194">
        <f t="shared" si="16"/>
        <v>25.121388888917899</v>
      </c>
      <c r="N480" s="113"/>
      <c r="O480" s="113"/>
      <c r="P480" s="113"/>
    </row>
    <row r="481" spans="1:16" s="159" customFormat="1" ht="21" hidden="1" customHeight="1" x14ac:dyDescent="0.15">
      <c r="A481" s="43">
        <v>7210086</v>
      </c>
      <c r="B481" s="183" t="s">
        <v>548</v>
      </c>
      <c r="C481" s="48">
        <v>42294.3536342593</v>
      </c>
      <c r="D481" s="184">
        <f t="shared" si="17"/>
        <v>42294.6036342593</v>
      </c>
      <c r="E481" s="10">
        <v>15970740988</v>
      </c>
      <c r="F481" s="10">
        <v>15970740988</v>
      </c>
      <c r="G481" s="34" t="s">
        <v>577</v>
      </c>
      <c r="H481" s="34" t="s">
        <v>1130</v>
      </c>
      <c r="I481" s="1" t="s">
        <v>553</v>
      </c>
      <c r="J481" s="113" t="s">
        <v>602</v>
      </c>
      <c r="K481" s="19" t="s">
        <v>105</v>
      </c>
      <c r="L481" s="114">
        <v>42294.397916666698</v>
      </c>
      <c r="M481" s="194">
        <f t="shared" si="16"/>
        <v>1.06277777790092</v>
      </c>
      <c r="N481" s="113"/>
      <c r="O481" s="113"/>
      <c r="P481" s="113"/>
    </row>
    <row r="482" spans="1:16" s="159" customFormat="1" ht="21" hidden="1" customHeight="1" x14ac:dyDescent="0.15">
      <c r="A482" s="43">
        <v>7210086</v>
      </c>
      <c r="B482" s="183" t="s">
        <v>548</v>
      </c>
      <c r="C482" s="48">
        <v>42294.3566782407</v>
      </c>
      <c r="D482" s="184">
        <f t="shared" si="17"/>
        <v>42294.6066782407</v>
      </c>
      <c r="E482" s="10">
        <v>13970776916</v>
      </c>
      <c r="F482" s="10">
        <v>13970776916</v>
      </c>
      <c r="G482" s="34" t="s">
        <v>41</v>
      </c>
      <c r="H482" s="34" t="s">
        <v>1131</v>
      </c>
      <c r="I482" s="1" t="s">
        <v>557</v>
      </c>
      <c r="J482" s="63" t="s">
        <v>558</v>
      </c>
      <c r="K482" s="19" t="s">
        <v>22</v>
      </c>
      <c r="L482" s="114">
        <v>42294.395833333299</v>
      </c>
      <c r="M482" s="194">
        <f t="shared" si="16"/>
        <v>0.93972222221782398</v>
      </c>
      <c r="N482" s="113"/>
      <c r="O482" s="113"/>
      <c r="P482" s="113"/>
    </row>
    <row r="483" spans="1:16" s="159" customFormat="1" ht="21" hidden="1" customHeight="1" x14ac:dyDescent="0.15">
      <c r="A483" s="43">
        <v>7210086</v>
      </c>
      <c r="B483" s="183" t="s">
        <v>548</v>
      </c>
      <c r="C483" s="48">
        <v>42294.358356481498</v>
      </c>
      <c r="D483" s="184">
        <f t="shared" si="17"/>
        <v>42294.608356481498</v>
      </c>
      <c r="E483" s="10">
        <v>13697904358</v>
      </c>
      <c r="F483" s="10">
        <v>13697904358</v>
      </c>
      <c r="G483" s="34" t="s">
        <v>555</v>
      </c>
      <c r="H483" s="34" t="s">
        <v>1132</v>
      </c>
      <c r="I483" s="1" t="s">
        <v>646</v>
      </c>
      <c r="J483" s="2" t="s">
        <v>1133</v>
      </c>
      <c r="K483" s="19" t="s">
        <v>745</v>
      </c>
      <c r="L483" s="114">
        <v>42294.3972222222</v>
      </c>
      <c r="M483" s="194">
        <f t="shared" si="16"/>
        <v>0.93277777772163994</v>
      </c>
      <c r="N483" s="113"/>
      <c r="O483" s="113"/>
      <c r="P483" s="113"/>
    </row>
    <row r="484" spans="1:16" s="159" customFormat="1" ht="21" hidden="1" customHeight="1" x14ac:dyDescent="0.15">
      <c r="A484" s="43">
        <v>7210086</v>
      </c>
      <c r="B484" s="183" t="s">
        <v>548</v>
      </c>
      <c r="C484" s="48">
        <v>42294.363622685203</v>
      </c>
      <c r="D484" s="184">
        <f t="shared" si="17"/>
        <v>42294.613622685203</v>
      </c>
      <c r="E484" s="10">
        <v>13407973141</v>
      </c>
      <c r="F484" s="10">
        <v>13407973141</v>
      </c>
      <c r="G484" s="34" t="s">
        <v>41</v>
      </c>
      <c r="H484" s="34" t="s">
        <v>1134</v>
      </c>
      <c r="I484" s="1" t="s">
        <v>557</v>
      </c>
      <c r="J484" s="113" t="s">
        <v>586</v>
      </c>
      <c r="K484" s="19" t="s">
        <v>186</v>
      </c>
      <c r="L484" s="114">
        <v>42294.394444444399</v>
      </c>
      <c r="M484" s="194">
        <f t="shared" si="16"/>
        <v>0.73972222208976701</v>
      </c>
      <c r="N484" s="113"/>
      <c r="O484" s="113"/>
      <c r="P484" s="113"/>
    </row>
    <row r="485" spans="1:16" s="159" customFormat="1" ht="21" hidden="1" customHeight="1" x14ac:dyDescent="0.15">
      <c r="A485" s="43">
        <v>7210086</v>
      </c>
      <c r="B485" s="183" t="s">
        <v>548</v>
      </c>
      <c r="C485" s="48">
        <v>42294.387071759302</v>
      </c>
      <c r="D485" s="184">
        <f t="shared" si="17"/>
        <v>42294.637071759302</v>
      </c>
      <c r="E485" s="10">
        <v>13766335698</v>
      </c>
      <c r="F485" s="10">
        <v>13766335698</v>
      </c>
      <c r="G485" s="34" t="s">
        <v>555</v>
      </c>
      <c r="H485" s="34" t="s">
        <v>1135</v>
      </c>
      <c r="I485" s="1" t="s">
        <v>557</v>
      </c>
      <c r="J485" s="63" t="s">
        <v>558</v>
      </c>
      <c r="K485" s="19" t="s">
        <v>30</v>
      </c>
      <c r="L485" s="114">
        <v>42294.623611111099</v>
      </c>
      <c r="M485" s="194">
        <f t="shared" si="16"/>
        <v>5.6769444445380897</v>
      </c>
      <c r="N485" s="113"/>
      <c r="O485" s="113"/>
      <c r="P485" s="113"/>
    </row>
    <row r="486" spans="1:16" s="159" customFormat="1" ht="21" hidden="1" customHeight="1" x14ac:dyDescent="0.15">
      <c r="A486" s="43">
        <v>7210086</v>
      </c>
      <c r="B486" s="183" t="s">
        <v>548</v>
      </c>
      <c r="C486" s="48">
        <v>42294.405416666697</v>
      </c>
      <c r="D486" s="184">
        <f t="shared" si="17"/>
        <v>42294.655416666697</v>
      </c>
      <c r="E486" s="10">
        <v>13437078759</v>
      </c>
      <c r="F486" s="10">
        <v>13437078759</v>
      </c>
      <c r="G486" s="34" t="s">
        <v>577</v>
      </c>
      <c r="H486" s="34" t="s">
        <v>1136</v>
      </c>
      <c r="I486" s="1" t="s">
        <v>553</v>
      </c>
      <c r="J486" s="2" t="s">
        <v>1137</v>
      </c>
      <c r="K486" s="19" t="s">
        <v>952</v>
      </c>
      <c r="L486" s="114">
        <v>42294.715972222199</v>
      </c>
      <c r="M486" s="194">
        <f t="shared" si="16"/>
        <v>7.4533333332510701</v>
      </c>
      <c r="N486" s="113"/>
      <c r="O486" s="113"/>
      <c r="P486" s="113"/>
    </row>
    <row r="487" spans="1:16" s="159" customFormat="1" ht="21" hidden="1" customHeight="1" x14ac:dyDescent="0.15">
      <c r="A487" s="43">
        <v>7210086</v>
      </c>
      <c r="B487" s="183" t="s">
        <v>548</v>
      </c>
      <c r="C487" s="48">
        <v>42294.408703703702</v>
      </c>
      <c r="D487" s="184">
        <f t="shared" si="17"/>
        <v>42294.658703703702</v>
      </c>
      <c r="E487" s="10">
        <v>13507076222</v>
      </c>
      <c r="F487" s="10">
        <v>13507076222</v>
      </c>
      <c r="G487" s="34" t="s">
        <v>555</v>
      </c>
      <c r="H487" s="34" t="s">
        <v>1138</v>
      </c>
      <c r="I487" s="1" t="s">
        <v>557</v>
      </c>
      <c r="J487" s="113" t="s">
        <v>1139</v>
      </c>
      <c r="K487" s="19" t="s">
        <v>186</v>
      </c>
      <c r="L487" s="114">
        <v>42294.426388888904</v>
      </c>
      <c r="M487" s="194">
        <f t="shared" si="16"/>
        <v>0.42444444447755802</v>
      </c>
      <c r="N487" s="113"/>
      <c r="O487" s="113"/>
      <c r="P487" s="113"/>
    </row>
    <row r="488" spans="1:16" s="159" customFormat="1" ht="21" hidden="1" customHeight="1" x14ac:dyDescent="0.15">
      <c r="A488" s="43">
        <v>7210086</v>
      </c>
      <c r="B488" s="183" t="s">
        <v>548</v>
      </c>
      <c r="C488" s="48">
        <v>42294.445937500001</v>
      </c>
      <c r="D488" s="184">
        <f t="shared" si="17"/>
        <v>42294.695937500001</v>
      </c>
      <c r="E488" s="10">
        <v>18370818881</v>
      </c>
      <c r="F488" s="10">
        <v>18370818881</v>
      </c>
      <c r="G488" s="10">
        <v>691</v>
      </c>
      <c r="H488" s="34" t="s">
        <v>1140</v>
      </c>
      <c r="I488" s="1" t="s">
        <v>557</v>
      </c>
      <c r="J488" s="113" t="s">
        <v>711</v>
      </c>
      <c r="K488" s="19" t="s">
        <v>32</v>
      </c>
      <c r="L488" s="114">
        <v>42294.46875</v>
      </c>
      <c r="M488" s="194" t="e">
        <f>(#REF!-C488)*24</f>
        <v>#REF!</v>
      </c>
      <c r="N488" s="113"/>
      <c r="O488" s="113"/>
      <c r="P488" s="113"/>
    </row>
    <row r="489" spans="1:16" s="159" customFormat="1" ht="21" hidden="1" customHeight="1" x14ac:dyDescent="0.15">
      <c r="A489" s="43">
        <v>7210086</v>
      </c>
      <c r="B489" s="183" t="s">
        <v>548</v>
      </c>
      <c r="C489" s="48">
        <v>42294.447442129604</v>
      </c>
      <c r="D489" s="184">
        <f t="shared" si="17"/>
        <v>42294.697442129604</v>
      </c>
      <c r="E489" s="10">
        <v>18270974458</v>
      </c>
      <c r="F489" s="10">
        <v>18270974458</v>
      </c>
      <c r="G489" s="34" t="s">
        <v>41</v>
      </c>
      <c r="H489" s="34" t="s">
        <v>1141</v>
      </c>
      <c r="I489" s="1" t="s">
        <v>560</v>
      </c>
      <c r="J489" s="113" t="s">
        <v>561</v>
      </c>
      <c r="K489" s="19" t="s">
        <v>22</v>
      </c>
      <c r="L489" s="114">
        <v>42294.4819444444</v>
      </c>
      <c r="M489" s="194">
        <f>(L488-C489)*24</f>
        <v>0.511388888815418</v>
      </c>
      <c r="N489" s="113"/>
      <c r="O489" s="113"/>
      <c r="P489" s="113"/>
    </row>
    <row r="490" spans="1:16" s="159" customFormat="1" ht="21" hidden="1" customHeight="1" x14ac:dyDescent="0.15">
      <c r="A490" s="43">
        <v>7210086</v>
      </c>
      <c r="B490" s="183" t="s">
        <v>548</v>
      </c>
      <c r="C490" s="48">
        <v>42294.477129629602</v>
      </c>
      <c r="D490" s="184">
        <f t="shared" si="17"/>
        <v>42294.727129629602</v>
      </c>
      <c r="E490" s="10">
        <v>15079771168</v>
      </c>
      <c r="F490" s="10">
        <v>18166069079</v>
      </c>
      <c r="G490" s="10">
        <v>651</v>
      </c>
      <c r="H490" s="34" t="s">
        <v>1142</v>
      </c>
      <c r="I490" s="1" t="s">
        <v>550</v>
      </c>
      <c r="J490" s="113" t="s">
        <v>897</v>
      </c>
      <c r="K490" s="19" t="s">
        <v>32</v>
      </c>
      <c r="L490" s="114">
        <v>42294.619444444397</v>
      </c>
      <c r="M490" s="194">
        <f t="shared" ref="M490:M553" si="18">(L490-C490)*24</f>
        <v>3.4155555554316401</v>
      </c>
      <c r="N490" s="113"/>
      <c r="O490" s="113"/>
      <c r="P490" s="113"/>
    </row>
    <row r="491" spans="1:16" s="159" customFormat="1" ht="21" hidden="1" customHeight="1" x14ac:dyDescent="0.15">
      <c r="A491" s="43">
        <v>7210086</v>
      </c>
      <c r="B491" s="183" t="s">
        <v>548</v>
      </c>
      <c r="C491" s="48">
        <v>42294.482314814799</v>
      </c>
      <c r="D491" s="184">
        <f t="shared" si="17"/>
        <v>42294.732314814799</v>
      </c>
      <c r="E491" s="10">
        <v>18879715580</v>
      </c>
      <c r="F491" s="10">
        <v>13755807268</v>
      </c>
      <c r="G491" s="10">
        <v>678</v>
      </c>
      <c r="H491" s="34" t="s">
        <v>1143</v>
      </c>
      <c r="I491" s="1" t="s">
        <v>595</v>
      </c>
      <c r="J491" s="2" t="s">
        <v>980</v>
      </c>
      <c r="K491" s="19" t="s">
        <v>583</v>
      </c>
      <c r="L491" s="114">
        <v>42295.398611111101</v>
      </c>
      <c r="M491" s="194">
        <f t="shared" si="18"/>
        <v>21.991111111070499</v>
      </c>
      <c r="N491" s="113"/>
      <c r="O491" s="113"/>
      <c r="P491" s="113"/>
    </row>
    <row r="492" spans="1:16" s="159" customFormat="1" ht="21" hidden="1" customHeight="1" x14ac:dyDescent="0.15">
      <c r="A492" s="43">
        <v>7210086</v>
      </c>
      <c r="B492" s="183" t="s">
        <v>548</v>
      </c>
      <c r="C492" s="48">
        <v>42294.501793981501</v>
      </c>
      <c r="D492" s="184">
        <f t="shared" si="17"/>
        <v>42294.751793981501</v>
      </c>
      <c r="E492" s="10">
        <v>15970869355</v>
      </c>
      <c r="F492" s="10">
        <v>15970869355</v>
      </c>
      <c r="G492" s="34" t="s">
        <v>555</v>
      </c>
      <c r="H492" s="34" t="s">
        <v>975</v>
      </c>
      <c r="I492" s="1" t="s">
        <v>557</v>
      </c>
      <c r="J492" s="2" t="s">
        <v>1090</v>
      </c>
      <c r="K492" s="19" t="s">
        <v>35</v>
      </c>
      <c r="L492" s="114">
        <v>42295.358333333301</v>
      </c>
      <c r="M492" s="194">
        <f t="shared" si="18"/>
        <v>20.5569444444263</v>
      </c>
      <c r="N492" s="113"/>
      <c r="O492" s="113"/>
      <c r="P492" s="113"/>
    </row>
    <row r="493" spans="1:16" s="159" customFormat="1" ht="21" hidden="1" customHeight="1" x14ac:dyDescent="0.15">
      <c r="A493" s="43">
        <v>7210086</v>
      </c>
      <c r="B493" s="183" t="s">
        <v>548</v>
      </c>
      <c r="C493" s="48">
        <v>42294.503321759301</v>
      </c>
      <c r="D493" s="184">
        <f t="shared" si="17"/>
        <v>42294.753321759301</v>
      </c>
      <c r="E493" s="10">
        <v>13970714764</v>
      </c>
      <c r="F493" s="10">
        <v>18270067156</v>
      </c>
      <c r="G493" s="34" t="s">
        <v>41</v>
      </c>
      <c r="H493" s="34" t="s">
        <v>1144</v>
      </c>
      <c r="I493" s="1" t="s">
        <v>560</v>
      </c>
      <c r="J493" s="113" t="s">
        <v>561</v>
      </c>
      <c r="K493" s="19" t="s">
        <v>22</v>
      </c>
      <c r="L493" s="114">
        <v>42294.707638888904</v>
      </c>
      <c r="M493" s="194">
        <f t="shared" si="18"/>
        <v>4.90361111116363</v>
      </c>
      <c r="N493" s="113"/>
      <c r="O493" s="113"/>
      <c r="P493" s="113"/>
    </row>
    <row r="494" spans="1:16" s="159" customFormat="1" ht="21" hidden="1" customHeight="1" x14ac:dyDescent="0.15">
      <c r="A494" s="43">
        <v>7210086</v>
      </c>
      <c r="B494" s="183" t="s">
        <v>548</v>
      </c>
      <c r="C494" s="48">
        <v>42294.513912037</v>
      </c>
      <c r="D494" s="184">
        <f t="shared" si="17"/>
        <v>42294.763912037</v>
      </c>
      <c r="E494" s="10">
        <v>15007072867</v>
      </c>
      <c r="F494" s="10">
        <v>15007072867</v>
      </c>
      <c r="G494" s="10">
        <v>651</v>
      </c>
      <c r="H494" s="34" t="s">
        <v>1145</v>
      </c>
      <c r="I494" s="1" t="s">
        <v>560</v>
      </c>
      <c r="J494" s="63" t="s">
        <v>604</v>
      </c>
      <c r="K494" s="19" t="s">
        <v>67</v>
      </c>
      <c r="L494" s="114">
        <v>42294.679166666698</v>
      </c>
      <c r="M494" s="194">
        <f t="shared" si="18"/>
        <v>3.96611111116363</v>
      </c>
      <c r="N494" s="113"/>
      <c r="O494" s="113"/>
      <c r="P494" s="113"/>
    </row>
    <row r="495" spans="1:16" s="159" customFormat="1" ht="21" hidden="1" customHeight="1" x14ac:dyDescent="0.15">
      <c r="A495" s="43">
        <v>7210086</v>
      </c>
      <c r="B495" s="183" t="s">
        <v>548</v>
      </c>
      <c r="C495" s="48">
        <v>42294.578553240703</v>
      </c>
      <c r="D495" s="184">
        <f t="shared" si="17"/>
        <v>42294.828553240703</v>
      </c>
      <c r="E495" s="10">
        <v>18397976122</v>
      </c>
      <c r="F495" s="97">
        <v>18720752091</v>
      </c>
      <c r="G495" s="34" t="s">
        <v>555</v>
      </c>
      <c r="H495" s="34" t="s">
        <v>1146</v>
      </c>
      <c r="I495" s="1" t="s">
        <v>550</v>
      </c>
      <c r="J495" s="113" t="s">
        <v>729</v>
      </c>
      <c r="K495" s="19" t="s">
        <v>22</v>
      </c>
      <c r="L495" s="114">
        <v>42294.713194444397</v>
      </c>
      <c r="M495" s="194">
        <f t="shared" si="18"/>
        <v>3.2313888888456899</v>
      </c>
      <c r="N495" s="113"/>
      <c r="O495" s="113"/>
      <c r="P495" s="113"/>
    </row>
    <row r="496" spans="1:16" s="159" customFormat="1" ht="21" hidden="1" customHeight="1" x14ac:dyDescent="0.15">
      <c r="A496" s="43">
        <v>7210086</v>
      </c>
      <c r="B496" s="183" t="s">
        <v>548</v>
      </c>
      <c r="C496" s="48">
        <v>42294.593182870398</v>
      </c>
      <c r="D496" s="184">
        <f t="shared" si="17"/>
        <v>42294.843182870398</v>
      </c>
      <c r="E496" s="10">
        <v>13755813498</v>
      </c>
      <c r="F496" s="10">
        <v>13755813498</v>
      </c>
      <c r="G496" s="34" t="s">
        <v>555</v>
      </c>
      <c r="H496" s="34" t="s">
        <v>1147</v>
      </c>
      <c r="I496" s="1" t="s">
        <v>557</v>
      </c>
      <c r="J496" s="63" t="s">
        <v>558</v>
      </c>
      <c r="K496" s="19" t="s">
        <v>67</v>
      </c>
      <c r="L496" s="114">
        <v>42294.649305555598</v>
      </c>
      <c r="M496" s="194">
        <f t="shared" si="18"/>
        <v>1.3469444444635901</v>
      </c>
      <c r="N496" s="113"/>
      <c r="O496" s="113"/>
      <c r="P496" s="113"/>
    </row>
    <row r="497" spans="1:16" s="159" customFormat="1" ht="21" hidden="1" customHeight="1" x14ac:dyDescent="0.15">
      <c r="A497" s="43">
        <v>7210086</v>
      </c>
      <c r="B497" s="183" t="s">
        <v>548</v>
      </c>
      <c r="C497" s="48">
        <v>42294.641261574099</v>
      </c>
      <c r="D497" s="184">
        <f t="shared" si="17"/>
        <v>42294.891261574099</v>
      </c>
      <c r="E497" s="10">
        <v>13979743716</v>
      </c>
      <c r="F497" s="10">
        <v>13908768378</v>
      </c>
      <c r="G497" s="34" t="s">
        <v>41</v>
      </c>
      <c r="H497" s="34" t="s">
        <v>1148</v>
      </c>
      <c r="I497" s="1" t="s">
        <v>557</v>
      </c>
      <c r="J497" s="113" t="s">
        <v>586</v>
      </c>
      <c r="K497" s="19" t="s">
        <v>186</v>
      </c>
      <c r="L497" s="114">
        <v>42294.727083333302</v>
      </c>
      <c r="M497" s="194">
        <f t="shared" si="18"/>
        <v>2.0597222220967502</v>
      </c>
      <c r="N497" s="113"/>
      <c r="O497" s="113"/>
      <c r="P497" s="113"/>
    </row>
    <row r="498" spans="1:16" s="159" customFormat="1" ht="21" hidden="1" customHeight="1" x14ac:dyDescent="0.15">
      <c r="A498" s="43">
        <v>7210086</v>
      </c>
      <c r="B498" s="183" t="s">
        <v>548</v>
      </c>
      <c r="C498" s="48">
        <v>42294.643263888902</v>
      </c>
      <c r="D498" s="184">
        <f t="shared" si="17"/>
        <v>42294.893263888902</v>
      </c>
      <c r="E498" s="10">
        <v>18879717552</v>
      </c>
      <c r="F498" s="10">
        <v>18879717552</v>
      </c>
      <c r="G498" s="10">
        <v>651</v>
      </c>
      <c r="H498" s="34" t="s">
        <v>1149</v>
      </c>
      <c r="I498" s="1" t="s">
        <v>550</v>
      </c>
      <c r="J498" s="113" t="s">
        <v>917</v>
      </c>
      <c r="K498" s="19" t="s">
        <v>18</v>
      </c>
      <c r="L498" s="114">
        <v>42294.681250000001</v>
      </c>
      <c r="M498" s="194">
        <f t="shared" si="18"/>
        <v>0.91166666673962005</v>
      </c>
      <c r="N498" s="113"/>
      <c r="O498" s="113"/>
      <c r="P498" s="113"/>
    </row>
    <row r="499" spans="1:16" s="159" customFormat="1" ht="21" hidden="1" customHeight="1" x14ac:dyDescent="0.15">
      <c r="A499" s="43">
        <v>7210086</v>
      </c>
      <c r="B499" s="183" t="s">
        <v>548</v>
      </c>
      <c r="C499" s="48">
        <v>42294.658553240697</v>
      </c>
      <c r="D499" s="184">
        <f t="shared" si="17"/>
        <v>42294.908553240697</v>
      </c>
      <c r="E499" s="10">
        <v>13766396978</v>
      </c>
      <c r="F499" s="10">
        <v>13766396978</v>
      </c>
      <c r="G499" s="10">
        <v>651</v>
      </c>
      <c r="H499" s="34" t="s">
        <v>1150</v>
      </c>
      <c r="I499" s="1" t="s">
        <v>553</v>
      </c>
      <c r="J499" s="63" t="s">
        <v>770</v>
      </c>
      <c r="K499" s="19" t="s">
        <v>22</v>
      </c>
      <c r="L499" s="114">
        <v>42294.713888888902</v>
      </c>
      <c r="M499" s="194">
        <f t="shared" si="18"/>
        <v>1.3280555555247699</v>
      </c>
      <c r="N499" s="113"/>
      <c r="O499" s="113"/>
      <c r="P499" s="113"/>
    </row>
    <row r="500" spans="1:16" s="159" customFormat="1" ht="21" hidden="1" customHeight="1" x14ac:dyDescent="0.15">
      <c r="A500" s="43">
        <v>7210086</v>
      </c>
      <c r="B500" s="183" t="s">
        <v>548</v>
      </c>
      <c r="C500" s="48">
        <v>42294.698842592603</v>
      </c>
      <c r="D500" s="184">
        <f t="shared" si="17"/>
        <v>42294.948842592603</v>
      </c>
      <c r="E500" s="10">
        <v>13970131598</v>
      </c>
      <c r="F500" s="10">
        <v>13970131598</v>
      </c>
      <c r="G500" s="34" t="s">
        <v>555</v>
      </c>
      <c r="H500" s="34" t="s">
        <v>1151</v>
      </c>
      <c r="I500" s="1" t="s">
        <v>553</v>
      </c>
      <c r="J500" s="63" t="s">
        <v>770</v>
      </c>
      <c r="K500" s="19" t="s">
        <v>35</v>
      </c>
      <c r="L500" s="114">
        <v>42294.7409722222</v>
      </c>
      <c r="M500" s="194">
        <f t="shared" si="18"/>
        <v>1.0111111110309099</v>
      </c>
      <c r="N500" s="113"/>
      <c r="O500" s="113"/>
      <c r="P500" s="113"/>
    </row>
    <row r="501" spans="1:16" s="159" customFormat="1" ht="21" hidden="1" customHeight="1" x14ac:dyDescent="0.15">
      <c r="A501" s="43">
        <v>7210086</v>
      </c>
      <c r="B501" s="183" t="s">
        <v>548</v>
      </c>
      <c r="C501" s="48">
        <v>42294.745543981502</v>
      </c>
      <c r="D501" s="184">
        <f t="shared" si="17"/>
        <v>42294.995543981502</v>
      </c>
      <c r="E501" s="10">
        <v>18279794190</v>
      </c>
      <c r="F501" s="10">
        <v>13766334856</v>
      </c>
      <c r="G501" s="10">
        <v>678</v>
      </c>
      <c r="H501" s="34" t="s">
        <v>1152</v>
      </c>
      <c r="I501" s="1" t="s">
        <v>557</v>
      </c>
      <c r="J501" s="63" t="s">
        <v>558</v>
      </c>
      <c r="K501" s="19" t="s">
        <v>67</v>
      </c>
      <c r="L501" s="114">
        <v>42295.358333333301</v>
      </c>
      <c r="M501" s="194">
        <f t="shared" si="18"/>
        <v>14.7069444443914</v>
      </c>
      <c r="N501" s="113"/>
      <c r="O501" s="113"/>
      <c r="P501" s="113"/>
    </row>
    <row r="502" spans="1:16" s="159" customFormat="1" ht="21" hidden="1" customHeight="1" x14ac:dyDescent="0.15">
      <c r="A502" s="43">
        <v>7210086</v>
      </c>
      <c r="B502" s="183" t="s">
        <v>548</v>
      </c>
      <c r="C502" s="48">
        <v>42294.8283912037</v>
      </c>
      <c r="D502" s="184">
        <f t="shared" si="17"/>
        <v>42295.0783912037</v>
      </c>
      <c r="E502" s="10">
        <v>13763973763</v>
      </c>
      <c r="F502" s="10">
        <v>13763973763</v>
      </c>
      <c r="G502" s="34" t="s">
        <v>555</v>
      </c>
      <c r="H502" s="34" t="s">
        <v>1153</v>
      </c>
      <c r="I502" s="1" t="s">
        <v>560</v>
      </c>
      <c r="J502" s="113" t="s">
        <v>1074</v>
      </c>
      <c r="K502" s="19" t="s">
        <v>20</v>
      </c>
      <c r="L502" s="114">
        <v>42295.404166666704</v>
      </c>
      <c r="M502" s="194">
        <f t="shared" si="18"/>
        <v>13.8186111112009</v>
      </c>
      <c r="N502" s="113"/>
      <c r="O502" s="113"/>
      <c r="P502" s="113"/>
    </row>
    <row r="503" spans="1:16" s="159" customFormat="1" ht="21" hidden="1" customHeight="1" x14ac:dyDescent="0.15">
      <c r="A503" s="43">
        <v>7210086</v>
      </c>
      <c r="B503" s="183" t="s">
        <v>548</v>
      </c>
      <c r="C503" s="48">
        <v>42294.843333333301</v>
      </c>
      <c r="D503" s="184">
        <f t="shared" si="17"/>
        <v>42295.093333333301</v>
      </c>
      <c r="E503" s="10">
        <v>15970191685</v>
      </c>
      <c r="F503" s="10">
        <v>18179081906</v>
      </c>
      <c r="G503" s="34" t="s">
        <v>555</v>
      </c>
      <c r="H503" s="34" t="s">
        <v>1154</v>
      </c>
      <c r="I503" s="1" t="s">
        <v>550</v>
      </c>
      <c r="J503" s="113" t="s">
        <v>1155</v>
      </c>
      <c r="K503" s="19" t="s">
        <v>25</v>
      </c>
      <c r="L503" s="114">
        <v>42295.407638888901</v>
      </c>
      <c r="M503" s="194">
        <f t="shared" si="18"/>
        <v>13.5433333333349</v>
      </c>
      <c r="N503" s="113"/>
      <c r="O503" s="113"/>
      <c r="P503" s="113"/>
    </row>
    <row r="504" spans="1:16" s="159" customFormat="1" ht="21" hidden="1" customHeight="1" x14ac:dyDescent="0.15">
      <c r="A504" s="43">
        <v>7210086</v>
      </c>
      <c r="B504" s="183" t="s">
        <v>548</v>
      </c>
      <c r="C504" s="48">
        <v>42295.346875000003</v>
      </c>
      <c r="D504" s="184">
        <f t="shared" si="17"/>
        <v>42295.596875000003</v>
      </c>
      <c r="E504" s="10">
        <v>15180267668</v>
      </c>
      <c r="F504" s="10">
        <v>13766309005</v>
      </c>
      <c r="G504" s="10">
        <v>651</v>
      </c>
      <c r="H504" s="34" t="s">
        <v>1156</v>
      </c>
      <c r="I504" s="1" t="s">
        <v>646</v>
      </c>
      <c r="J504" s="2" t="s">
        <v>1157</v>
      </c>
      <c r="K504" s="19" t="s">
        <v>37</v>
      </c>
      <c r="L504" s="114">
        <v>42295.620833333298</v>
      </c>
      <c r="M504" s="194">
        <f t="shared" si="18"/>
        <v>6.5749999999534303</v>
      </c>
      <c r="N504" s="113"/>
      <c r="O504" s="113"/>
      <c r="P504" s="113"/>
    </row>
    <row r="505" spans="1:16" s="159" customFormat="1" ht="21" hidden="1" customHeight="1" x14ac:dyDescent="0.15">
      <c r="A505" s="43">
        <v>7210086</v>
      </c>
      <c r="B505" s="183" t="s">
        <v>548</v>
      </c>
      <c r="C505" s="48">
        <v>42295.3528240741</v>
      </c>
      <c r="D505" s="184">
        <f t="shared" si="17"/>
        <v>42295.6028240741</v>
      </c>
      <c r="E505" s="10">
        <v>18779778666</v>
      </c>
      <c r="F505" s="10">
        <v>15079716420</v>
      </c>
      <c r="G505" s="10">
        <v>678</v>
      </c>
      <c r="H505" s="34" t="s">
        <v>1158</v>
      </c>
      <c r="I505" s="1" t="s">
        <v>557</v>
      </c>
      <c r="J505" s="113" t="s">
        <v>586</v>
      </c>
      <c r="K505" s="19" t="s">
        <v>15</v>
      </c>
      <c r="L505" s="114">
        <v>42295.405555555597</v>
      </c>
      <c r="M505" s="194">
        <f t="shared" si="18"/>
        <v>1.2655555555829801</v>
      </c>
      <c r="N505" s="113"/>
      <c r="O505" s="113"/>
      <c r="P505" s="113"/>
    </row>
    <row r="506" spans="1:16" s="159" customFormat="1" ht="21" hidden="1" customHeight="1" x14ac:dyDescent="0.15">
      <c r="A506" s="43">
        <v>7210086</v>
      </c>
      <c r="B506" s="183" t="s">
        <v>548</v>
      </c>
      <c r="C506" s="48">
        <v>42295.357372685197</v>
      </c>
      <c r="D506" s="184">
        <f t="shared" si="17"/>
        <v>42295.607372685197</v>
      </c>
      <c r="E506" s="10">
        <v>15970165411</v>
      </c>
      <c r="F506" s="10">
        <v>15079713519</v>
      </c>
      <c r="G506" s="34" t="s">
        <v>555</v>
      </c>
      <c r="H506" s="34" t="s">
        <v>1159</v>
      </c>
      <c r="I506" s="1" t="s">
        <v>560</v>
      </c>
      <c r="J506" s="63" t="s">
        <v>698</v>
      </c>
      <c r="K506" s="19" t="s">
        <v>15</v>
      </c>
      <c r="L506" s="114">
        <v>42295.463888888902</v>
      </c>
      <c r="M506" s="194">
        <f t="shared" si="18"/>
        <v>2.5563888889155302</v>
      </c>
      <c r="N506" s="113"/>
      <c r="O506" s="113"/>
      <c r="P506" s="113"/>
    </row>
    <row r="507" spans="1:16" s="159" customFormat="1" ht="21" hidden="1" customHeight="1" x14ac:dyDescent="0.15">
      <c r="A507" s="43">
        <v>7210086</v>
      </c>
      <c r="B507" s="183" t="s">
        <v>548</v>
      </c>
      <c r="C507" s="48">
        <v>42295.373483796298</v>
      </c>
      <c r="D507" s="184">
        <f t="shared" si="17"/>
        <v>42295.623483796298</v>
      </c>
      <c r="E507" s="10">
        <v>15297728488</v>
      </c>
      <c r="F507" s="10">
        <v>15297728488</v>
      </c>
      <c r="G507" s="34" t="s">
        <v>555</v>
      </c>
      <c r="H507" s="34" t="s">
        <v>1160</v>
      </c>
      <c r="I507" s="1" t="s">
        <v>595</v>
      </c>
      <c r="J507" s="37" t="s">
        <v>623</v>
      </c>
      <c r="K507" s="19" t="s">
        <v>572</v>
      </c>
      <c r="L507" s="114">
        <v>42295.624305555597</v>
      </c>
      <c r="M507" s="194">
        <f t="shared" si="18"/>
        <v>6.0197222221177098</v>
      </c>
      <c r="N507" s="113"/>
      <c r="O507" s="113"/>
      <c r="P507" s="113"/>
    </row>
    <row r="508" spans="1:16" s="159" customFormat="1" ht="21" hidden="1" customHeight="1" x14ac:dyDescent="0.15">
      <c r="A508" s="43">
        <v>7210086</v>
      </c>
      <c r="B508" s="183" t="s">
        <v>548</v>
      </c>
      <c r="C508" s="48">
        <v>42295.374062499999</v>
      </c>
      <c r="D508" s="184">
        <f t="shared" si="17"/>
        <v>42295.624062499999</v>
      </c>
      <c r="E508" s="10">
        <v>15270628821</v>
      </c>
      <c r="F508" s="10">
        <v>15270628821</v>
      </c>
      <c r="G508" s="10">
        <v>678</v>
      </c>
      <c r="H508" s="34" t="s">
        <v>1161</v>
      </c>
      <c r="I508" s="1" t="s">
        <v>550</v>
      </c>
      <c r="J508" s="113" t="s">
        <v>1162</v>
      </c>
      <c r="K508" s="19" t="s">
        <v>22</v>
      </c>
      <c r="L508" s="114">
        <v>42295.439583333296</v>
      </c>
      <c r="M508" s="194">
        <f t="shared" si="18"/>
        <v>1.5725000000093099</v>
      </c>
      <c r="N508" s="113"/>
      <c r="O508" s="113"/>
      <c r="P508" s="113"/>
    </row>
    <row r="509" spans="1:16" s="159" customFormat="1" ht="21" hidden="1" customHeight="1" x14ac:dyDescent="0.15">
      <c r="A509" s="43">
        <v>7210086</v>
      </c>
      <c r="B509" s="183" t="s">
        <v>548</v>
      </c>
      <c r="C509" s="48">
        <v>42295.377824074101</v>
      </c>
      <c r="D509" s="184">
        <f t="shared" si="17"/>
        <v>42295.627824074101</v>
      </c>
      <c r="E509" s="10">
        <v>15170627336</v>
      </c>
      <c r="F509" s="10">
        <v>15170627336</v>
      </c>
      <c r="G509" s="10">
        <v>651</v>
      </c>
      <c r="H509" s="34" t="s">
        <v>1089</v>
      </c>
      <c r="I509" s="1" t="s">
        <v>557</v>
      </c>
      <c r="J509" s="113" t="s">
        <v>1163</v>
      </c>
      <c r="K509" s="19" t="s">
        <v>37</v>
      </c>
      <c r="L509" s="114">
        <v>42295.464583333298</v>
      </c>
      <c r="M509" s="194">
        <f t="shared" si="18"/>
        <v>2.0822222222923301</v>
      </c>
      <c r="N509" s="113"/>
      <c r="O509" s="113"/>
      <c r="P509" s="113"/>
    </row>
    <row r="510" spans="1:16" s="159" customFormat="1" ht="21" hidden="1" customHeight="1" x14ac:dyDescent="0.15">
      <c r="A510" s="43">
        <v>7210086</v>
      </c>
      <c r="B510" s="183" t="s">
        <v>548</v>
      </c>
      <c r="C510" s="48">
        <v>42295.383969907401</v>
      </c>
      <c r="D510" s="184">
        <f t="shared" si="17"/>
        <v>42295.633969907401</v>
      </c>
      <c r="E510" s="10">
        <v>13870780978</v>
      </c>
      <c r="F510" s="10">
        <v>13870757639</v>
      </c>
      <c r="G510" s="34" t="s">
        <v>41</v>
      </c>
      <c r="H510" s="34" t="s">
        <v>1164</v>
      </c>
      <c r="I510" s="1" t="s">
        <v>557</v>
      </c>
      <c r="J510" s="113" t="s">
        <v>586</v>
      </c>
      <c r="K510" s="19" t="s">
        <v>20</v>
      </c>
      <c r="L510" s="114">
        <v>42295.414583333302</v>
      </c>
      <c r="M510" s="194">
        <f t="shared" si="18"/>
        <v>0.73472222214331895</v>
      </c>
      <c r="N510" s="113"/>
      <c r="O510" s="113"/>
      <c r="P510" s="113"/>
    </row>
    <row r="511" spans="1:16" s="159" customFormat="1" ht="21" hidden="1" customHeight="1" x14ac:dyDescent="0.15">
      <c r="A511" s="43">
        <v>7210086</v>
      </c>
      <c r="B511" s="183" t="s">
        <v>548</v>
      </c>
      <c r="C511" s="48">
        <v>42295.385543981502</v>
      </c>
      <c r="D511" s="184">
        <f t="shared" si="17"/>
        <v>42295.635543981502</v>
      </c>
      <c r="E511" s="10">
        <v>15970832936</v>
      </c>
      <c r="F511" s="10">
        <v>15970832936</v>
      </c>
      <c r="G511" s="34" t="s">
        <v>616</v>
      </c>
      <c r="H511" s="34" t="s">
        <v>1165</v>
      </c>
      <c r="I511" s="1" t="s">
        <v>560</v>
      </c>
      <c r="J511" s="63" t="s">
        <v>604</v>
      </c>
      <c r="K511" s="19" t="s">
        <v>22</v>
      </c>
      <c r="L511" s="114">
        <v>42295.458333333299</v>
      </c>
      <c r="M511" s="194">
        <f t="shared" si="18"/>
        <v>1.7469444445450799</v>
      </c>
      <c r="N511" s="113"/>
      <c r="O511" s="113"/>
      <c r="P511" s="113"/>
    </row>
    <row r="512" spans="1:16" s="159" customFormat="1" ht="21" hidden="1" customHeight="1" x14ac:dyDescent="0.15">
      <c r="A512" s="43">
        <v>7210086</v>
      </c>
      <c r="B512" s="183" t="s">
        <v>548</v>
      </c>
      <c r="C512" s="48">
        <v>42295.394861111097</v>
      </c>
      <c r="D512" s="184">
        <f t="shared" si="17"/>
        <v>42295.644861111097</v>
      </c>
      <c r="E512" s="10">
        <v>13979746189</v>
      </c>
      <c r="F512" s="10">
        <v>13979746189</v>
      </c>
      <c r="G512" s="34" t="s">
        <v>41</v>
      </c>
      <c r="H512" s="34" t="s">
        <v>1166</v>
      </c>
      <c r="I512" s="1" t="s">
        <v>557</v>
      </c>
      <c r="J512" s="113" t="s">
        <v>586</v>
      </c>
      <c r="K512" s="19" t="s">
        <v>186</v>
      </c>
      <c r="L512" s="114">
        <v>42295.470138888901</v>
      </c>
      <c r="M512" s="194">
        <f t="shared" si="18"/>
        <v>1.80666666658362</v>
      </c>
      <c r="N512" s="113"/>
      <c r="O512" s="113"/>
      <c r="P512" s="113"/>
    </row>
    <row r="513" spans="1:16" s="159" customFormat="1" ht="21" hidden="1" customHeight="1" x14ac:dyDescent="0.15">
      <c r="A513" s="43">
        <v>7210086</v>
      </c>
      <c r="B513" s="183" t="s">
        <v>548</v>
      </c>
      <c r="C513" s="48">
        <v>42295.416111111103</v>
      </c>
      <c r="D513" s="184">
        <f t="shared" si="17"/>
        <v>42295.666111111103</v>
      </c>
      <c r="E513" s="10">
        <v>13870794634</v>
      </c>
      <c r="F513" s="10">
        <v>13870794634</v>
      </c>
      <c r="G513" s="10">
        <v>678</v>
      </c>
      <c r="H513" s="34" t="s">
        <v>1167</v>
      </c>
      <c r="I513" s="1" t="s">
        <v>550</v>
      </c>
      <c r="J513" s="113" t="s">
        <v>1168</v>
      </c>
      <c r="K513" s="19" t="s">
        <v>158</v>
      </c>
      <c r="L513" s="114">
        <v>42295.451388888898</v>
      </c>
      <c r="M513" s="194">
        <f t="shared" si="18"/>
        <v>0.84666666673729196</v>
      </c>
      <c r="N513" s="113"/>
      <c r="O513" s="113"/>
      <c r="P513" s="113"/>
    </row>
    <row r="514" spans="1:16" s="159" customFormat="1" ht="21" hidden="1" customHeight="1" x14ac:dyDescent="0.15">
      <c r="A514" s="43">
        <v>7210086</v>
      </c>
      <c r="B514" s="183" t="s">
        <v>548</v>
      </c>
      <c r="C514" s="48">
        <v>42295.506747685198</v>
      </c>
      <c r="D514" s="184">
        <f t="shared" ref="D514:D577" si="19">(6+24*C514)/24</f>
        <v>42295.756747685198</v>
      </c>
      <c r="E514" s="10">
        <v>13627975148</v>
      </c>
      <c r="F514" s="10">
        <v>13627975148</v>
      </c>
      <c r="G514" s="34" t="s">
        <v>555</v>
      </c>
      <c r="H514" s="34" t="s">
        <v>1169</v>
      </c>
      <c r="I514" s="1" t="s">
        <v>553</v>
      </c>
      <c r="J514" s="63" t="s">
        <v>770</v>
      </c>
      <c r="K514" s="19" t="s">
        <v>186</v>
      </c>
      <c r="L514" s="114">
        <v>42295.677777777797</v>
      </c>
      <c r="M514" s="194">
        <f t="shared" si="18"/>
        <v>4.1047222221968704</v>
      </c>
      <c r="N514" s="113"/>
      <c r="O514" s="113"/>
      <c r="P514" s="113"/>
    </row>
    <row r="515" spans="1:16" s="159" customFormat="1" ht="21" hidden="1" customHeight="1" x14ac:dyDescent="0.15">
      <c r="A515" s="43">
        <v>7210086</v>
      </c>
      <c r="B515" s="183" t="s">
        <v>548</v>
      </c>
      <c r="C515" s="48">
        <v>42295.511122685202</v>
      </c>
      <c r="D515" s="184">
        <f t="shared" si="19"/>
        <v>42295.761122685202</v>
      </c>
      <c r="E515" s="10">
        <v>13766339560</v>
      </c>
      <c r="F515" s="10">
        <v>13766339560</v>
      </c>
      <c r="G515" s="34" t="s">
        <v>41</v>
      </c>
      <c r="H515" s="34" t="s">
        <v>1170</v>
      </c>
      <c r="I515" s="1" t="s">
        <v>560</v>
      </c>
      <c r="J515" s="113" t="s">
        <v>1074</v>
      </c>
      <c r="K515" s="19" t="s">
        <v>67</v>
      </c>
      <c r="L515" s="114">
        <v>42295.680555555598</v>
      </c>
      <c r="M515" s="194">
        <f t="shared" si="18"/>
        <v>4.0663888888084303</v>
      </c>
      <c r="N515" s="113"/>
      <c r="O515" s="113"/>
      <c r="P515" s="113"/>
    </row>
    <row r="516" spans="1:16" s="159" customFormat="1" ht="21" hidden="1" customHeight="1" x14ac:dyDescent="0.15">
      <c r="A516" s="43">
        <v>7210086</v>
      </c>
      <c r="B516" s="183" t="s">
        <v>548</v>
      </c>
      <c r="C516" s="48">
        <v>42295.527349536998</v>
      </c>
      <c r="D516" s="184">
        <f t="shared" si="19"/>
        <v>42295.777349536998</v>
      </c>
      <c r="E516" s="10">
        <v>18779712287</v>
      </c>
      <c r="F516" s="10">
        <v>18779712287</v>
      </c>
      <c r="G516" s="34" t="s">
        <v>41</v>
      </c>
      <c r="H516" s="34" t="s">
        <v>1171</v>
      </c>
      <c r="I516" s="1" t="s">
        <v>557</v>
      </c>
      <c r="J516" s="113" t="s">
        <v>586</v>
      </c>
      <c r="K516" s="19" t="s">
        <v>37</v>
      </c>
      <c r="L516" s="114">
        <v>42295.636111111096</v>
      </c>
      <c r="M516" s="194">
        <f t="shared" si="18"/>
        <v>2.61027777782874</v>
      </c>
      <c r="N516" s="113"/>
      <c r="O516" s="113"/>
      <c r="P516" s="113"/>
    </row>
    <row r="517" spans="1:16" s="159" customFormat="1" ht="21" hidden="1" customHeight="1" x14ac:dyDescent="0.15">
      <c r="A517" s="43">
        <v>7210086</v>
      </c>
      <c r="B517" s="183" t="s">
        <v>548</v>
      </c>
      <c r="C517" s="48">
        <v>42295.596412036997</v>
      </c>
      <c r="D517" s="184">
        <f t="shared" si="19"/>
        <v>42295.846412036997</v>
      </c>
      <c r="E517" s="10">
        <v>13479950692</v>
      </c>
      <c r="F517" s="10">
        <v>13479950692</v>
      </c>
      <c r="G517" s="10">
        <v>651</v>
      </c>
      <c r="H517" s="47" t="s">
        <v>1172</v>
      </c>
      <c r="I517" s="1" t="s">
        <v>550</v>
      </c>
      <c r="J517" s="113" t="s">
        <v>765</v>
      </c>
      <c r="K517" s="19" t="s">
        <v>67</v>
      </c>
      <c r="L517" s="114">
        <v>42295.745138888902</v>
      </c>
      <c r="M517" s="194">
        <f t="shared" si="18"/>
        <v>3.5694444444961801</v>
      </c>
      <c r="N517" s="113"/>
      <c r="O517" s="113"/>
      <c r="P517" s="113"/>
    </row>
    <row r="518" spans="1:16" s="159" customFormat="1" ht="21" hidden="1" customHeight="1" x14ac:dyDescent="0.15">
      <c r="A518" s="43">
        <v>7210086</v>
      </c>
      <c r="B518" s="183" t="s">
        <v>548</v>
      </c>
      <c r="C518" s="48">
        <v>42295.617881944403</v>
      </c>
      <c r="D518" s="184">
        <f t="shared" si="19"/>
        <v>42295.867881944403</v>
      </c>
      <c r="E518" s="10">
        <v>15179780061</v>
      </c>
      <c r="F518" s="10">
        <v>15179780061</v>
      </c>
      <c r="G518" s="10">
        <v>678</v>
      </c>
      <c r="H518" s="34" t="s">
        <v>1173</v>
      </c>
      <c r="I518" s="1" t="s">
        <v>560</v>
      </c>
      <c r="J518" s="2" t="s">
        <v>609</v>
      </c>
      <c r="K518" s="19" t="s">
        <v>1174</v>
      </c>
      <c r="L518" s="114">
        <v>42296.661805555603</v>
      </c>
      <c r="M518" s="194">
        <f t="shared" si="18"/>
        <v>25.0541666666977</v>
      </c>
      <c r="N518" s="113"/>
      <c r="O518" s="113"/>
      <c r="P518" s="113"/>
    </row>
    <row r="519" spans="1:16" s="159" customFormat="1" ht="21" hidden="1" customHeight="1" x14ac:dyDescent="0.15">
      <c r="A519" s="43">
        <v>7210086</v>
      </c>
      <c r="B519" s="183" t="s">
        <v>548</v>
      </c>
      <c r="C519" s="48">
        <v>42295.660150463002</v>
      </c>
      <c r="D519" s="184">
        <f t="shared" si="19"/>
        <v>42295.910150463002</v>
      </c>
      <c r="E519" s="10">
        <v>13657970909</v>
      </c>
      <c r="F519" s="10">
        <v>13657970909</v>
      </c>
      <c r="G519" s="34" t="s">
        <v>555</v>
      </c>
      <c r="H519" s="34" t="s">
        <v>1175</v>
      </c>
      <c r="I519" s="1" t="s">
        <v>553</v>
      </c>
      <c r="J519" s="63" t="s">
        <v>770</v>
      </c>
      <c r="K519" s="19" t="s">
        <v>18</v>
      </c>
      <c r="L519" s="114">
        <v>42295.683333333298</v>
      </c>
      <c r="M519" s="194">
        <f t="shared" si="18"/>
        <v>0.55638888885732696</v>
      </c>
      <c r="N519" s="113"/>
      <c r="O519" s="113"/>
      <c r="P519" s="113"/>
    </row>
    <row r="520" spans="1:16" s="159" customFormat="1" ht="21" hidden="1" customHeight="1" x14ac:dyDescent="0.15">
      <c r="A520" s="43">
        <v>7210086</v>
      </c>
      <c r="B520" s="183" t="s">
        <v>548</v>
      </c>
      <c r="C520" s="48">
        <v>42295.709293981497</v>
      </c>
      <c r="D520" s="184">
        <f t="shared" si="19"/>
        <v>42295.959293981497</v>
      </c>
      <c r="E520" s="10">
        <v>15970961197</v>
      </c>
      <c r="F520" s="10">
        <v>15970961197</v>
      </c>
      <c r="G520" s="10">
        <v>651</v>
      </c>
      <c r="H520" s="34" t="s">
        <v>1176</v>
      </c>
      <c r="I520" s="1" t="s">
        <v>560</v>
      </c>
      <c r="J520" s="63" t="s">
        <v>604</v>
      </c>
      <c r="K520" s="19" t="s">
        <v>22</v>
      </c>
      <c r="L520" s="114">
        <v>42296.364583333299</v>
      </c>
      <c r="M520" s="194">
        <f t="shared" si="18"/>
        <v>15.726944444468201</v>
      </c>
      <c r="N520" s="113"/>
      <c r="O520" s="113"/>
      <c r="P520" s="113"/>
    </row>
    <row r="521" spans="1:16" s="159" customFormat="1" ht="21" hidden="1" customHeight="1" x14ac:dyDescent="0.15">
      <c r="A521" s="43">
        <v>7210086</v>
      </c>
      <c r="B521" s="183" t="s">
        <v>548</v>
      </c>
      <c r="C521" s="48">
        <v>42295.766157407401</v>
      </c>
      <c r="D521" s="184">
        <f t="shared" si="19"/>
        <v>42296.016157407401</v>
      </c>
      <c r="E521" s="10">
        <v>13576673565</v>
      </c>
      <c r="F521" s="10">
        <v>15279726656</v>
      </c>
      <c r="G521" s="34" t="s">
        <v>41</v>
      </c>
      <c r="H521" s="34" t="s">
        <v>1177</v>
      </c>
      <c r="I521" s="1" t="s">
        <v>557</v>
      </c>
      <c r="J521" s="113" t="s">
        <v>586</v>
      </c>
      <c r="K521" s="19" t="s">
        <v>15</v>
      </c>
      <c r="L521" s="114">
        <v>42296.392361111102</v>
      </c>
      <c r="M521" s="194">
        <f t="shared" si="18"/>
        <v>15.0288888888317</v>
      </c>
      <c r="N521" s="113"/>
      <c r="O521" s="113"/>
      <c r="P521" s="113"/>
    </row>
    <row r="522" spans="1:16" s="159" customFormat="1" ht="21" hidden="1" customHeight="1" x14ac:dyDescent="0.15">
      <c r="A522" s="43">
        <v>7210086</v>
      </c>
      <c r="B522" s="183" t="s">
        <v>548</v>
      </c>
      <c r="C522" s="48">
        <v>42295.772002314799</v>
      </c>
      <c r="D522" s="184">
        <f t="shared" si="19"/>
        <v>42296.022002314799</v>
      </c>
      <c r="E522" s="10">
        <v>18214996476</v>
      </c>
      <c r="F522" s="10">
        <v>18214996476</v>
      </c>
      <c r="G522" s="10">
        <v>651</v>
      </c>
      <c r="H522" s="34" t="s">
        <v>1178</v>
      </c>
      <c r="I522" s="1" t="s">
        <v>560</v>
      </c>
      <c r="J522" s="63" t="s">
        <v>604</v>
      </c>
      <c r="K522" s="19" t="s">
        <v>88</v>
      </c>
      <c r="L522" s="114">
        <v>42296.734027777798</v>
      </c>
      <c r="M522" s="194">
        <f t="shared" si="18"/>
        <v>23.088611111103098</v>
      </c>
      <c r="N522" s="113"/>
      <c r="O522" s="113"/>
      <c r="P522" s="113"/>
    </row>
    <row r="523" spans="1:16" s="159" customFormat="1" ht="21" hidden="1" customHeight="1" x14ac:dyDescent="0.15">
      <c r="A523" s="43">
        <v>7210086</v>
      </c>
      <c r="B523" s="183" t="s">
        <v>548</v>
      </c>
      <c r="C523" s="48">
        <v>42295.893495370401</v>
      </c>
      <c r="D523" s="184">
        <f t="shared" si="19"/>
        <v>42296.143495370401</v>
      </c>
      <c r="E523" s="10">
        <v>18379871108</v>
      </c>
      <c r="F523" s="10">
        <v>18379871108</v>
      </c>
      <c r="G523" s="34" t="s">
        <v>71</v>
      </c>
      <c r="H523" s="34" t="s">
        <v>868</v>
      </c>
      <c r="I523" s="1" t="s">
        <v>553</v>
      </c>
      <c r="J523" s="2" t="s">
        <v>1179</v>
      </c>
      <c r="K523" s="19" t="s">
        <v>88</v>
      </c>
      <c r="L523" s="114">
        <v>42296.692361111098</v>
      </c>
      <c r="M523" s="194">
        <f t="shared" si="18"/>
        <v>19.172777777770499</v>
      </c>
      <c r="N523" s="113"/>
      <c r="O523" s="113"/>
      <c r="P523" s="113"/>
    </row>
    <row r="524" spans="1:16" s="159" customFormat="1" ht="21" hidden="1" customHeight="1" x14ac:dyDescent="0.15">
      <c r="A524" s="43">
        <v>7210086</v>
      </c>
      <c r="B524" s="183" t="s">
        <v>548</v>
      </c>
      <c r="C524" s="48">
        <v>42296.364733796298</v>
      </c>
      <c r="D524" s="184">
        <f t="shared" si="19"/>
        <v>42296.614733796298</v>
      </c>
      <c r="E524" s="10">
        <v>13979772882</v>
      </c>
      <c r="F524" s="10">
        <v>15970172608</v>
      </c>
      <c r="G524" s="34" t="s">
        <v>41</v>
      </c>
      <c r="H524" s="34" t="s">
        <v>1180</v>
      </c>
      <c r="I524" s="1" t="s">
        <v>557</v>
      </c>
      <c r="J524" s="63" t="s">
        <v>558</v>
      </c>
      <c r="K524" s="19" t="s">
        <v>28</v>
      </c>
      <c r="L524" s="114">
        <v>42296.480555555601</v>
      </c>
      <c r="M524" s="194">
        <f t="shared" si="18"/>
        <v>2.7797222222434401</v>
      </c>
      <c r="N524" s="113"/>
      <c r="O524" s="113"/>
      <c r="P524" s="113"/>
    </row>
    <row r="525" spans="1:16" s="159" customFormat="1" ht="21" hidden="1" customHeight="1" x14ac:dyDescent="0.15">
      <c r="A525" s="43">
        <v>7210086</v>
      </c>
      <c r="B525" s="183" t="s">
        <v>548</v>
      </c>
      <c r="C525" s="48">
        <v>42296.3671412037</v>
      </c>
      <c r="D525" s="184">
        <f t="shared" si="19"/>
        <v>42296.6171412037</v>
      </c>
      <c r="E525" s="10">
        <v>15807978638</v>
      </c>
      <c r="F525" s="10">
        <v>15807978638</v>
      </c>
      <c r="G525" s="34" t="s">
        <v>555</v>
      </c>
      <c r="H525" s="34" t="s">
        <v>610</v>
      </c>
      <c r="I525" s="1" t="s">
        <v>560</v>
      </c>
      <c r="J525" s="2" t="s">
        <v>623</v>
      </c>
      <c r="K525" s="19" t="s">
        <v>37</v>
      </c>
      <c r="L525" s="114">
        <v>42297.422222222202</v>
      </c>
      <c r="M525" s="194">
        <f t="shared" si="18"/>
        <v>25.321944444556699</v>
      </c>
      <c r="N525" s="113"/>
      <c r="O525" s="113"/>
      <c r="P525" s="113"/>
    </row>
    <row r="526" spans="1:16" s="159" customFormat="1" ht="21" hidden="1" customHeight="1" x14ac:dyDescent="0.15">
      <c r="A526" s="43">
        <v>7210086</v>
      </c>
      <c r="B526" s="183" t="s">
        <v>548</v>
      </c>
      <c r="C526" s="48">
        <v>42296.372118055602</v>
      </c>
      <c r="D526" s="184">
        <f t="shared" si="19"/>
        <v>42296.622118055602</v>
      </c>
      <c r="E526" s="10">
        <v>15970960855</v>
      </c>
      <c r="F526" s="10">
        <v>15970960855</v>
      </c>
      <c r="G526" s="34" t="s">
        <v>577</v>
      </c>
      <c r="H526" s="34" t="s">
        <v>1181</v>
      </c>
      <c r="I526" s="1" t="s">
        <v>553</v>
      </c>
      <c r="J526" s="113" t="s">
        <v>579</v>
      </c>
      <c r="K526" s="19" t="s">
        <v>40</v>
      </c>
      <c r="L526" s="114">
        <v>42296.478472222203</v>
      </c>
      <c r="M526" s="194">
        <f t="shared" si="18"/>
        <v>2.5524999999906899</v>
      </c>
      <c r="N526" s="113"/>
      <c r="O526" s="113"/>
      <c r="P526" s="113"/>
    </row>
    <row r="527" spans="1:16" s="159" customFormat="1" ht="21" hidden="1" customHeight="1" x14ac:dyDescent="0.15">
      <c r="A527" s="43">
        <v>7210086</v>
      </c>
      <c r="B527" s="183" t="s">
        <v>548</v>
      </c>
      <c r="C527" s="48">
        <v>42296.393819444398</v>
      </c>
      <c r="D527" s="184">
        <f t="shared" si="19"/>
        <v>42296.643819444398</v>
      </c>
      <c r="E527" s="10">
        <v>13870707457</v>
      </c>
      <c r="F527" s="10">
        <v>13870707457</v>
      </c>
      <c r="G527" s="34" t="s">
        <v>555</v>
      </c>
      <c r="H527" s="34" t="s">
        <v>1018</v>
      </c>
      <c r="I527" s="1" t="s">
        <v>550</v>
      </c>
      <c r="J527" s="63" t="s">
        <v>1182</v>
      </c>
      <c r="K527" s="19" t="s">
        <v>22</v>
      </c>
      <c r="L527" s="114">
        <v>42296.475694444402</v>
      </c>
      <c r="M527" s="194">
        <f t="shared" si="18"/>
        <v>1.9650000000838199</v>
      </c>
      <c r="N527" s="113"/>
      <c r="O527" s="113"/>
      <c r="P527" s="113"/>
    </row>
    <row r="528" spans="1:16" s="159" customFormat="1" ht="21" hidden="1" customHeight="1" x14ac:dyDescent="0.15">
      <c r="A528" s="43">
        <v>7210086</v>
      </c>
      <c r="B528" s="183" t="s">
        <v>548</v>
      </c>
      <c r="C528" s="48">
        <v>42296.398229166698</v>
      </c>
      <c r="D528" s="184">
        <f t="shared" si="19"/>
        <v>42296.648229166698</v>
      </c>
      <c r="E528" s="10">
        <v>18779062384</v>
      </c>
      <c r="F528" s="10">
        <v>13479913398</v>
      </c>
      <c r="G528" s="34" t="s">
        <v>41</v>
      </c>
      <c r="H528" s="34" t="s">
        <v>1183</v>
      </c>
      <c r="I528" s="1" t="s">
        <v>557</v>
      </c>
      <c r="J528" s="63" t="s">
        <v>558</v>
      </c>
      <c r="K528" s="19" t="s">
        <v>37</v>
      </c>
      <c r="L528" s="114">
        <v>42296.497916666704</v>
      </c>
      <c r="M528" s="194">
        <f t="shared" si="18"/>
        <v>2.39249999995809</v>
      </c>
      <c r="N528" s="113"/>
      <c r="O528" s="113"/>
      <c r="P528" s="113"/>
    </row>
    <row r="529" spans="1:16" s="159" customFormat="1" ht="21" hidden="1" customHeight="1" x14ac:dyDescent="0.15">
      <c r="A529" s="43">
        <v>7210086</v>
      </c>
      <c r="B529" s="183" t="s">
        <v>548</v>
      </c>
      <c r="C529" s="48">
        <v>42296.409745370402</v>
      </c>
      <c r="D529" s="184">
        <f t="shared" si="19"/>
        <v>42296.659745370402</v>
      </c>
      <c r="E529" s="10">
        <v>15970855831</v>
      </c>
      <c r="F529" s="10">
        <v>15970855831</v>
      </c>
      <c r="G529" s="10">
        <v>651</v>
      </c>
      <c r="H529" s="34" t="s">
        <v>1184</v>
      </c>
      <c r="I529" s="1" t="s">
        <v>550</v>
      </c>
      <c r="J529" s="63" t="s">
        <v>551</v>
      </c>
      <c r="K529" s="19" t="s">
        <v>67</v>
      </c>
      <c r="L529" s="114">
        <v>42296.466666666704</v>
      </c>
      <c r="M529" s="194">
        <f t="shared" si="18"/>
        <v>1.3661111110705</v>
      </c>
      <c r="N529" s="113"/>
      <c r="O529" s="113"/>
      <c r="P529" s="113"/>
    </row>
    <row r="530" spans="1:16" s="159" customFormat="1" ht="21" hidden="1" customHeight="1" x14ac:dyDescent="0.15">
      <c r="A530" s="43">
        <v>7210086</v>
      </c>
      <c r="B530" s="183" t="s">
        <v>548</v>
      </c>
      <c r="C530" s="48">
        <v>42296.432673611103</v>
      </c>
      <c r="D530" s="184">
        <f t="shared" si="19"/>
        <v>42296.682673611103</v>
      </c>
      <c r="E530" s="10">
        <v>15297721690</v>
      </c>
      <c r="F530" s="10">
        <v>15170787107</v>
      </c>
      <c r="G530" s="34" t="s">
        <v>555</v>
      </c>
      <c r="H530" s="34" t="s">
        <v>1005</v>
      </c>
      <c r="I530" s="1" t="s">
        <v>553</v>
      </c>
      <c r="J530" s="63" t="s">
        <v>770</v>
      </c>
      <c r="K530" s="19" t="s">
        <v>186</v>
      </c>
      <c r="L530" s="114">
        <v>42296.709027777797</v>
      </c>
      <c r="M530" s="194">
        <f t="shared" si="18"/>
        <v>6.6324999999487799</v>
      </c>
      <c r="N530" s="113"/>
      <c r="O530" s="113"/>
      <c r="P530" s="113"/>
    </row>
    <row r="531" spans="1:16" s="159" customFormat="1" ht="21" hidden="1" customHeight="1" x14ac:dyDescent="0.15">
      <c r="A531" s="43">
        <v>7210086</v>
      </c>
      <c r="B531" s="183" t="s">
        <v>548</v>
      </c>
      <c r="C531" s="48">
        <v>42296.451527777797</v>
      </c>
      <c r="D531" s="184">
        <f t="shared" si="19"/>
        <v>42296.701527777797</v>
      </c>
      <c r="E531" s="10">
        <v>18370899170</v>
      </c>
      <c r="F531" s="10">
        <v>18370899170</v>
      </c>
      <c r="G531" s="34" t="s">
        <v>41</v>
      </c>
      <c r="H531" s="34" t="s">
        <v>1185</v>
      </c>
      <c r="I531" s="1" t="s">
        <v>557</v>
      </c>
      <c r="J531" s="113" t="s">
        <v>586</v>
      </c>
      <c r="K531" s="19" t="s">
        <v>22</v>
      </c>
      <c r="L531" s="114">
        <v>42296.497222222199</v>
      </c>
      <c r="M531" s="194">
        <f t="shared" si="18"/>
        <v>1.0966666666790801</v>
      </c>
      <c r="N531" s="113"/>
      <c r="O531" s="113"/>
      <c r="P531" s="113"/>
    </row>
    <row r="532" spans="1:16" s="159" customFormat="1" ht="21" hidden="1" customHeight="1" x14ac:dyDescent="0.15">
      <c r="A532" s="43">
        <v>7210086</v>
      </c>
      <c r="B532" s="183" t="s">
        <v>548</v>
      </c>
      <c r="C532" s="48">
        <v>42296.542326388902</v>
      </c>
      <c r="D532" s="184">
        <f t="shared" si="19"/>
        <v>42296.792326388902</v>
      </c>
      <c r="E532" s="10">
        <v>15970741078</v>
      </c>
      <c r="F532" s="10">
        <v>15970741078</v>
      </c>
      <c r="G532" s="34" t="s">
        <v>41</v>
      </c>
      <c r="H532" s="34" t="s">
        <v>1186</v>
      </c>
      <c r="I532" s="1" t="s">
        <v>560</v>
      </c>
      <c r="J532" s="113" t="s">
        <v>561</v>
      </c>
      <c r="K532" s="19" t="s">
        <v>28</v>
      </c>
      <c r="L532" s="114">
        <v>42296.788888888899</v>
      </c>
      <c r="M532" s="194">
        <f t="shared" si="18"/>
        <v>5.9175000000977898</v>
      </c>
      <c r="N532" s="113"/>
      <c r="O532" s="113"/>
      <c r="P532" s="113"/>
    </row>
    <row r="533" spans="1:16" s="159" customFormat="1" ht="21" hidden="1" customHeight="1" x14ac:dyDescent="0.15">
      <c r="A533" s="43">
        <v>7210086</v>
      </c>
      <c r="B533" s="183" t="s">
        <v>548</v>
      </c>
      <c r="C533" s="48">
        <v>42296.543993055602</v>
      </c>
      <c r="D533" s="184">
        <f t="shared" si="19"/>
        <v>42296.793993055602</v>
      </c>
      <c r="E533" s="10">
        <v>15970191950</v>
      </c>
      <c r="F533" s="10">
        <v>15970191950</v>
      </c>
      <c r="G533" s="10">
        <v>678</v>
      </c>
      <c r="H533" s="34" t="s">
        <v>1187</v>
      </c>
      <c r="I533" s="1" t="s">
        <v>557</v>
      </c>
      <c r="J533" s="113" t="s">
        <v>586</v>
      </c>
      <c r="K533" s="19" t="s">
        <v>67</v>
      </c>
      <c r="L533" s="114">
        <v>42296.719444444403</v>
      </c>
      <c r="M533" s="194">
        <f t="shared" si="18"/>
        <v>4.21083333331626</v>
      </c>
      <c r="N533" s="113"/>
      <c r="O533" s="113"/>
      <c r="P533" s="113"/>
    </row>
    <row r="534" spans="1:16" s="159" customFormat="1" ht="21" hidden="1" customHeight="1" x14ac:dyDescent="0.15">
      <c r="A534" s="43">
        <v>7210086</v>
      </c>
      <c r="B534" s="183" t="s">
        <v>548</v>
      </c>
      <c r="C534" s="48">
        <v>42296.544733796298</v>
      </c>
      <c r="D534" s="184">
        <f t="shared" si="19"/>
        <v>42296.794733796298</v>
      </c>
      <c r="E534" s="10">
        <v>13970105890</v>
      </c>
      <c r="F534" s="10">
        <v>18870765001</v>
      </c>
      <c r="G534" s="34" t="s">
        <v>577</v>
      </c>
      <c r="H534" s="34" t="s">
        <v>1188</v>
      </c>
      <c r="I534" s="1" t="s">
        <v>553</v>
      </c>
      <c r="J534" s="113" t="s">
        <v>579</v>
      </c>
      <c r="K534" s="19" t="s">
        <v>15</v>
      </c>
      <c r="L534" s="114">
        <v>42297.427777777797</v>
      </c>
      <c r="M534" s="194">
        <f t="shared" si="18"/>
        <v>21.1930555554572</v>
      </c>
      <c r="N534" s="113"/>
      <c r="O534" s="113"/>
      <c r="P534" s="113"/>
    </row>
    <row r="535" spans="1:16" s="159" customFormat="1" ht="21" hidden="1" customHeight="1" x14ac:dyDescent="0.15">
      <c r="A535" s="43">
        <v>7210086</v>
      </c>
      <c r="B535" s="183" t="s">
        <v>548</v>
      </c>
      <c r="C535" s="48">
        <v>42296.569282407399</v>
      </c>
      <c r="D535" s="184">
        <f t="shared" si="19"/>
        <v>42296.819282407399</v>
      </c>
      <c r="E535" s="10">
        <v>13755810111</v>
      </c>
      <c r="F535" s="10">
        <v>13755810111</v>
      </c>
      <c r="G535" s="34" t="s">
        <v>41</v>
      </c>
      <c r="H535" s="34" t="s">
        <v>1189</v>
      </c>
      <c r="I535" s="1" t="s">
        <v>557</v>
      </c>
      <c r="J535" s="113" t="s">
        <v>586</v>
      </c>
      <c r="K535" s="19" t="s">
        <v>15</v>
      </c>
      <c r="L535" s="114">
        <v>42296.681944444397</v>
      </c>
      <c r="M535" s="194">
        <f t="shared" si="18"/>
        <v>2.7038888888200701</v>
      </c>
      <c r="N535" s="113"/>
      <c r="O535" s="113"/>
      <c r="P535" s="113"/>
    </row>
    <row r="536" spans="1:16" s="159" customFormat="1" ht="21" hidden="1" customHeight="1" x14ac:dyDescent="0.15">
      <c r="A536" s="43">
        <v>7210086</v>
      </c>
      <c r="B536" s="183" t="s">
        <v>548</v>
      </c>
      <c r="C536" s="48">
        <v>42296.625231481499</v>
      </c>
      <c r="D536" s="184">
        <f t="shared" si="19"/>
        <v>42296.875231481499</v>
      </c>
      <c r="E536" s="10">
        <v>18270738421</v>
      </c>
      <c r="F536" s="10">
        <v>18166072989</v>
      </c>
      <c r="G536" s="34" t="s">
        <v>41</v>
      </c>
      <c r="H536" s="34" t="s">
        <v>1190</v>
      </c>
      <c r="I536" s="1" t="s">
        <v>553</v>
      </c>
      <c r="J536" s="63" t="s">
        <v>770</v>
      </c>
      <c r="K536" s="19" t="s">
        <v>25</v>
      </c>
      <c r="L536" s="114">
        <v>42296.663888888899</v>
      </c>
      <c r="M536" s="194">
        <f t="shared" si="18"/>
        <v>0.92777777777519099</v>
      </c>
      <c r="N536" s="113"/>
      <c r="O536" s="113"/>
      <c r="P536" s="113"/>
    </row>
    <row r="537" spans="1:16" s="159" customFormat="1" ht="21" hidden="1" customHeight="1" x14ac:dyDescent="0.15">
      <c r="A537" s="43">
        <v>7210086</v>
      </c>
      <c r="B537" s="183" t="s">
        <v>548</v>
      </c>
      <c r="C537" s="48">
        <v>42296.6256712963</v>
      </c>
      <c r="D537" s="184">
        <f t="shared" si="19"/>
        <v>42296.8756712963</v>
      </c>
      <c r="E537" s="10">
        <v>13763996557</v>
      </c>
      <c r="F537" s="10">
        <v>13763996557</v>
      </c>
      <c r="G537" s="34" t="s">
        <v>41</v>
      </c>
      <c r="H537" s="34" t="s">
        <v>1191</v>
      </c>
      <c r="I537" s="1" t="s">
        <v>557</v>
      </c>
      <c r="J537" s="113" t="s">
        <v>586</v>
      </c>
      <c r="K537" s="19" t="s">
        <v>15</v>
      </c>
      <c r="L537" s="114">
        <v>42296.720138888901</v>
      </c>
      <c r="M537" s="194">
        <f t="shared" si="18"/>
        <v>2.2672222222317902</v>
      </c>
      <c r="N537" s="113"/>
      <c r="O537" s="113"/>
      <c r="P537" s="113"/>
    </row>
    <row r="538" spans="1:16" s="159" customFormat="1" ht="21" hidden="1" customHeight="1" x14ac:dyDescent="0.15">
      <c r="A538" s="43">
        <v>7210086</v>
      </c>
      <c r="B538" s="183" t="s">
        <v>548</v>
      </c>
      <c r="C538" s="48">
        <v>42296.640451388899</v>
      </c>
      <c r="D538" s="184">
        <f t="shared" si="19"/>
        <v>42296.890451388899</v>
      </c>
      <c r="E538" s="10">
        <v>18720794440</v>
      </c>
      <c r="F538" s="97">
        <v>15083563558</v>
      </c>
      <c r="G538" s="34" t="s">
        <v>555</v>
      </c>
      <c r="H538" s="34" t="s">
        <v>1192</v>
      </c>
      <c r="I538" s="1" t="s">
        <v>550</v>
      </c>
      <c r="J538" s="113" t="s">
        <v>1072</v>
      </c>
      <c r="K538" s="19" t="s">
        <v>22</v>
      </c>
      <c r="L538" s="114">
        <v>42296.704861111102</v>
      </c>
      <c r="M538" s="194">
        <f t="shared" si="18"/>
        <v>1.5458333332208001</v>
      </c>
      <c r="N538" s="113"/>
      <c r="O538" s="113"/>
      <c r="P538" s="113"/>
    </row>
    <row r="539" spans="1:16" s="159" customFormat="1" ht="21" hidden="1" customHeight="1" x14ac:dyDescent="0.15">
      <c r="A539" s="43">
        <v>7210086</v>
      </c>
      <c r="B539" s="183" t="s">
        <v>548</v>
      </c>
      <c r="C539" s="48">
        <v>42296.643634259301</v>
      </c>
      <c r="D539" s="184">
        <f t="shared" si="19"/>
        <v>42296.893634259301</v>
      </c>
      <c r="E539" s="10">
        <v>18779712301</v>
      </c>
      <c r="F539" s="10">
        <v>13979718136</v>
      </c>
      <c r="G539" s="34" t="s">
        <v>629</v>
      </c>
      <c r="H539" s="34" t="s">
        <v>1193</v>
      </c>
      <c r="I539" s="1" t="s">
        <v>553</v>
      </c>
      <c r="J539" s="113" t="s">
        <v>579</v>
      </c>
      <c r="K539" s="19" t="s">
        <v>173</v>
      </c>
      <c r="L539" s="114">
        <v>42296.679861111101</v>
      </c>
      <c r="M539" s="194">
        <f t="shared" si="18"/>
        <v>0.86944444442633495</v>
      </c>
      <c r="N539" s="113"/>
      <c r="O539" s="113"/>
      <c r="P539" s="113"/>
    </row>
    <row r="540" spans="1:16" s="159" customFormat="1" ht="21" hidden="1" customHeight="1" x14ac:dyDescent="0.15">
      <c r="A540" s="43">
        <v>7210086</v>
      </c>
      <c r="B540" s="183" t="s">
        <v>548</v>
      </c>
      <c r="C540" s="48">
        <v>42296.701076388897</v>
      </c>
      <c r="D540" s="184">
        <f t="shared" si="19"/>
        <v>42296.951076388897</v>
      </c>
      <c r="E540" s="10">
        <v>13870771680</v>
      </c>
      <c r="F540" s="10">
        <v>13870771680</v>
      </c>
      <c r="G540" s="34" t="s">
        <v>555</v>
      </c>
      <c r="H540" s="34" t="s">
        <v>1194</v>
      </c>
      <c r="I540" s="1" t="s">
        <v>560</v>
      </c>
      <c r="J540" s="63" t="s">
        <v>604</v>
      </c>
      <c r="K540" s="19" t="s">
        <v>22</v>
      </c>
      <c r="L540" s="114">
        <v>42297.388888888898</v>
      </c>
      <c r="M540" s="194">
        <f t="shared" si="18"/>
        <v>16.507500000006999</v>
      </c>
      <c r="N540" s="113"/>
      <c r="O540" s="144"/>
      <c r="P540" s="113"/>
    </row>
    <row r="541" spans="1:16" s="159" customFormat="1" ht="21" hidden="1" customHeight="1" x14ac:dyDescent="0.15">
      <c r="A541" s="43">
        <v>7210086</v>
      </c>
      <c r="B541" s="183" t="s">
        <v>548</v>
      </c>
      <c r="C541" s="48">
        <v>42296.7296180556</v>
      </c>
      <c r="D541" s="184">
        <f t="shared" si="19"/>
        <v>42296.9796180556</v>
      </c>
      <c r="E541" s="10">
        <v>15170720639</v>
      </c>
      <c r="F541" s="10">
        <v>15170720639</v>
      </c>
      <c r="G541" s="34" t="s">
        <v>555</v>
      </c>
      <c r="H541" s="34" t="s">
        <v>1195</v>
      </c>
      <c r="I541" s="1" t="s">
        <v>557</v>
      </c>
      <c r="J541" s="63" t="s">
        <v>590</v>
      </c>
      <c r="K541" s="19" t="s">
        <v>25</v>
      </c>
      <c r="L541" s="114">
        <v>42296.745833333298</v>
      </c>
      <c r="M541" s="194">
        <f t="shared" si="18"/>
        <v>0.38916666666045802</v>
      </c>
      <c r="N541" s="113"/>
      <c r="O541" s="144"/>
      <c r="P541" s="113"/>
    </row>
    <row r="542" spans="1:16" s="159" customFormat="1" ht="21" hidden="1" customHeight="1" x14ac:dyDescent="0.15">
      <c r="A542" s="43">
        <v>7210086</v>
      </c>
      <c r="B542" s="183" t="s">
        <v>548</v>
      </c>
      <c r="C542" s="48">
        <v>42296.785983796297</v>
      </c>
      <c r="D542" s="184">
        <f t="shared" si="19"/>
        <v>42297.035983796297</v>
      </c>
      <c r="E542" s="10">
        <v>13479931671</v>
      </c>
      <c r="F542" s="10">
        <v>15870049396</v>
      </c>
      <c r="G542" s="34" t="s">
        <v>41</v>
      </c>
      <c r="H542" s="34" t="s">
        <v>1196</v>
      </c>
      <c r="I542" s="1" t="s">
        <v>557</v>
      </c>
      <c r="J542" s="2" t="s">
        <v>586</v>
      </c>
      <c r="K542" s="19" t="s">
        <v>28</v>
      </c>
      <c r="L542" s="114">
        <v>42297.640972222202</v>
      </c>
      <c r="M542" s="194">
        <f t="shared" si="18"/>
        <v>20.519722222234101</v>
      </c>
      <c r="N542" s="113"/>
      <c r="O542" s="113"/>
      <c r="P542" s="113"/>
    </row>
    <row r="543" spans="1:16" s="159" customFormat="1" ht="21" hidden="1" customHeight="1" x14ac:dyDescent="0.15">
      <c r="A543" s="43">
        <v>7210086</v>
      </c>
      <c r="B543" s="183" t="s">
        <v>548</v>
      </c>
      <c r="C543" s="48">
        <v>42297.340844907398</v>
      </c>
      <c r="D543" s="184">
        <f t="shared" si="19"/>
        <v>42297.590844907398</v>
      </c>
      <c r="E543" s="10">
        <v>15079712292</v>
      </c>
      <c r="F543" s="10">
        <v>15079712292</v>
      </c>
      <c r="G543" s="34" t="s">
        <v>41</v>
      </c>
      <c r="H543" s="34" t="s">
        <v>1197</v>
      </c>
      <c r="I543" s="1" t="s">
        <v>560</v>
      </c>
      <c r="J543" s="113" t="s">
        <v>1198</v>
      </c>
      <c r="K543" s="19" t="s">
        <v>158</v>
      </c>
      <c r="L543" s="114">
        <v>42297.443055555603</v>
      </c>
      <c r="M543" s="194">
        <f t="shared" si="18"/>
        <v>2.45305555569939</v>
      </c>
      <c r="N543" s="113"/>
      <c r="O543" s="113"/>
      <c r="P543" s="113"/>
    </row>
    <row r="544" spans="1:16" s="159" customFormat="1" ht="21" hidden="1" customHeight="1" x14ac:dyDescent="0.15">
      <c r="A544" s="43">
        <v>7210086</v>
      </c>
      <c r="B544" s="183" t="s">
        <v>548</v>
      </c>
      <c r="C544" s="48">
        <v>42297.366574074098</v>
      </c>
      <c r="D544" s="184">
        <f t="shared" si="19"/>
        <v>42297.616574074098</v>
      </c>
      <c r="E544" s="10">
        <v>15179730156</v>
      </c>
      <c r="F544" s="10">
        <v>15179730156</v>
      </c>
      <c r="G544" s="10">
        <v>651</v>
      </c>
      <c r="H544" s="34" t="s">
        <v>999</v>
      </c>
      <c r="I544" s="1" t="s">
        <v>595</v>
      </c>
      <c r="J544" s="2" t="s">
        <v>980</v>
      </c>
      <c r="K544" s="19" t="s">
        <v>186</v>
      </c>
      <c r="L544" s="114">
        <v>42297.441666666702</v>
      </c>
      <c r="M544" s="194">
        <f t="shared" si="18"/>
        <v>1.80222222214798</v>
      </c>
      <c r="N544" s="113"/>
      <c r="O544" s="113"/>
      <c r="P544" s="113"/>
    </row>
    <row r="545" spans="1:16" s="159" customFormat="1" ht="21" hidden="1" customHeight="1" x14ac:dyDescent="0.15">
      <c r="A545" s="43">
        <v>7210086</v>
      </c>
      <c r="B545" s="183" t="s">
        <v>548</v>
      </c>
      <c r="C545" s="48">
        <v>42297.374571759297</v>
      </c>
      <c r="D545" s="184">
        <f t="shared" si="19"/>
        <v>42297.624571759297</v>
      </c>
      <c r="E545" s="10">
        <v>15070199099</v>
      </c>
      <c r="F545" s="10">
        <v>18162172812</v>
      </c>
      <c r="G545" s="34" t="s">
        <v>555</v>
      </c>
      <c r="H545" s="34" t="s">
        <v>1199</v>
      </c>
      <c r="I545" s="1" t="s">
        <v>550</v>
      </c>
      <c r="J545" s="113" t="s">
        <v>765</v>
      </c>
      <c r="K545" s="19" t="s">
        <v>88</v>
      </c>
      <c r="L545" s="114">
        <v>42297.636805555601</v>
      </c>
      <c r="M545" s="194">
        <f t="shared" si="18"/>
        <v>6.2936111111193904</v>
      </c>
      <c r="N545" s="113"/>
      <c r="O545" s="113"/>
      <c r="P545" s="113"/>
    </row>
    <row r="546" spans="1:16" s="159" customFormat="1" ht="21" hidden="1" customHeight="1" x14ac:dyDescent="0.15">
      <c r="A546" s="43">
        <v>7210086</v>
      </c>
      <c r="B546" s="183" t="s">
        <v>548</v>
      </c>
      <c r="C546" s="48">
        <v>42297.387025463002</v>
      </c>
      <c r="D546" s="184">
        <f t="shared" si="19"/>
        <v>42297.637025463002</v>
      </c>
      <c r="E546" s="10">
        <v>15170636906</v>
      </c>
      <c r="F546" s="10">
        <v>15170636906</v>
      </c>
      <c r="G546" s="34" t="s">
        <v>577</v>
      </c>
      <c r="H546" s="34" t="s">
        <v>1200</v>
      </c>
      <c r="I546" s="1" t="s">
        <v>553</v>
      </c>
      <c r="J546" s="113" t="s">
        <v>579</v>
      </c>
      <c r="K546" s="19" t="s">
        <v>25</v>
      </c>
      <c r="L546" s="114">
        <v>42297.423611111102</v>
      </c>
      <c r="M546" s="194">
        <f t="shared" si="18"/>
        <v>0.87805555545492098</v>
      </c>
      <c r="N546" s="113"/>
      <c r="O546" s="113"/>
      <c r="P546" s="113"/>
    </row>
    <row r="547" spans="1:16" s="159" customFormat="1" ht="21" hidden="1" customHeight="1" x14ac:dyDescent="0.15">
      <c r="A547" s="43">
        <v>7210086</v>
      </c>
      <c r="B547" s="183" t="s">
        <v>548</v>
      </c>
      <c r="C547" s="48">
        <v>42297.4405555556</v>
      </c>
      <c r="D547" s="184">
        <f t="shared" si="19"/>
        <v>42297.6905555556</v>
      </c>
      <c r="E547" s="10">
        <v>13970139499</v>
      </c>
      <c r="F547" s="10">
        <v>13033243090</v>
      </c>
      <c r="G547" s="34" t="s">
        <v>555</v>
      </c>
      <c r="H547" s="34" t="s">
        <v>1201</v>
      </c>
      <c r="I547" s="1" t="s">
        <v>560</v>
      </c>
      <c r="J547" s="63" t="s">
        <v>649</v>
      </c>
      <c r="K547" s="19" t="s">
        <v>15</v>
      </c>
      <c r="L547" s="114">
        <v>42297.622916666704</v>
      </c>
      <c r="M547" s="194">
        <f t="shared" si="18"/>
        <v>4.3766666666488199</v>
      </c>
      <c r="N547" s="113"/>
      <c r="O547" s="113"/>
      <c r="P547" s="113"/>
    </row>
    <row r="548" spans="1:16" s="159" customFormat="1" ht="21" hidden="1" customHeight="1" x14ac:dyDescent="0.15">
      <c r="A548" s="43">
        <v>7210086</v>
      </c>
      <c r="B548" s="183" t="s">
        <v>548</v>
      </c>
      <c r="C548" s="48">
        <v>42297.472430555601</v>
      </c>
      <c r="D548" s="184">
        <f t="shared" si="19"/>
        <v>42297.722430555601</v>
      </c>
      <c r="E548" s="10">
        <v>15970855831</v>
      </c>
      <c r="F548" s="10">
        <v>15970855831</v>
      </c>
      <c r="G548" s="10">
        <v>651</v>
      </c>
      <c r="H548" s="34" t="s">
        <v>1184</v>
      </c>
      <c r="I548" s="1" t="s">
        <v>557</v>
      </c>
      <c r="J548" s="113" t="s">
        <v>755</v>
      </c>
      <c r="K548" s="19" t="s">
        <v>32</v>
      </c>
      <c r="L548" s="114">
        <v>42297.618750000001</v>
      </c>
      <c r="M548" s="194">
        <f t="shared" si="18"/>
        <v>3.51166666665813</v>
      </c>
      <c r="N548" s="113"/>
      <c r="O548" s="113"/>
      <c r="P548" s="113"/>
    </row>
    <row r="549" spans="1:16" s="159" customFormat="1" ht="21" hidden="1" customHeight="1" x14ac:dyDescent="0.15">
      <c r="A549" s="43">
        <v>7210086</v>
      </c>
      <c r="B549" s="183" t="s">
        <v>548</v>
      </c>
      <c r="C549" s="48">
        <v>42297.4843287037</v>
      </c>
      <c r="D549" s="184">
        <f t="shared" si="19"/>
        <v>42297.7343287037</v>
      </c>
      <c r="E549" s="10">
        <v>15979769590</v>
      </c>
      <c r="F549" s="10">
        <v>15170762888</v>
      </c>
      <c r="G549" s="10">
        <v>651</v>
      </c>
      <c r="H549" s="34" t="s">
        <v>793</v>
      </c>
      <c r="I549" s="1" t="s">
        <v>560</v>
      </c>
      <c r="J549" s="63" t="s">
        <v>604</v>
      </c>
      <c r="K549" s="19" t="s">
        <v>15</v>
      </c>
      <c r="L549" s="114">
        <v>42297.622222222199</v>
      </c>
      <c r="M549" s="194">
        <f t="shared" si="18"/>
        <v>3.30944444448687</v>
      </c>
      <c r="N549" s="113"/>
      <c r="O549" s="113"/>
      <c r="P549" s="113"/>
    </row>
    <row r="550" spans="1:16" s="159" customFormat="1" ht="21" hidden="1" customHeight="1" x14ac:dyDescent="0.15">
      <c r="A550" s="43">
        <v>7210086</v>
      </c>
      <c r="B550" s="183" t="s">
        <v>548</v>
      </c>
      <c r="C550" s="48">
        <v>42297.489884259303</v>
      </c>
      <c r="D550" s="184">
        <f t="shared" si="19"/>
        <v>42297.739884259303</v>
      </c>
      <c r="E550" s="10">
        <v>15970129035</v>
      </c>
      <c r="F550" s="10">
        <v>15970129035</v>
      </c>
      <c r="G550" s="34" t="s">
        <v>555</v>
      </c>
      <c r="H550" s="34" t="s">
        <v>1202</v>
      </c>
      <c r="I550" s="1" t="s">
        <v>550</v>
      </c>
      <c r="J550" s="113" t="s">
        <v>641</v>
      </c>
      <c r="K550" s="19" t="s">
        <v>186</v>
      </c>
      <c r="L550" s="114">
        <v>42297.729166666701</v>
      </c>
      <c r="M550" s="194">
        <f t="shared" si="18"/>
        <v>5.7427777777193096</v>
      </c>
      <c r="N550" s="113"/>
      <c r="O550" s="113"/>
      <c r="P550" s="113"/>
    </row>
    <row r="551" spans="1:16" s="159" customFormat="1" ht="21" hidden="1" customHeight="1" x14ac:dyDescent="0.15">
      <c r="A551" s="43">
        <v>7210086</v>
      </c>
      <c r="B551" s="183" t="s">
        <v>548</v>
      </c>
      <c r="C551" s="48">
        <v>42297.503622685203</v>
      </c>
      <c r="D551" s="184">
        <f t="shared" si="19"/>
        <v>42297.753622685203</v>
      </c>
      <c r="E551" s="10">
        <v>18270707810</v>
      </c>
      <c r="F551" s="10">
        <v>18270707810</v>
      </c>
      <c r="G551" s="34" t="s">
        <v>555</v>
      </c>
      <c r="H551" s="34" t="s">
        <v>1203</v>
      </c>
      <c r="I551" s="1" t="s">
        <v>557</v>
      </c>
      <c r="J551" s="63" t="s">
        <v>590</v>
      </c>
      <c r="K551" s="19" t="s">
        <v>32</v>
      </c>
      <c r="L551" s="114">
        <v>42297.673611111102</v>
      </c>
      <c r="M551" s="194">
        <f t="shared" si="18"/>
        <v>4.0797222221153797</v>
      </c>
      <c r="N551" s="113"/>
      <c r="O551" s="113"/>
      <c r="P551" s="113"/>
    </row>
    <row r="552" spans="1:16" s="159" customFormat="1" ht="21" hidden="1" customHeight="1" x14ac:dyDescent="0.15">
      <c r="A552" s="43">
        <v>7210086</v>
      </c>
      <c r="B552" s="183" t="s">
        <v>548</v>
      </c>
      <c r="C552" s="48">
        <v>42297.532500000001</v>
      </c>
      <c r="D552" s="184">
        <f t="shared" si="19"/>
        <v>42297.782500000001</v>
      </c>
      <c r="E552" s="10">
        <v>15180246660</v>
      </c>
      <c r="F552" s="10">
        <v>15180246660</v>
      </c>
      <c r="G552" s="10">
        <v>651</v>
      </c>
      <c r="H552" s="34" t="s">
        <v>1204</v>
      </c>
      <c r="I552" s="1" t="s">
        <v>550</v>
      </c>
      <c r="J552" s="63" t="s">
        <v>551</v>
      </c>
      <c r="K552" s="19" t="s">
        <v>15</v>
      </c>
      <c r="L552" s="114">
        <v>42297.635416666701</v>
      </c>
      <c r="M552" s="194">
        <f t="shared" si="18"/>
        <v>2.46999999991385</v>
      </c>
      <c r="N552" s="113"/>
      <c r="O552" s="113"/>
      <c r="P552" s="113"/>
    </row>
    <row r="553" spans="1:16" s="159" customFormat="1" ht="21" hidden="1" customHeight="1" x14ac:dyDescent="0.15">
      <c r="A553" s="43">
        <v>7210086</v>
      </c>
      <c r="B553" s="183" t="s">
        <v>548</v>
      </c>
      <c r="C553" s="48">
        <v>42297.565682870401</v>
      </c>
      <c r="D553" s="184">
        <f t="shared" si="19"/>
        <v>42297.815682870401</v>
      </c>
      <c r="E553" s="10">
        <v>18720853782</v>
      </c>
      <c r="F553" s="10">
        <v>18720853782</v>
      </c>
      <c r="G553" s="34" t="s">
        <v>555</v>
      </c>
      <c r="H553" s="34" t="s">
        <v>1205</v>
      </c>
      <c r="I553" s="1" t="s">
        <v>560</v>
      </c>
      <c r="J553" s="63" t="s">
        <v>990</v>
      </c>
      <c r="K553" s="19" t="s">
        <v>22</v>
      </c>
      <c r="L553" s="114">
        <v>42298.391666666699</v>
      </c>
      <c r="M553" s="194">
        <f t="shared" si="18"/>
        <v>19.823611111147301</v>
      </c>
      <c r="N553" s="113"/>
      <c r="O553" s="113"/>
      <c r="P553" s="113"/>
    </row>
    <row r="554" spans="1:16" s="161" customFormat="1" ht="21" hidden="1" customHeight="1" x14ac:dyDescent="0.15">
      <c r="A554" s="64">
        <v>7210086</v>
      </c>
      <c r="B554" s="207" t="s">
        <v>548</v>
      </c>
      <c r="C554" s="214">
        <v>42297.645393518498</v>
      </c>
      <c r="D554" s="209">
        <f t="shared" si="19"/>
        <v>42297.895393518498</v>
      </c>
      <c r="E554" s="215">
        <v>13667042947</v>
      </c>
      <c r="F554" s="215">
        <v>13667042947</v>
      </c>
      <c r="G554" s="59" t="s">
        <v>577</v>
      </c>
      <c r="H554" s="59" t="s">
        <v>1206</v>
      </c>
      <c r="I554" s="60" t="s">
        <v>553</v>
      </c>
      <c r="J554" s="55" t="s">
        <v>731</v>
      </c>
      <c r="K554" s="56" t="s">
        <v>1207</v>
      </c>
      <c r="L554" s="212">
        <v>42298.375694444403</v>
      </c>
      <c r="M554" s="213">
        <f t="shared" ref="M554:M563" si="20">(L554-C554)*24</f>
        <v>17.5272222222411</v>
      </c>
      <c r="N554" s="211"/>
      <c r="O554" s="211"/>
      <c r="P554" s="211"/>
    </row>
    <row r="555" spans="1:16" s="159" customFormat="1" ht="21" hidden="1" customHeight="1" x14ac:dyDescent="0.15">
      <c r="A555" s="43">
        <v>7210086</v>
      </c>
      <c r="B555" s="183" t="s">
        <v>548</v>
      </c>
      <c r="C555" s="48">
        <v>42297.660231481503</v>
      </c>
      <c r="D555" s="184">
        <f t="shared" si="19"/>
        <v>42297.910231481503</v>
      </c>
      <c r="E555" s="10">
        <v>13479703369</v>
      </c>
      <c r="F555" s="10">
        <v>13479703369</v>
      </c>
      <c r="G555" s="34" t="s">
        <v>1208</v>
      </c>
      <c r="H555" s="34" t="s">
        <v>1209</v>
      </c>
      <c r="I555" s="1" t="s">
        <v>627</v>
      </c>
      <c r="J555" s="113" t="s">
        <v>1210</v>
      </c>
      <c r="K555" s="19" t="s">
        <v>25</v>
      </c>
      <c r="L555" s="114">
        <v>42297.675000000003</v>
      </c>
      <c r="M555" s="194">
        <f t="shared" si="20"/>
        <v>0.35444444452878099</v>
      </c>
      <c r="N555" s="113"/>
      <c r="O555" s="113"/>
      <c r="P555" s="113"/>
    </row>
    <row r="556" spans="1:16" s="159" customFormat="1" ht="21" hidden="1" customHeight="1" x14ac:dyDescent="0.15">
      <c r="A556" s="43">
        <v>7210086</v>
      </c>
      <c r="B556" s="183" t="s">
        <v>548</v>
      </c>
      <c r="C556" s="48">
        <v>42297.680625000001</v>
      </c>
      <c r="D556" s="184">
        <f t="shared" si="19"/>
        <v>42297.930625000001</v>
      </c>
      <c r="E556" s="10">
        <v>18370884737</v>
      </c>
      <c r="F556" s="10">
        <v>13479948625</v>
      </c>
      <c r="G556" s="10">
        <v>651</v>
      </c>
      <c r="H556" s="34" t="s">
        <v>1067</v>
      </c>
      <c r="I556" s="1" t="s">
        <v>560</v>
      </c>
      <c r="J556" s="63" t="s">
        <v>558</v>
      </c>
      <c r="K556" s="19" t="s">
        <v>15</v>
      </c>
      <c r="L556" s="114">
        <v>42298.728472222203</v>
      </c>
      <c r="M556" s="194">
        <f t="shared" si="20"/>
        <v>25.148333333374499</v>
      </c>
      <c r="N556" s="113"/>
      <c r="O556" s="113"/>
      <c r="P556" s="113"/>
    </row>
    <row r="557" spans="1:16" s="159" customFormat="1" ht="21" hidden="1" customHeight="1" x14ac:dyDescent="0.15">
      <c r="A557" s="43">
        <v>7210086</v>
      </c>
      <c r="B557" s="183" t="s">
        <v>548</v>
      </c>
      <c r="C557" s="48">
        <v>42297.683900463002</v>
      </c>
      <c r="D557" s="184">
        <f t="shared" si="19"/>
        <v>42297.933900463002</v>
      </c>
      <c r="E557" s="10">
        <v>15970006822</v>
      </c>
      <c r="F557" s="10">
        <v>15970006822</v>
      </c>
      <c r="G557" s="10">
        <v>678</v>
      </c>
      <c r="H557" s="34" t="s">
        <v>1211</v>
      </c>
      <c r="I557" s="1" t="s">
        <v>560</v>
      </c>
      <c r="J557" s="63" t="s">
        <v>698</v>
      </c>
      <c r="K557" s="19" t="s">
        <v>22</v>
      </c>
      <c r="L557" s="114">
        <v>42298.400694444397</v>
      </c>
      <c r="M557" s="194">
        <f t="shared" si="20"/>
        <v>17.203055555408401</v>
      </c>
      <c r="N557" s="113"/>
      <c r="O557" s="113"/>
      <c r="P557" s="113"/>
    </row>
    <row r="558" spans="1:16" s="159" customFormat="1" ht="21" hidden="1" customHeight="1" x14ac:dyDescent="0.15">
      <c r="A558" s="43">
        <v>7210086</v>
      </c>
      <c r="B558" s="183" t="s">
        <v>548</v>
      </c>
      <c r="C558" s="48">
        <v>42297.689317129603</v>
      </c>
      <c r="D558" s="184">
        <f t="shared" si="19"/>
        <v>42297.939317129603</v>
      </c>
      <c r="E558" s="10">
        <v>13979746105</v>
      </c>
      <c r="F558" s="10">
        <v>13979746105</v>
      </c>
      <c r="G558" s="34" t="s">
        <v>555</v>
      </c>
      <c r="H558" s="34" t="s">
        <v>1212</v>
      </c>
      <c r="I558" s="1" t="s">
        <v>560</v>
      </c>
      <c r="J558" s="63" t="s">
        <v>1213</v>
      </c>
      <c r="K558" s="19" t="s">
        <v>569</v>
      </c>
      <c r="L558" s="114">
        <v>42298.379861111098</v>
      </c>
      <c r="M558" s="194">
        <f t="shared" si="20"/>
        <v>16.573055555520099</v>
      </c>
      <c r="N558" s="113"/>
      <c r="O558" s="113"/>
      <c r="P558" s="113"/>
    </row>
    <row r="559" spans="1:16" s="159" customFormat="1" ht="21" hidden="1" customHeight="1" x14ac:dyDescent="0.15">
      <c r="A559" s="43">
        <v>7210086</v>
      </c>
      <c r="B559" s="183" t="s">
        <v>548</v>
      </c>
      <c r="C559" s="48">
        <v>42297.717905092599</v>
      </c>
      <c r="D559" s="184">
        <f t="shared" si="19"/>
        <v>42297.967905092599</v>
      </c>
      <c r="E559" s="10">
        <v>18870106859</v>
      </c>
      <c r="F559" s="10">
        <v>18870106859</v>
      </c>
      <c r="G559" s="34" t="s">
        <v>41</v>
      </c>
      <c r="H559" s="34" t="s">
        <v>1214</v>
      </c>
      <c r="I559" s="1" t="s">
        <v>557</v>
      </c>
      <c r="J559" s="113" t="s">
        <v>568</v>
      </c>
      <c r="K559" s="19" t="s">
        <v>20</v>
      </c>
      <c r="L559" s="114">
        <v>42297.732638888898</v>
      </c>
      <c r="M559" s="194">
        <f t="shared" si="20"/>
        <v>0.353611111175269</v>
      </c>
      <c r="N559" s="113"/>
      <c r="O559" s="113"/>
      <c r="P559" s="113"/>
    </row>
    <row r="560" spans="1:16" s="162" customFormat="1" ht="21" hidden="1" customHeight="1" x14ac:dyDescent="0.15">
      <c r="A560" s="216">
        <v>7210086</v>
      </c>
      <c r="B560" s="217" t="s">
        <v>548</v>
      </c>
      <c r="C560" s="218">
        <v>42297.720983796302</v>
      </c>
      <c r="D560" s="219">
        <f t="shared" si="19"/>
        <v>42297.970983796302</v>
      </c>
      <c r="E560" s="220">
        <v>18779066325</v>
      </c>
      <c r="F560" s="220">
        <v>18779066325</v>
      </c>
      <c r="G560" s="221" t="s">
        <v>616</v>
      </c>
      <c r="H560" s="221" t="s">
        <v>1215</v>
      </c>
      <c r="I560" s="222" t="s">
        <v>550</v>
      </c>
      <c r="J560" s="223" t="s">
        <v>990</v>
      </c>
      <c r="K560" s="224" t="s">
        <v>186</v>
      </c>
      <c r="L560" s="225">
        <v>42298.375</v>
      </c>
      <c r="M560" s="226">
        <f t="shared" si="20"/>
        <v>15.6963888889295</v>
      </c>
      <c r="N560" s="227"/>
      <c r="O560" s="227"/>
      <c r="P560" s="227"/>
    </row>
    <row r="561" spans="1:16" s="159" customFormat="1" ht="21" hidden="1" customHeight="1" x14ac:dyDescent="0.15">
      <c r="A561" s="43">
        <v>7210086</v>
      </c>
      <c r="B561" s="183" t="s">
        <v>548</v>
      </c>
      <c r="C561" s="48">
        <v>42297.743182870399</v>
      </c>
      <c r="D561" s="184">
        <f t="shared" si="19"/>
        <v>42297.993182870399</v>
      </c>
      <c r="E561" s="10">
        <v>13698075082</v>
      </c>
      <c r="F561" s="10">
        <v>13698075082</v>
      </c>
      <c r="G561" s="34" t="s">
        <v>41</v>
      </c>
      <c r="H561" s="34" t="s">
        <v>1216</v>
      </c>
      <c r="I561" s="1" t="s">
        <v>560</v>
      </c>
      <c r="J561" s="63" t="s">
        <v>789</v>
      </c>
      <c r="K561" s="19" t="s">
        <v>30</v>
      </c>
      <c r="L561" s="114">
        <v>42298.646527777797</v>
      </c>
      <c r="M561" s="194">
        <f t="shared" si="20"/>
        <v>21.680277777719301</v>
      </c>
      <c r="N561" s="113"/>
      <c r="O561" s="113"/>
      <c r="P561" s="113"/>
    </row>
    <row r="562" spans="1:16" s="159" customFormat="1" ht="21" hidden="1" customHeight="1" x14ac:dyDescent="0.15">
      <c r="A562" s="43">
        <v>7210086</v>
      </c>
      <c r="B562" s="183" t="s">
        <v>548</v>
      </c>
      <c r="C562" s="198">
        <v>42297.8132175926</v>
      </c>
      <c r="D562" s="184">
        <f t="shared" si="19"/>
        <v>42298.0632175926</v>
      </c>
      <c r="E562" s="97">
        <v>15170781162</v>
      </c>
      <c r="F562" s="97">
        <v>15170781162</v>
      </c>
      <c r="G562" s="34" t="s">
        <v>555</v>
      </c>
      <c r="H562" s="34" t="s">
        <v>587</v>
      </c>
      <c r="I562" s="1" t="s">
        <v>560</v>
      </c>
      <c r="J562" s="63" t="s">
        <v>558</v>
      </c>
      <c r="K562" s="171" t="s">
        <v>186</v>
      </c>
      <c r="L562" s="114">
        <v>42298.402083333298</v>
      </c>
      <c r="M562" s="194">
        <f t="shared" si="20"/>
        <v>14.1327777777915</v>
      </c>
      <c r="N562" s="113"/>
      <c r="O562" s="113"/>
      <c r="P562" s="113"/>
    </row>
    <row r="563" spans="1:16" s="159" customFormat="1" ht="21" hidden="1" customHeight="1" x14ac:dyDescent="0.15">
      <c r="A563" s="43">
        <v>7210086</v>
      </c>
      <c r="B563" s="183" t="s">
        <v>548</v>
      </c>
      <c r="C563" s="198">
        <v>42297.834328703699</v>
      </c>
      <c r="D563" s="184">
        <f t="shared" si="19"/>
        <v>42298.084328703699</v>
      </c>
      <c r="E563" s="97">
        <v>13407979173</v>
      </c>
      <c r="F563" s="97">
        <v>13407979173</v>
      </c>
      <c r="G563" s="34" t="s">
        <v>616</v>
      </c>
      <c r="H563" s="34" t="s">
        <v>886</v>
      </c>
      <c r="I563" s="1" t="s">
        <v>553</v>
      </c>
      <c r="J563" s="63" t="s">
        <v>770</v>
      </c>
      <c r="K563" s="19" t="s">
        <v>569</v>
      </c>
      <c r="L563" s="114">
        <v>42298.692361111098</v>
      </c>
      <c r="M563" s="194">
        <f t="shared" si="20"/>
        <v>20.5927777777542</v>
      </c>
      <c r="N563" s="113"/>
      <c r="O563" s="113"/>
      <c r="P563" s="113"/>
    </row>
    <row r="564" spans="1:16" s="159" customFormat="1" ht="21" hidden="1" customHeight="1" x14ac:dyDescent="0.15">
      <c r="A564" s="43">
        <v>7210086</v>
      </c>
      <c r="B564" s="183" t="s">
        <v>548</v>
      </c>
      <c r="C564" s="198">
        <v>42298.359074074098</v>
      </c>
      <c r="D564" s="184">
        <f t="shared" si="19"/>
        <v>42298.609074074098</v>
      </c>
      <c r="E564" s="97">
        <v>18214994199</v>
      </c>
      <c r="F564" s="97">
        <v>18214994199</v>
      </c>
      <c r="G564" s="97">
        <v>651</v>
      </c>
      <c r="H564" s="34" t="s">
        <v>1217</v>
      </c>
      <c r="I564" s="1" t="s">
        <v>560</v>
      </c>
      <c r="J564" s="63" t="s">
        <v>558</v>
      </c>
      <c r="K564" s="19" t="s">
        <v>1207</v>
      </c>
      <c r="L564" s="114">
        <v>42298.457638888904</v>
      </c>
      <c r="M564" s="194" t="e">
        <f>(L564-#REF!)*24</f>
        <v>#REF!</v>
      </c>
      <c r="N564" s="113"/>
      <c r="O564" s="113"/>
      <c r="P564" s="113"/>
    </row>
    <row r="565" spans="1:16" s="159" customFormat="1" ht="21" hidden="1" customHeight="1" x14ac:dyDescent="0.15">
      <c r="A565" s="43">
        <v>7210086</v>
      </c>
      <c r="B565" s="183" t="s">
        <v>548</v>
      </c>
      <c r="C565" s="198">
        <v>42298.373912037001</v>
      </c>
      <c r="D565" s="184">
        <f t="shared" si="19"/>
        <v>42298.623912037001</v>
      </c>
      <c r="E565" s="97">
        <v>13479762389</v>
      </c>
      <c r="F565" s="97">
        <v>13479762389</v>
      </c>
      <c r="G565" s="34" t="s">
        <v>577</v>
      </c>
      <c r="H565" s="34" t="s">
        <v>1218</v>
      </c>
      <c r="I565" s="1" t="s">
        <v>553</v>
      </c>
      <c r="J565" s="113" t="s">
        <v>812</v>
      </c>
      <c r="K565" s="19" t="s">
        <v>67</v>
      </c>
      <c r="L565" s="114">
        <v>42298.463888888902</v>
      </c>
      <c r="M565" s="194" t="e">
        <f>(L565-#REF!)*24</f>
        <v>#REF!</v>
      </c>
      <c r="N565" s="113"/>
      <c r="O565" s="113"/>
      <c r="P565" s="113"/>
    </row>
    <row r="566" spans="1:16" s="159" customFormat="1" ht="21" hidden="1" customHeight="1" x14ac:dyDescent="0.15">
      <c r="A566" s="43">
        <v>7210086</v>
      </c>
      <c r="B566" s="183" t="s">
        <v>548</v>
      </c>
      <c r="C566" s="198">
        <v>42298.378865740699</v>
      </c>
      <c r="D566" s="184">
        <f t="shared" si="19"/>
        <v>42298.628865740699</v>
      </c>
      <c r="E566" s="97">
        <v>18770484907</v>
      </c>
      <c r="F566" s="97">
        <v>13617071607</v>
      </c>
      <c r="G566" s="97">
        <v>678</v>
      </c>
      <c r="H566" s="34" t="s">
        <v>1219</v>
      </c>
      <c r="I566" s="1" t="s">
        <v>560</v>
      </c>
      <c r="J566" s="63" t="s">
        <v>1213</v>
      </c>
      <c r="K566" s="19" t="s">
        <v>186</v>
      </c>
      <c r="L566" s="114">
        <v>42298.649305555598</v>
      </c>
      <c r="M566" s="194">
        <f t="shared" ref="M566:M573" si="21">(L566-C566)*24</f>
        <v>6.4905555555014898</v>
      </c>
      <c r="N566" s="113"/>
      <c r="O566" s="113"/>
      <c r="P566" s="113"/>
    </row>
    <row r="567" spans="1:16" s="159" customFormat="1" ht="21" hidden="1" customHeight="1" x14ac:dyDescent="0.15">
      <c r="A567" s="43">
        <v>7210086</v>
      </c>
      <c r="B567" s="183" t="s">
        <v>548</v>
      </c>
      <c r="C567" s="198">
        <v>42298.390960648103</v>
      </c>
      <c r="D567" s="184">
        <f t="shared" si="19"/>
        <v>42298.640960648103</v>
      </c>
      <c r="E567" s="97">
        <v>15297780820</v>
      </c>
      <c r="F567" s="97">
        <v>15870710807</v>
      </c>
      <c r="G567" s="34" t="s">
        <v>41</v>
      </c>
      <c r="H567" s="34" t="s">
        <v>1220</v>
      </c>
      <c r="I567" s="1" t="s">
        <v>560</v>
      </c>
      <c r="J567" s="63" t="s">
        <v>558</v>
      </c>
      <c r="K567" s="19" t="s">
        <v>186</v>
      </c>
      <c r="L567" s="114">
        <v>42298.691666666702</v>
      </c>
      <c r="M567" s="194">
        <f t="shared" si="21"/>
        <v>7.2169444444589299</v>
      </c>
      <c r="N567" s="113"/>
      <c r="O567" s="113"/>
      <c r="P567" s="113"/>
    </row>
    <row r="568" spans="1:16" s="159" customFormat="1" ht="21" hidden="1" customHeight="1" x14ac:dyDescent="0.15">
      <c r="A568" s="43">
        <v>7210086</v>
      </c>
      <c r="B568" s="183" t="s">
        <v>548</v>
      </c>
      <c r="C568" s="198">
        <v>42298.400844907403</v>
      </c>
      <c r="D568" s="184">
        <f t="shared" si="19"/>
        <v>42298.650844907403</v>
      </c>
      <c r="E568" s="97">
        <v>13870755986</v>
      </c>
      <c r="F568" s="97">
        <v>13870755986</v>
      </c>
      <c r="G568" s="34" t="s">
        <v>41</v>
      </c>
      <c r="H568" s="34" t="s">
        <v>1221</v>
      </c>
      <c r="I568" s="1" t="s">
        <v>553</v>
      </c>
      <c r="J568" s="113" t="s">
        <v>814</v>
      </c>
      <c r="K568" s="19" t="s">
        <v>37</v>
      </c>
      <c r="L568" s="114">
        <v>42298.436805555597</v>
      </c>
      <c r="M568" s="194">
        <f t="shared" si="21"/>
        <v>0.86305555544095103</v>
      </c>
      <c r="N568" s="113"/>
      <c r="O568" s="113"/>
      <c r="P568" s="113"/>
    </row>
    <row r="569" spans="1:16" s="159" customFormat="1" ht="21" hidden="1" customHeight="1" x14ac:dyDescent="0.15">
      <c r="A569" s="43">
        <v>7210086</v>
      </c>
      <c r="B569" s="183" t="s">
        <v>548</v>
      </c>
      <c r="C569" s="198">
        <v>42298.412060185197</v>
      </c>
      <c r="D569" s="184">
        <f t="shared" si="19"/>
        <v>42298.662060185197</v>
      </c>
      <c r="E569" s="97">
        <v>13763973763</v>
      </c>
      <c r="F569" s="97">
        <v>13763973763</v>
      </c>
      <c r="G569" s="34" t="s">
        <v>41</v>
      </c>
      <c r="H569" s="34" t="s">
        <v>1153</v>
      </c>
      <c r="I569" s="1" t="s">
        <v>553</v>
      </c>
      <c r="J569" s="113" t="s">
        <v>814</v>
      </c>
      <c r="K569" s="171" t="s">
        <v>30</v>
      </c>
      <c r="L569" s="114">
        <v>42298.440972222197</v>
      </c>
      <c r="M569" s="194">
        <f t="shared" si="21"/>
        <v>0.69388888886896904</v>
      </c>
      <c r="N569" s="113"/>
      <c r="O569" s="113"/>
      <c r="P569" s="113"/>
    </row>
    <row r="570" spans="1:16" s="159" customFormat="1" ht="21" hidden="1" customHeight="1" x14ac:dyDescent="0.15">
      <c r="A570" s="43">
        <v>7210086</v>
      </c>
      <c r="B570" s="183" t="s">
        <v>548</v>
      </c>
      <c r="C570" s="198">
        <v>42298.418657407397</v>
      </c>
      <c r="D570" s="184">
        <f t="shared" si="19"/>
        <v>42298.668657407397</v>
      </c>
      <c r="E570" s="97">
        <v>15170727583</v>
      </c>
      <c r="F570" s="97">
        <v>15170727583</v>
      </c>
      <c r="G570" s="34" t="s">
        <v>555</v>
      </c>
      <c r="H570" s="34" t="s">
        <v>1222</v>
      </c>
      <c r="I570" s="1" t="s">
        <v>560</v>
      </c>
      <c r="J570" s="63" t="s">
        <v>558</v>
      </c>
      <c r="K570" s="171" t="s">
        <v>32</v>
      </c>
      <c r="L570" s="114">
        <v>42298.453472222202</v>
      </c>
      <c r="M570" s="194">
        <f t="shared" si="21"/>
        <v>0.83555555564816997</v>
      </c>
      <c r="N570" s="113"/>
      <c r="O570" s="113"/>
      <c r="P570" s="113"/>
    </row>
    <row r="571" spans="1:16" s="159" customFormat="1" ht="21" hidden="1" customHeight="1" x14ac:dyDescent="0.15">
      <c r="A571" s="43">
        <v>7210086</v>
      </c>
      <c r="B571" s="183" t="s">
        <v>548</v>
      </c>
      <c r="C571" s="198">
        <v>42298.431331018503</v>
      </c>
      <c r="D571" s="184">
        <f t="shared" si="19"/>
        <v>42298.681331018503</v>
      </c>
      <c r="E571" s="97">
        <v>13970701387</v>
      </c>
      <c r="F571" s="97">
        <v>13870702418</v>
      </c>
      <c r="G571" s="34" t="s">
        <v>41</v>
      </c>
      <c r="H571" s="34" t="s">
        <v>1223</v>
      </c>
      <c r="I571" s="1" t="s">
        <v>553</v>
      </c>
      <c r="J571" s="63" t="s">
        <v>770</v>
      </c>
      <c r="K571" s="19" t="s">
        <v>186</v>
      </c>
      <c r="L571" s="114">
        <v>42298.492361111101</v>
      </c>
      <c r="M571" s="194">
        <f t="shared" si="21"/>
        <v>1.4647222221828999</v>
      </c>
      <c r="N571" s="113"/>
      <c r="O571" s="113"/>
      <c r="P571" s="113"/>
    </row>
    <row r="572" spans="1:16" s="159" customFormat="1" ht="21" hidden="1" customHeight="1" x14ac:dyDescent="0.15">
      <c r="A572" s="43">
        <v>7210086</v>
      </c>
      <c r="B572" s="183" t="s">
        <v>548</v>
      </c>
      <c r="C572" s="198">
        <v>42298.4366435185</v>
      </c>
      <c r="D572" s="184">
        <f t="shared" si="19"/>
        <v>42298.6866435185</v>
      </c>
      <c r="E572" s="97">
        <v>13879758748</v>
      </c>
      <c r="F572" s="97">
        <v>13879758748</v>
      </c>
      <c r="G572" s="34" t="s">
        <v>616</v>
      </c>
      <c r="H572" s="34" t="s">
        <v>1224</v>
      </c>
      <c r="I572" s="1" t="s">
        <v>550</v>
      </c>
      <c r="J572" s="63" t="s">
        <v>990</v>
      </c>
      <c r="K572" s="19" t="s">
        <v>18</v>
      </c>
      <c r="L572" s="114">
        <v>42298.488888888904</v>
      </c>
      <c r="M572" s="194">
        <f t="shared" si="21"/>
        <v>1.2538888888084301</v>
      </c>
      <c r="N572" s="113"/>
      <c r="O572" s="113"/>
      <c r="P572" s="113"/>
    </row>
    <row r="573" spans="1:16" s="159" customFormat="1" ht="21" hidden="1" customHeight="1" x14ac:dyDescent="0.15">
      <c r="A573" s="43">
        <v>7210086</v>
      </c>
      <c r="B573" s="183" t="s">
        <v>548</v>
      </c>
      <c r="C573" s="198">
        <v>42298.4373611111</v>
      </c>
      <c r="D573" s="184">
        <f t="shared" si="19"/>
        <v>42298.6873611111</v>
      </c>
      <c r="E573" s="97">
        <v>15979830069</v>
      </c>
      <c r="F573" s="97">
        <v>15979830069</v>
      </c>
      <c r="G573" s="34" t="s">
        <v>1225</v>
      </c>
      <c r="H573" s="34" t="s">
        <v>1226</v>
      </c>
      <c r="I573" s="1" t="s">
        <v>553</v>
      </c>
      <c r="J573" s="113" t="s">
        <v>1227</v>
      </c>
      <c r="K573" s="19" t="s">
        <v>37</v>
      </c>
      <c r="L573" s="114">
        <v>42298.698611111096</v>
      </c>
      <c r="M573" s="194">
        <f t="shared" si="21"/>
        <v>6.2700000000768297</v>
      </c>
      <c r="N573" s="113"/>
      <c r="O573" s="113"/>
      <c r="P573" s="113"/>
    </row>
    <row r="574" spans="1:16" s="159" customFormat="1" ht="21" hidden="1" customHeight="1" x14ac:dyDescent="0.15">
      <c r="A574" s="43">
        <v>7210086</v>
      </c>
      <c r="B574" s="183" t="s">
        <v>548</v>
      </c>
      <c r="C574" s="198">
        <v>42298.4506944444</v>
      </c>
      <c r="D574" s="184">
        <f t="shared" si="19"/>
        <v>42298.7006944444</v>
      </c>
      <c r="E574" s="97">
        <v>18779749890</v>
      </c>
      <c r="F574" s="97">
        <v>18779749890</v>
      </c>
      <c r="G574" s="34" t="s">
        <v>41</v>
      </c>
      <c r="H574" s="34" t="s">
        <v>1228</v>
      </c>
      <c r="I574" s="1" t="s">
        <v>560</v>
      </c>
      <c r="J574" s="63" t="s">
        <v>789</v>
      </c>
      <c r="K574" s="34" t="s">
        <v>30</v>
      </c>
      <c r="L574" s="198">
        <v>42298.6159722222</v>
      </c>
      <c r="M574" s="172"/>
      <c r="N574" s="113"/>
      <c r="O574" s="113"/>
      <c r="P574" s="113"/>
    </row>
    <row r="575" spans="1:16" s="159" customFormat="1" ht="21" hidden="1" customHeight="1" x14ac:dyDescent="0.15">
      <c r="A575" s="43">
        <v>7210086</v>
      </c>
      <c r="B575" s="183" t="s">
        <v>548</v>
      </c>
      <c r="C575" s="198">
        <v>42298.567453703698</v>
      </c>
      <c r="D575" s="184">
        <f t="shared" si="19"/>
        <v>42298.817453703698</v>
      </c>
      <c r="E575" s="97">
        <v>13763942139</v>
      </c>
      <c r="F575" s="97">
        <v>13763942139</v>
      </c>
      <c r="G575" s="34" t="s">
        <v>41</v>
      </c>
      <c r="H575" s="34" t="s">
        <v>1229</v>
      </c>
      <c r="I575" s="1" t="s">
        <v>560</v>
      </c>
      <c r="J575" s="63" t="s">
        <v>558</v>
      </c>
      <c r="K575" s="19" t="s">
        <v>53</v>
      </c>
      <c r="L575" s="114">
        <v>42298.690277777801</v>
      </c>
      <c r="M575" s="194">
        <f t="shared" ref="M575:M600" si="22">(L575-C575)*24</f>
        <v>2.9477777777938199</v>
      </c>
      <c r="N575" s="113"/>
      <c r="O575" s="113"/>
      <c r="P575" s="113"/>
    </row>
    <row r="576" spans="1:16" s="159" customFormat="1" ht="21" hidden="1" customHeight="1" x14ac:dyDescent="0.15">
      <c r="A576" s="43">
        <v>7210086</v>
      </c>
      <c r="B576" s="183" t="s">
        <v>548</v>
      </c>
      <c r="C576" s="198">
        <v>42298.596365740697</v>
      </c>
      <c r="D576" s="184">
        <f t="shared" si="19"/>
        <v>42298.846365740697</v>
      </c>
      <c r="E576" s="97">
        <v>13979746189</v>
      </c>
      <c r="F576" s="97">
        <v>13979746189</v>
      </c>
      <c r="G576" s="34" t="s">
        <v>41</v>
      </c>
      <c r="H576" s="34" t="s">
        <v>1166</v>
      </c>
      <c r="I576" s="1" t="s">
        <v>560</v>
      </c>
      <c r="J576" s="63" t="s">
        <v>558</v>
      </c>
      <c r="K576" s="19" t="s">
        <v>186</v>
      </c>
      <c r="L576" s="114">
        <v>42298.663194444402</v>
      </c>
      <c r="M576" s="194">
        <f t="shared" si="22"/>
        <v>1.6038888889015701</v>
      </c>
      <c r="N576" s="113"/>
      <c r="O576" s="113"/>
      <c r="P576" s="113"/>
    </row>
    <row r="577" spans="1:16" s="159" customFormat="1" ht="21" hidden="1" customHeight="1" x14ac:dyDescent="0.15">
      <c r="A577" s="43">
        <v>7210086</v>
      </c>
      <c r="B577" s="183" t="s">
        <v>548</v>
      </c>
      <c r="C577" s="198">
        <v>42298.609942129602</v>
      </c>
      <c r="D577" s="184">
        <f t="shared" si="19"/>
        <v>42298.859942129602</v>
      </c>
      <c r="E577" s="97">
        <v>13870780869</v>
      </c>
      <c r="F577" s="97">
        <v>13870780869</v>
      </c>
      <c r="G577" s="34" t="s">
        <v>577</v>
      </c>
      <c r="H577" s="34" t="s">
        <v>1230</v>
      </c>
      <c r="I577" s="1" t="s">
        <v>553</v>
      </c>
      <c r="J577" s="113" t="s">
        <v>812</v>
      </c>
      <c r="K577" s="19" t="s">
        <v>652</v>
      </c>
      <c r="L577" s="114">
        <v>42299.491666666698</v>
      </c>
      <c r="M577" s="194">
        <f t="shared" si="22"/>
        <v>21.161388888896902</v>
      </c>
      <c r="N577" s="113"/>
      <c r="O577" s="113"/>
      <c r="P577" s="113"/>
    </row>
    <row r="578" spans="1:16" s="159" customFormat="1" ht="21" hidden="1" customHeight="1" x14ac:dyDescent="0.15">
      <c r="A578" s="43">
        <v>7210086</v>
      </c>
      <c r="B578" s="183" t="s">
        <v>548</v>
      </c>
      <c r="C578" s="198">
        <v>42298.628148148098</v>
      </c>
      <c r="D578" s="184">
        <f t="shared" ref="D578:D641" si="23">(6+24*C578)/24</f>
        <v>42298.878148148098</v>
      </c>
      <c r="E578" s="97">
        <v>18870140188</v>
      </c>
      <c r="F578" s="97">
        <v>18870140188</v>
      </c>
      <c r="G578" s="34" t="s">
        <v>1225</v>
      </c>
      <c r="H578" s="34" t="s">
        <v>1231</v>
      </c>
      <c r="I578" s="1" t="s">
        <v>553</v>
      </c>
      <c r="J578" s="113" t="s">
        <v>1232</v>
      </c>
      <c r="K578" s="19" t="s">
        <v>40</v>
      </c>
      <c r="L578" s="114">
        <v>42298.702777777798</v>
      </c>
      <c r="M578" s="194">
        <f t="shared" si="22"/>
        <v>1.79111111105885</v>
      </c>
      <c r="N578" s="113"/>
      <c r="O578" s="113"/>
      <c r="P578" s="113"/>
    </row>
    <row r="579" spans="1:16" s="159" customFormat="1" ht="21" hidden="1" customHeight="1" x14ac:dyDescent="0.15">
      <c r="A579" s="43">
        <v>7210086</v>
      </c>
      <c r="B579" s="183" t="s">
        <v>548</v>
      </c>
      <c r="C579" s="198">
        <v>42298.671041666697</v>
      </c>
      <c r="D579" s="184">
        <f t="shared" si="23"/>
        <v>42298.921041666697</v>
      </c>
      <c r="E579" s="97">
        <v>15970008896</v>
      </c>
      <c r="F579" s="97">
        <v>18679711311</v>
      </c>
      <c r="G579" s="34" t="s">
        <v>577</v>
      </c>
      <c r="H579" s="34" t="s">
        <v>1233</v>
      </c>
      <c r="I579" s="1" t="s">
        <v>553</v>
      </c>
      <c r="J579" s="113" t="s">
        <v>1234</v>
      </c>
      <c r="K579" s="19" t="s">
        <v>20</v>
      </c>
      <c r="L579" s="114">
        <v>42299.354166666701</v>
      </c>
      <c r="M579" s="194">
        <f t="shared" si="22"/>
        <v>16.3949999999022</v>
      </c>
      <c r="N579" s="113"/>
      <c r="O579" s="113"/>
      <c r="P579" s="113"/>
    </row>
    <row r="580" spans="1:16" s="159" customFormat="1" ht="21" hidden="1" customHeight="1" x14ac:dyDescent="0.15">
      <c r="A580" s="43">
        <v>7210086</v>
      </c>
      <c r="B580" s="183" t="s">
        <v>548</v>
      </c>
      <c r="C580" s="198">
        <v>42298.675891203697</v>
      </c>
      <c r="D580" s="184">
        <f t="shared" si="23"/>
        <v>42298.925891203697</v>
      </c>
      <c r="E580" s="97">
        <v>15970959347</v>
      </c>
      <c r="F580" s="97">
        <v>15970959347</v>
      </c>
      <c r="G580" s="97">
        <v>678</v>
      </c>
      <c r="H580" s="34" t="s">
        <v>1235</v>
      </c>
      <c r="I580" s="1" t="s">
        <v>560</v>
      </c>
      <c r="J580" s="63" t="s">
        <v>558</v>
      </c>
      <c r="K580" s="19" t="s">
        <v>53</v>
      </c>
      <c r="L580" s="114">
        <v>42299.390972222202</v>
      </c>
      <c r="M580" s="194">
        <f t="shared" si="22"/>
        <v>17.161944444465899</v>
      </c>
      <c r="N580" s="113"/>
      <c r="O580" s="113"/>
      <c r="P580" s="113"/>
    </row>
    <row r="581" spans="1:16" s="159" customFormat="1" ht="21" hidden="1" customHeight="1" x14ac:dyDescent="0.15">
      <c r="A581" s="43">
        <v>7210086</v>
      </c>
      <c r="B581" s="183" t="s">
        <v>548</v>
      </c>
      <c r="C581" s="198">
        <v>42298.684456018498</v>
      </c>
      <c r="D581" s="184">
        <f t="shared" si="23"/>
        <v>42298.934456018498</v>
      </c>
      <c r="E581" s="97">
        <v>18370737321</v>
      </c>
      <c r="F581" s="97">
        <v>18370737321</v>
      </c>
      <c r="G581" s="34" t="s">
        <v>555</v>
      </c>
      <c r="H581" s="34" t="s">
        <v>1236</v>
      </c>
      <c r="I581" s="1" t="s">
        <v>560</v>
      </c>
      <c r="J581" s="63" t="s">
        <v>649</v>
      </c>
      <c r="K581" s="19" t="s">
        <v>22</v>
      </c>
      <c r="L581" s="114">
        <v>42298.752083333296</v>
      </c>
      <c r="M581" s="194">
        <f t="shared" si="22"/>
        <v>1.62305555550847</v>
      </c>
      <c r="N581" s="113"/>
      <c r="O581" s="113"/>
      <c r="P581" s="113"/>
    </row>
    <row r="582" spans="1:16" s="159" customFormat="1" ht="21" hidden="1" customHeight="1" x14ac:dyDescent="0.15">
      <c r="A582" s="43">
        <v>7210086</v>
      </c>
      <c r="B582" s="183" t="s">
        <v>548</v>
      </c>
      <c r="C582" s="198">
        <v>42298.722916666702</v>
      </c>
      <c r="D582" s="184">
        <f t="shared" si="23"/>
        <v>42298.972916666702</v>
      </c>
      <c r="E582" s="97">
        <v>15079797193</v>
      </c>
      <c r="F582" s="97">
        <v>15079797193</v>
      </c>
      <c r="G582" s="34" t="s">
        <v>577</v>
      </c>
      <c r="H582" s="34" t="s">
        <v>1237</v>
      </c>
      <c r="I582" s="1" t="s">
        <v>553</v>
      </c>
      <c r="J582" s="19" t="s">
        <v>1234</v>
      </c>
      <c r="K582" s="34" t="s">
        <v>88</v>
      </c>
      <c r="L582" s="198">
        <v>42299.742361111101</v>
      </c>
      <c r="M582" s="194">
        <f t="shared" si="22"/>
        <v>24.466666666616199</v>
      </c>
      <c r="N582" s="113"/>
      <c r="O582" s="113"/>
      <c r="P582" s="113"/>
    </row>
    <row r="583" spans="1:16" s="159" customFormat="1" ht="21" hidden="1" customHeight="1" x14ac:dyDescent="0.15">
      <c r="A583" s="43">
        <v>7210086</v>
      </c>
      <c r="B583" s="183" t="s">
        <v>548</v>
      </c>
      <c r="C583" s="198">
        <v>42298.794074074103</v>
      </c>
      <c r="D583" s="184">
        <f t="shared" si="23"/>
        <v>42299.044074074103</v>
      </c>
      <c r="E583" s="97">
        <v>15279701212</v>
      </c>
      <c r="F583" s="97">
        <v>15279701212</v>
      </c>
      <c r="G583" s="97">
        <v>651</v>
      </c>
      <c r="H583" s="34" t="s">
        <v>1238</v>
      </c>
      <c r="I583" s="1" t="s">
        <v>550</v>
      </c>
      <c r="J583" s="63" t="s">
        <v>990</v>
      </c>
      <c r="K583" s="171" t="s">
        <v>186</v>
      </c>
      <c r="L583" s="114">
        <v>42299.4375</v>
      </c>
      <c r="M583" s="194">
        <f t="shared" si="22"/>
        <v>15.442222222220201</v>
      </c>
      <c r="N583" s="113"/>
      <c r="O583" s="113"/>
      <c r="P583" s="113"/>
    </row>
    <row r="584" spans="1:16" s="159" customFormat="1" ht="21" hidden="1" customHeight="1" x14ac:dyDescent="0.15">
      <c r="A584" s="43">
        <v>7210086</v>
      </c>
      <c r="B584" s="183" t="s">
        <v>548</v>
      </c>
      <c r="C584" s="198">
        <v>42298.909560185202</v>
      </c>
      <c r="D584" s="184">
        <f t="shared" si="23"/>
        <v>42299.159560185202</v>
      </c>
      <c r="E584" s="97">
        <v>13617070578</v>
      </c>
      <c r="F584" s="97">
        <v>13617070578</v>
      </c>
      <c r="G584" s="34" t="s">
        <v>41</v>
      </c>
      <c r="H584" s="34" t="s">
        <v>1239</v>
      </c>
      <c r="I584" s="1" t="s">
        <v>557</v>
      </c>
      <c r="J584" s="113" t="s">
        <v>1240</v>
      </c>
      <c r="K584" s="171" t="s">
        <v>32</v>
      </c>
      <c r="L584" s="114">
        <v>42299.373611111099</v>
      </c>
      <c r="M584" s="194">
        <f t="shared" si="22"/>
        <v>11.1372222222271</v>
      </c>
      <c r="N584" s="113"/>
      <c r="O584" s="113"/>
      <c r="P584" s="113"/>
    </row>
    <row r="585" spans="1:16" s="159" customFormat="1" ht="21" hidden="1" customHeight="1" x14ac:dyDescent="0.15">
      <c r="A585" s="43">
        <v>7210086</v>
      </c>
      <c r="B585" s="183" t="s">
        <v>548</v>
      </c>
      <c r="C585" s="198">
        <v>42299.351481481499</v>
      </c>
      <c r="D585" s="184">
        <f t="shared" si="23"/>
        <v>42299.601481481499</v>
      </c>
      <c r="E585" s="97">
        <v>13879758593</v>
      </c>
      <c r="F585" s="97">
        <v>13879758593</v>
      </c>
      <c r="G585" s="34" t="s">
        <v>555</v>
      </c>
      <c r="H585" s="34" t="s">
        <v>1241</v>
      </c>
      <c r="I585" s="1" t="s">
        <v>550</v>
      </c>
      <c r="J585" s="63" t="s">
        <v>990</v>
      </c>
      <c r="K585" s="19" t="s">
        <v>53</v>
      </c>
      <c r="L585" s="114">
        <v>42299.635416666701</v>
      </c>
      <c r="M585" s="194">
        <f t="shared" si="22"/>
        <v>6.8144444443168997</v>
      </c>
      <c r="N585" s="113"/>
      <c r="O585" s="113"/>
      <c r="P585" s="113"/>
    </row>
    <row r="586" spans="1:16" s="159" customFormat="1" ht="21" hidden="1" customHeight="1" x14ac:dyDescent="0.15">
      <c r="A586" s="43">
        <v>7210086</v>
      </c>
      <c r="B586" s="183" t="s">
        <v>548</v>
      </c>
      <c r="C586" s="198">
        <v>42299.355659722198</v>
      </c>
      <c r="D586" s="184">
        <f t="shared" si="23"/>
        <v>42299.605659722198</v>
      </c>
      <c r="E586" s="97">
        <v>13970146409</v>
      </c>
      <c r="F586" s="97">
        <v>13970146409</v>
      </c>
      <c r="G586" s="34" t="s">
        <v>555</v>
      </c>
      <c r="H586" s="34" t="s">
        <v>1242</v>
      </c>
      <c r="I586" s="1" t="s">
        <v>560</v>
      </c>
      <c r="J586" s="63" t="s">
        <v>698</v>
      </c>
      <c r="K586" s="171" t="s">
        <v>18</v>
      </c>
      <c r="L586" s="114">
        <v>42299.418055555601</v>
      </c>
      <c r="M586" s="194">
        <f t="shared" si="22"/>
        <v>1.4975000001140899</v>
      </c>
      <c r="N586" s="113"/>
      <c r="O586" s="113"/>
      <c r="P586" s="113"/>
    </row>
    <row r="587" spans="1:16" s="159" customFormat="1" ht="21" hidden="1" customHeight="1" x14ac:dyDescent="0.15">
      <c r="A587" s="43">
        <v>7210086</v>
      </c>
      <c r="B587" s="183" t="s">
        <v>548</v>
      </c>
      <c r="C587" s="198">
        <v>42299.358402777798</v>
      </c>
      <c r="D587" s="184">
        <f t="shared" si="23"/>
        <v>42299.608402777798</v>
      </c>
      <c r="E587" s="97">
        <v>13763936306</v>
      </c>
      <c r="F587" s="97">
        <v>13763936306</v>
      </c>
      <c r="G587" s="34" t="s">
        <v>555</v>
      </c>
      <c r="H587" s="34" t="s">
        <v>1243</v>
      </c>
      <c r="I587" s="1" t="s">
        <v>557</v>
      </c>
      <c r="J587" s="2" t="s">
        <v>1244</v>
      </c>
      <c r="K587" s="19" t="s">
        <v>22</v>
      </c>
      <c r="L587" s="114">
        <v>42300.4194444444</v>
      </c>
      <c r="M587" s="194">
        <f t="shared" si="22"/>
        <v>25.465000000025601</v>
      </c>
      <c r="N587" s="113"/>
      <c r="O587" s="113"/>
      <c r="P587" s="113"/>
    </row>
    <row r="588" spans="1:16" s="159" customFormat="1" ht="21" hidden="1" customHeight="1" x14ac:dyDescent="0.15">
      <c r="A588" s="43">
        <v>7210086</v>
      </c>
      <c r="B588" s="183" t="s">
        <v>548</v>
      </c>
      <c r="C588" s="198">
        <v>42299.4045833333</v>
      </c>
      <c r="D588" s="184">
        <f t="shared" si="23"/>
        <v>42299.6545833333</v>
      </c>
      <c r="E588" s="97">
        <v>13766311812</v>
      </c>
      <c r="F588" s="97">
        <v>13766311812</v>
      </c>
      <c r="G588" s="97">
        <v>678</v>
      </c>
      <c r="H588" s="34" t="s">
        <v>1245</v>
      </c>
      <c r="I588" s="1" t="s">
        <v>553</v>
      </c>
      <c r="J588" s="63" t="s">
        <v>770</v>
      </c>
      <c r="K588" s="19" t="s">
        <v>30</v>
      </c>
      <c r="L588" s="114">
        <v>42299.445833333302</v>
      </c>
      <c r="M588" s="194">
        <f t="shared" si="22"/>
        <v>0.98999999987427101</v>
      </c>
      <c r="N588" s="113"/>
      <c r="O588" s="113"/>
      <c r="P588" s="113"/>
    </row>
    <row r="589" spans="1:16" s="159" customFormat="1" ht="21" hidden="1" customHeight="1" x14ac:dyDescent="0.15">
      <c r="A589" s="43">
        <v>7210086</v>
      </c>
      <c r="B589" s="183" t="s">
        <v>548</v>
      </c>
      <c r="C589" s="198">
        <v>42299.428391203699</v>
      </c>
      <c r="D589" s="184">
        <f t="shared" si="23"/>
        <v>42299.678391203699</v>
      </c>
      <c r="E589" s="97">
        <v>13907070277</v>
      </c>
      <c r="F589" s="97">
        <v>13907070277</v>
      </c>
      <c r="G589" s="34" t="s">
        <v>41</v>
      </c>
      <c r="H589" s="34" t="s">
        <v>1246</v>
      </c>
      <c r="I589" s="1" t="s">
        <v>553</v>
      </c>
      <c r="J589" s="2" t="s">
        <v>579</v>
      </c>
      <c r="K589" s="19" t="s">
        <v>18</v>
      </c>
      <c r="L589" s="114">
        <v>42299.5131944444</v>
      </c>
      <c r="M589" s="194">
        <f t="shared" si="22"/>
        <v>2.0352777777006801</v>
      </c>
      <c r="N589" s="113"/>
      <c r="O589" s="113"/>
      <c r="P589" s="113"/>
    </row>
    <row r="590" spans="1:16" s="159" customFormat="1" ht="21" hidden="1" customHeight="1" x14ac:dyDescent="0.15">
      <c r="A590" s="43">
        <v>7210086</v>
      </c>
      <c r="B590" s="183" t="s">
        <v>548</v>
      </c>
      <c r="C590" s="198">
        <v>42299.440277777801</v>
      </c>
      <c r="D590" s="184">
        <f t="shared" si="23"/>
        <v>42299.690277777801</v>
      </c>
      <c r="E590" s="97">
        <v>15297835634</v>
      </c>
      <c r="F590" s="97">
        <v>15297835634</v>
      </c>
      <c r="G590" s="34" t="s">
        <v>555</v>
      </c>
      <c r="H590" s="34" t="s">
        <v>1247</v>
      </c>
      <c r="I590" s="1" t="s">
        <v>557</v>
      </c>
      <c r="J590" s="74" t="s">
        <v>804</v>
      </c>
      <c r="K590" s="34" t="s">
        <v>32</v>
      </c>
      <c r="L590" s="198">
        <v>42299.490277777797</v>
      </c>
      <c r="M590" s="194">
        <f t="shared" si="22"/>
        <v>1.19999999989523</v>
      </c>
      <c r="N590" s="113"/>
      <c r="O590" s="113"/>
      <c r="P590" s="113"/>
    </row>
    <row r="591" spans="1:16" s="159" customFormat="1" ht="21" hidden="1" customHeight="1" x14ac:dyDescent="0.15">
      <c r="A591" s="43">
        <v>7210086</v>
      </c>
      <c r="B591" s="183" t="s">
        <v>548</v>
      </c>
      <c r="C591" s="198">
        <v>42299.453148148103</v>
      </c>
      <c r="D591" s="184">
        <f t="shared" si="23"/>
        <v>42299.703148148103</v>
      </c>
      <c r="E591" s="97">
        <v>15970007968</v>
      </c>
      <c r="F591" s="97">
        <v>15970007968</v>
      </c>
      <c r="G591" s="34" t="s">
        <v>41</v>
      </c>
      <c r="H591" s="34" t="s">
        <v>687</v>
      </c>
      <c r="I591" s="1" t="s">
        <v>560</v>
      </c>
      <c r="J591" s="113" t="s">
        <v>561</v>
      </c>
      <c r="K591" s="19" t="s">
        <v>67</v>
      </c>
      <c r="L591" s="114">
        <v>42300.413194444402</v>
      </c>
      <c r="M591" s="194">
        <f t="shared" si="22"/>
        <v>23.041111111175301</v>
      </c>
      <c r="N591" s="113"/>
      <c r="O591" s="113"/>
      <c r="P591" s="113"/>
    </row>
    <row r="592" spans="1:16" s="159" customFormat="1" ht="21" hidden="1" customHeight="1" x14ac:dyDescent="0.15">
      <c r="A592" s="43">
        <v>7210086</v>
      </c>
      <c r="B592" s="183" t="s">
        <v>548</v>
      </c>
      <c r="C592" s="198">
        <v>42299.458761574097</v>
      </c>
      <c r="D592" s="184">
        <f t="shared" si="23"/>
        <v>42299.708761574097</v>
      </c>
      <c r="E592" s="97">
        <v>18720753366</v>
      </c>
      <c r="F592" s="97">
        <v>18720753366</v>
      </c>
      <c r="G592" s="34" t="s">
        <v>577</v>
      </c>
      <c r="H592" s="34" t="s">
        <v>1120</v>
      </c>
      <c r="I592" s="1" t="s">
        <v>553</v>
      </c>
      <c r="J592" s="113" t="s">
        <v>1008</v>
      </c>
      <c r="K592" s="171" t="s">
        <v>652</v>
      </c>
      <c r="L592" s="114">
        <v>42299.489583333299</v>
      </c>
      <c r="M592" s="194">
        <f t="shared" si="22"/>
        <v>0.73972222226438999</v>
      </c>
      <c r="N592" s="113"/>
      <c r="O592" s="113"/>
      <c r="P592" s="113"/>
    </row>
    <row r="593" spans="1:16" s="159" customFormat="1" ht="21" hidden="1" customHeight="1" x14ac:dyDescent="0.15">
      <c r="A593" s="43">
        <v>7210086</v>
      </c>
      <c r="B593" s="183" t="s">
        <v>548</v>
      </c>
      <c r="C593" s="198">
        <v>42299.513263888897</v>
      </c>
      <c r="D593" s="184">
        <f t="shared" si="23"/>
        <v>42299.763263888897</v>
      </c>
      <c r="E593" s="97">
        <v>15870739483</v>
      </c>
      <c r="F593" s="97">
        <v>15870739483</v>
      </c>
      <c r="G593" s="97">
        <v>651</v>
      </c>
      <c r="H593" s="34" t="s">
        <v>1248</v>
      </c>
      <c r="I593" s="1" t="s">
        <v>560</v>
      </c>
      <c r="J593" s="63" t="s">
        <v>551</v>
      </c>
      <c r="K593" s="19" t="s">
        <v>18</v>
      </c>
      <c r="L593" s="114">
        <v>42299.654166666704</v>
      </c>
      <c r="M593" s="194">
        <f t="shared" si="22"/>
        <v>3.3816666666534698</v>
      </c>
      <c r="N593" s="113"/>
      <c r="O593" s="113"/>
      <c r="P593" s="113"/>
    </row>
    <row r="594" spans="1:16" s="159" customFormat="1" ht="21" hidden="1" customHeight="1" x14ac:dyDescent="0.15">
      <c r="A594" s="43">
        <v>7210086</v>
      </c>
      <c r="B594" s="183" t="s">
        <v>548</v>
      </c>
      <c r="C594" s="198">
        <v>42299.524849537003</v>
      </c>
      <c r="D594" s="184">
        <f t="shared" si="23"/>
        <v>42299.774849537003</v>
      </c>
      <c r="E594" s="97">
        <v>15297898035</v>
      </c>
      <c r="F594" s="97">
        <v>18270770486</v>
      </c>
      <c r="G594" s="34" t="s">
        <v>555</v>
      </c>
      <c r="H594" s="34" t="s">
        <v>1242</v>
      </c>
      <c r="I594" s="1" t="s">
        <v>560</v>
      </c>
      <c r="J594" s="63" t="s">
        <v>558</v>
      </c>
      <c r="K594" s="19" t="s">
        <v>18</v>
      </c>
      <c r="L594" s="114">
        <v>42299.680555555598</v>
      </c>
      <c r="M594" s="194">
        <f t="shared" si="22"/>
        <v>3.7369444443611401</v>
      </c>
      <c r="N594" s="113"/>
      <c r="O594" s="113"/>
      <c r="P594" s="113"/>
    </row>
    <row r="595" spans="1:16" s="159" customFormat="1" ht="21" hidden="1" customHeight="1" x14ac:dyDescent="0.15">
      <c r="A595" s="43">
        <v>7210086</v>
      </c>
      <c r="B595" s="183" t="s">
        <v>548</v>
      </c>
      <c r="C595" s="198">
        <v>42299.557314814803</v>
      </c>
      <c r="D595" s="184">
        <f t="shared" si="23"/>
        <v>42299.807314814803</v>
      </c>
      <c r="E595" s="97">
        <v>13870745223</v>
      </c>
      <c r="F595" s="97">
        <v>15170706526</v>
      </c>
      <c r="G595" s="97">
        <v>678</v>
      </c>
      <c r="H595" s="34" t="s">
        <v>1249</v>
      </c>
      <c r="I595" s="1" t="s">
        <v>553</v>
      </c>
      <c r="J595" s="113" t="s">
        <v>1250</v>
      </c>
      <c r="K595" s="19" t="s">
        <v>20</v>
      </c>
      <c r="L595" s="114">
        <v>42299.666666666701</v>
      </c>
      <c r="M595" s="194">
        <f t="shared" si="22"/>
        <v>2.6244444443145798</v>
      </c>
      <c r="N595" s="113"/>
      <c r="O595" s="113"/>
      <c r="P595" s="113"/>
    </row>
    <row r="596" spans="1:16" s="159" customFormat="1" ht="21" hidden="1" customHeight="1" x14ac:dyDescent="0.15">
      <c r="A596" s="43">
        <v>7210086</v>
      </c>
      <c r="B596" s="183" t="s">
        <v>548</v>
      </c>
      <c r="C596" s="198">
        <v>42299.591909722199</v>
      </c>
      <c r="D596" s="184">
        <f t="shared" si="23"/>
        <v>42299.841909722199</v>
      </c>
      <c r="E596" s="97">
        <v>18779718960</v>
      </c>
      <c r="F596" s="97">
        <v>13925822354</v>
      </c>
      <c r="G596" s="97">
        <v>678</v>
      </c>
      <c r="H596" s="34" t="s">
        <v>1251</v>
      </c>
      <c r="I596" s="1" t="s">
        <v>550</v>
      </c>
      <c r="J596" s="2" t="s">
        <v>1252</v>
      </c>
      <c r="K596" s="19" t="s">
        <v>35</v>
      </c>
      <c r="L596" s="114">
        <v>42299.732638888898</v>
      </c>
      <c r="M596" s="194">
        <f t="shared" si="22"/>
        <v>3.37750000006054</v>
      </c>
      <c r="N596" s="113"/>
      <c r="O596" s="113"/>
      <c r="P596" s="113"/>
    </row>
    <row r="597" spans="1:16" s="159" customFormat="1" ht="21" hidden="1" customHeight="1" x14ac:dyDescent="0.15">
      <c r="A597" s="43">
        <v>7210086</v>
      </c>
      <c r="B597" s="183" t="s">
        <v>548</v>
      </c>
      <c r="C597" s="198">
        <v>42299.6180902778</v>
      </c>
      <c r="D597" s="184">
        <f t="shared" si="23"/>
        <v>42299.8680902778</v>
      </c>
      <c r="E597" s="97">
        <v>13879745589</v>
      </c>
      <c r="F597" s="97">
        <v>13879745589</v>
      </c>
      <c r="G597" s="34" t="s">
        <v>555</v>
      </c>
      <c r="H597" s="34" t="s">
        <v>1253</v>
      </c>
      <c r="I597" s="1" t="s">
        <v>553</v>
      </c>
      <c r="J597" s="63" t="s">
        <v>770</v>
      </c>
      <c r="K597" s="19" t="s">
        <v>88</v>
      </c>
      <c r="L597" s="114">
        <v>42300.412499999999</v>
      </c>
      <c r="M597" s="194">
        <f t="shared" si="22"/>
        <v>19.065833333297601</v>
      </c>
      <c r="N597" s="113"/>
      <c r="O597" s="113"/>
      <c r="P597" s="113"/>
    </row>
    <row r="598" spans="1:16" s="159" customFormat="1" ht="21" hidden="1" customHeight="1" x14ac:dyDescent="0.15">
      <c r="A598" s="43">
        <v>7210086</v>
      </c>
      <c r="B598" s="183" t="s">
        <v>548</v>
      </c>
      <c r="C598" s="198">
        <v>42299.636111111096</v>
      </c>
      <c r="D598" s="184">
        <f t="shared" si="23"/>
        <v>42299.886111111096</v>
      </c>
      <c r="E598" s="97">
        <v>15083719129</v>
      </c>
      <c r="F598" s="97">
        <v>15083719129</v>
      </c>
      <c r="G598" s="34" t="s">
        <v>577</v>
      </c>
      <c r="H598" s="34" t="s">
        <v>1254</v>
      </c>
      <c r="I598" s="1" t="s">
        <v>553</v>
      </c>
      <c r="J598" s="19" t="s">
        <v>1008</v>
      </c>
      <c r="K598" s="34" t="s">
        <v>37</v>
      </c>
      <c r="L598" s="198">
        <v>42299.729861111096</v>
      </c>
      <c r="M598" s="194">
        <f t="shared" si="22"/>
        <v>2.25</v>
      </c>
      <c r="N598" s="113"/>
      <c r="O598" s="113"/>
      <c r="P598" s="113"/>
    </row>
    <row r="599" spans="1:16" s="159" customFormat="1" ht="21" hidden="1" customHeight="1" x14ac:dyDescent="0.15">
      <c r="A599" s="43">
        <v>7210086</v>
      </c>
      <c r="B599" s="183" t="s">
        <v>548</v>
      </c>
      <c r="C599" s="198">
        <v>42299.643125000002</v>
      </c>
      <c r="D599" s="184">
        <f t="shared" si="23"/>
        <v>42299.893125000002</v>
      </c>
      <c r="E599" s="97">
        <v>18720111230</v>
      </c>
      <c r="F599" s="97">
        <v>15717078018</v>
      </c>
      <c r="G599" s="34" t="s">
        <v>555</v>
      </c>
      <c r="H599" s="34" t="s">
        <v>1255</v>
      </c>
      <c r="I599" s="1" t="s">
        <v>557</v>
      </c>
      <c r="J599" s="63" t="s">
        <v>912</v>
      </c>
      <c r="K599" s="171" t="s">
        <v>22</v>
      </c>
      <c r="L599" s="114">
        <v>42299.692361111098</v>
      </c>
      <c r="M599" s="194">
        <f t="shared" si="22"/>
        <v>1.1816666666418301</v>
      </c>
      <c r="N599" s="113"/>
      <c r="O599" s="113"/>
      <c r="P599" s="113"/>
    </row>
    <row r="600" spans="1:16" s="159" customFormat="1" ht="21" hidden="1" customHeight="1" x14ac:dyDescent="0.15">
      <c r="A600" s="43">
        <v>7210086</v>
      </c>
      <c r="B600" s="183" t="s">
        <v>548</v>
      </c>
      <c r="C600" s="198">
        <v>42299.648449074099</v>
      </c>
      <c r="D600" s="184">
        <f t="shared" si="23"/>
        <v>42299.898449074099</v>
      </c>
      <c r="E600" s="97">
        <v>15970855710</v>
      </c>
      <c r="F600" s="97">
        <v>15970855710</v>
      </c>
      <c r="G600" s="34" t="s">
        <v>577</v>
      </c>
      <c r="H600" s="34" t="s">
        <v>1256</v>
      </c>
      <c r="I600" s="1" t="s">
        <v>553</v>
      </c>
      <c r="J600" s="113" t="s">
        <v>579</v>
      </c>
      <c r="K600" s="19" t="s">
        <v>88</v>
      </c>
      <c r="L600" s="114">
        <v>42300.411805555603</v>
      </c>
      <c r="M600" s="194">
        <f t="shared" si="22"/>
        <v>18.320555555576</v>
      </c>
      <c r="N600" s="113"/>
      <c r="O600" s="113"/>
      <c r="P600" s="113"/>
    </row>
    <row r="601" spans="1:16" s="159" customFormat="1" ht="21" hidden="1" customHeight="1" x14ac:dyDescent="0.15">
      <c r="A601" s="43">
        <v>7210086</v>
      </c>
      <c r="B601" s="183" t="s">
        <v>548</v>
      </c>
      <c r="C601" s="198">
        <v>42299.677789351903</v>
      </c>
      <c r="D601" s="184">
        <f t="shared" si="23"/>
        <v>42299.927789351903</v>
      </c>
      <c r="E601" s="97">
        <v>18270798300</v>
      </c>
      <c r="F601" s="97">
        <v>18270798300</v>
      </c>
      <c r="G601" s="34" t="s">
        <v>577</v>
      </c>
      <c r="H601" s="34" t="s">
        <v>1257</v>
      </c>
      <c r="I601" s="1" t="s">
        <v>553</v>
      </c>
      <c r="J601" s="19" t="s">
        <v>1258</v>
      </c>
      <c r="K601" s="19" t="s">
        <v>35</v>
      </c>
      <c r="L601" s="228">
        <v>42299.741666666698</v>
      </c>
      <c r="M601" s="194">
        <f>(L602-C601)*24</f>
        <v>1.2497222222155</v>
      </c>
      <c r="N601" s="113"/>
      <c r="O601" s="113"/>
      <c r="P601" s="113"/>
    </row>
    <row r="602" spans="1:16" s="159" customFormat="1" ht="21" hidden="1" customHeight="1" x14ac:dyDescent="0.15">
      <c r="A602" s="43">
        <v>7210086</v>
      </c>
      <c r="B602" s="183" t="s">
        <v>548</v>
      </c>
      <c r="C602" s="198">
        <v>42299.679803240702</v>
      </c>
      <c r="D602" s="184">
        <f t="shared" si="23"/>
        <v>42299.929803240702</v>
      </c>
      <c r="E602" s="97">
        <v>15970741771</v>
      </c>
      <c r="F602" s="97">
        <v>15970741771</v>
      </c>
      <c r="G602" s="34" t="s">
        <v>577</v>
      </c>
      <c r="H602" s="34" t="s">
        <v>1259</v>
      </c>
      <c r="I602" s="1" t="s">
        <v>553</v>
      </c>
      <c r="J602" s="19" t="s">
        <v>1008</v>
      </c>
      <c r="K602" s="171" t="s">
        <v>18</v>
      </c>
      <c r="L602" s="114">
        <v>42299.729861111096</v>
      </c>
      <c r="M602" s="194" t="e">
        <f>(#REF!-C602)*24</f>
        <v>#REF!</v>
      </c>
      <c r="N602" s="113"/>
      <c r="O602" s="113"/>
      <c r="P602" s="113"/>
    </row>
    <row r="603" spans="1:16" s="159" customFormat="1" ht="21" hidden="1" customHeight="1" x14ac:dyDescent="0.15">
      <c r="A603" s="43">
        <v>7210086</v>
      </c>
      <c r="B603" s="183" t="s">
        <v>548</v>
      </c>
      <c r="C603" s="198">
        <v>42299.682638888902</v>
      </c>
      <c r="D603" s="184">
        <f t="shared" si="23"/>
        <v>42299.932638888902</v>
      </c>
      <c r="E603" s="97">
        <v>13479912982</v>
      </c>
      <c r="F603" s="97">
        <v>13437076160</v>
      </c>
      <c r="G603" s="171">
        <v>678</v>
      </c>
      <c r="H603" s="34" t="s">
        <v>1124</v>
      </c>
      <c r="I603" s="1" t="s">
        <v>550</v>
      </c>
      <c r="J603" s="63" t="s">
        <v>551</v>
      </c>
      <c r="K603" s="34" t="s">
        <v>53</v>
      </c>
      <c r="L603" s="198">
        <v>42300.4194444444</v>
      </c>
      <c r="M603" s="194">
        <f t="shared" ref="M603:M606" si="24">(L603-C603)*24</f>
        <v>17.683333333348902</v>
      </c>
      <c r="N603" s="113"/>
      <c r="O603" s="113"/>
      <c r="P603" s="113"/>
    </row>
    <row r="604" spans="1:16" s="159" customFormat="1" ht="21" hidden="1" customHeight="1" x14ac:dyDescent="0.15">
      <c r="A604" s="43">
        <v>7210086</v>
      </c>
      <c r="B604" s="183" t="s">
        <v>548</v>
      </c>
      <c r="C604" s="198">
        <v>42299.698611111096</v>
      </c>
      <c r="D604" s="184">
        <f t="shared" si="23"/>
        <v>42299.948611111096</v>
      </c>
      <c r="E604" s="97">
        <v>15970748926</v>
      </c>
      <c r="F604" s="97">
        <v>15970748926</v>
      </c>
      <c r="G604" s="171">
        <v>651</v>
      </c>
      <c r="H604" s="34" t="s">
        <v>1260</v>
      </c>
      <c r="I604" s="1" t="s">
        <v>550</v>
      </c>
      <c r="J604" s="74" t="s">
        <v>917</v>
      </c>
      <c r="K604" s="19" t="s">
        <v>22</v>
      </c>
      <c r="L604" s="198">
        <v>42300.436805555597</v>
      </c>
      <c r="M604" s="194">
        <f t="shared" si="24"/>
        <v>17.716666666616199</v>
      </c>
      <c r="N604" s="113"/>
      <c r="O604" s="113"/>
      <c r="P604" s="113"/>
    </row>
    <row r="605" spans="1:16" s="159" customFormat="1" ht="21" hidden="1" customHeight="1" x14ac:dyDescent="0.15">
      <c r="A605" s="43">
        <v>7210086</v>
      </c>
      <c r="B605" s="183" t="s">
        <v>548</v>
      </c>
      <c r="C605" s="198">
        <v>42299.730706018498</v>
      </c>
      <c r="D605" s="184">
        <f t="shared" si="23"/>
        <v>42299.980706018498</v>
      </c>
      <c r="E605" s="97">
        <v>15970165971</v>
      </c>
      <c r="F605" s="97">
        <v>13507075883</v>
      </c>
      <c r="G605" s="34" t="s">
        <v>71</v>
      </c>
      <c r="H605" s="34" t="s">
        <v>1261</v>
      </c>
      <c r="I605" s="1" t="s">
        <v>553</v>
      </c>
      <c r="J605" s="113" t="s">
        <v>566</v>
      </c>
      <c r="K605" s="19" t="s">
        <v>186</v>
      </c>
      <c r="L605" s="114">
        <v>42300.379166666702</v>
      </c>
      <c r="M605" s="194">
        <f t="shared" si="24"/>
        <v>15.5630555555108</v>
      </c>
      <c r="N605" s="113"/>
      <c r="O605" s="113"/>
      <c r="P605" s="113"/>
    </row>
    <row r="606" spans="1:16" s="159" customFormat="1" ht="21" hidden="1" customHeight="1" x14ac:dyDescent="0.15">
      <c r="A606" s="43">
        <v>7210086</v>
      </c>
      <c r="B606" s="183" t="s">
        <v>548</v>
      </c>
      <c r="C606" s="198">
        <v>42299.7363078704</v>
      </c>
      <c r="D606" s="184">
        <f t="shared" si="23"/>
        <v>42299.9863078704</v>
      </c>
      <c r="E606" s="97">
        <v>13979719510</v>
      </c>
      <c r="F606" s="97">
        <v>13979719510</v>
      </c>
      <c r="G606" s="97">
        <v>678</v>
      </c>
      <c r="H606" s="34" t="s">
        <v>1262</v>
      </c>
      <c r="I606" s="1" t="s">
        <v>595</v>
      </c>
      <c r="J606" s="2" t="s">
        <v>961</v>
      </c>
      <c r="K606" s="19" t="s">
        <v>1207</v>
      </c>
      <c r="L606" s="114">
        <v>42300.439583333296</v>
      </c>
      <c r="M606" s="194">
        <f t="shared" si="24"/>
        <v>16.878611111082101</v>
      </c>
      <c r="N606" s="113"/>
      <c r="O606" s="113"/>
      <c r="P606" s="113"/>
    </row>
    <row r="607" spans="1:16" s="159" customFormat="1" ht="21" hidden="1" customHeight="1" x14ac:dyDescent="0.15">
      <c r="A607" s="43">
        <v>7210086</v>
      </c>
      <c r="B607" s="183" t="s">
        <v>548</v>
      </c>
      <c r="C607" s="198">
        <v>42299.785208333298</v>
      </c>
      <c r="D607" s="184">
        <f t="shared" si="23"/>
        <v>42300.035208333298</v>
      </c>
      <c r="E607" s="97">
        <v>13437076792</v>
      </c>
      <c r="F607" s="97">
        <v>13437076792</v>
      </c>
      <c r="G607" s="34" t="s">
        <v>577</v>
      </c>
      <c r="H607" s="34" t="s">
        <v>1263</v>
      </c>
      <c r="I607" s="1" t="s">
        <v>553</v>
      </c>
      <c r="J607" s="113" t="s">
        <v>579</v>
      </c>
      <c r="K607" s="34" t="s">
        <v>22</v>
      </c>
      <c r="L607" s="114">
        <v>42300.387499999997</v>
      </c>
      <c r="M607" s="172"/>
      <c r="N607" s="113"/>
      <c r="O607" s="113"/>
      <c r="P607" s="113"/>
    </row>
    <row r="608" spans="1:16" s="159" customFormat="1" ht="21" hidden="1" customHeight="1" x14ac:dyDescent="0.15">
      <c r="A608" s="43">
        <v>7210086</v>
      </c>
      <c r="B608" s="183" t="s">
        <v>548</v>
      </c>
      <c r="C608" s="198">
        <v>42299.792974536998</v>
      </c>
      <c r="D608" s="184">
        <f t="shared" si="23"/>
        <v>42300.042974536998</v>
      </c>
      <c r="E608" s="97">
        <v>15179736722</v>
      </c>
      <c r="F608" s="97">
        <v>15179736722</v>
      </c>
      <c r="G608" s="34" t="s">
        <v>555</v>
      </c>
      <c r="H608" s="34" t="s">
        <v>1264</v>
      </c>
      <c r="I608" s="1" t="s">
        <v>560</v>
      </c>
      <c r="J608" s="63" t="s">
        <v>698</v>
      </c>
      <c r="K608" s="19" t="s">
        <v>15</v>
      </c>
      <c r="L608" s="114">
        <v>42300.440972222197</v>
      </c>
      <c r="M608" s="194">
        <f>(L608-C608)*24</f>
        <v>15.5519444444217</v>
      </c>
      <c r="N608" s="113"/>
      <c r="O608" s="113"/>
      <c r="P608" s="113"/>
    </row>
    <row r="609" spans="1:16" s="159" customFormat="1" ht="21" hidden="1" customHeight="1" x14ac:dyDescent="0.15">
      <c r="A609" s="43">
        <v>7210086</v>
      </c>
      <c r="B609" s="183" t="s">
        <v>548</v>
      </c>
      <c r="C609" s="198">
        <v>42299.798576388901</v>
      </c>
      <c r="D609" s="184">
        <f t="shared" si="23"/>
        <v>42300.048576388901</v>
      </c>
      <c r="E609" s="97">
        <v>13479758219</v>
      </c>
      <c r="F609" s="97">
        <v>13479758219</v>
      </c>
      <c r="G609" s="97">
        <v>678</v>
      </c>
      <c r="H609" s="34" t="s">
        <v>1265</v>
      </c>
      <c r="I609" s="1" t="s">
        <v>557</v>
      </c>
      <c r="J609" s="63" t="s">
        <v>590</v>
      </c>
      <c r="K609" s="19" t="s">
        <v>25</v>
      </c>
      <c r="L609" s="114">
        <v>42300.414583333302</v>
      </c>
      <c r="M609" s="172"/>
      <c r="N609" s="113"/>
      <c r="O609" s="113"/>
      <c r="P609" s="113"/>
    </row>
    <row r="610" spans="1:16" s="159" customFormat="1" ht="21" hidden="1" customHeight="1" x14ac:dyDescent="0.15">
      <c r="A610" s="43">
        <v>7210086</v>
      </c>
      <c r="B610" s="183" t="s">
        <v>548</v>
      </c>
      <c r="C610" s="198">
        <v>42299.890497685199</v>
      </c>
      <c r="D610" s="184">
        <f t="shared" si="23"/>
        <v>42300.140497685199</v>
      </c>
      <c r="E610" s="97">
        <v>13870784544</v>
      </c>
      <c r="F610" s="97">
        <v>13870784544</v>
      </c>
      <c r="G610" s="97">
        <v>678</v>
      </c>
      <c r="H610" s="34" t="s">
        <v>1266</v>
      </c>
      <c r="I610" s="1" t="s">
        <v>550</v>
      </c>
      <c r="J610" s="2" t="s">
        <v>1162</v>
      </c>
      <c r="K610" s="19" t="s">
        <v>569</v>
      </c>
      <c r="L610" s="114">
        <v>42300.440972222197</v>
      </c>
      <c r="M610" s="194">
        <f>(L610-C610)*24</f>
        <v>13.2113888888271</v>
      </c>
      <c r="N610" s="113"/>
      <c r="O610" s="113"/>
      <c r="P610" s="113"/>
    </row>
    <row r="611" spans="1:16" s="159" customFormat="1" ht="21" hidden="1" customHeight="1" x14ac:dyDescent="0.15">
      <c r="A611" s="43">
        <v>7210086</v>
      </c>
      <c r="B611" s="183" t="s">
        <v>548</v>
      </c>
      <c r="C611" s="198">
        <v>42300.339606481502</v>
      </c>
      <c r="D611" s="184">
        <f t="shared" si="23"/>
        <v>42300.589606481502</v>
      </c>
      <c r="E611" s="97">
        <v>13766348879</v>
      </c>
      <c r="F611" s="97">
        <v>13766348879</v>
      </c>
      <c r="G611" s="34" t="s">
        <v>41</v>
      </c>
      <c r="H611" s="34" t="s">
        <v>1267</v>
      </c>
      <c r="I611" s="1" t="s">
        <v>560</v>
      </c>
      <c r="J611" s="113" t="s">
        <v>561</v>
      </c>
      <c r="K611" s="19" t="s">
        <v>20</v>
      </c>
      <c r="L611" s="114">
        <v>42300.376388888901</v>
      </c>
      <c r="M611" s="172"/>
      <c r="N611" s="113"/>
      <c r="O611" s="113"/>
      <c r="P611" s="113"/>
    </row>
    <row r="612" spans="1:16" s="159" customFormat="1" ht="21" hidden="1" customHeight="1" x14ac:dyDescent="0.15">
      <c r="A612" s="43">
        <v>7210086</v>
      </c>
      <c r="B612" s="183" t="s">
        <v>548</v>
      </c>
      <c r="C612" s="198">
        <v>42300.345671296302</v>
      </c>
      <c r="D612" s="184">
        <f t="shared" si="23"/>
        <v>42300.595671296302</v>
      </c>
      <c r="E612" s="97">
        <v>15180232982</v>
      </c>
      <c r="F612" s="97">
        <v>15180232982</v>
      </c>
      <c r="G612" s="34" t="s">
        <v>555</v>
      </c>
      <c r="H612" s="34" t="s">
        <v>1268</v>
      </c>
      <c r="I612" s="1" t="s">
        <v>557</v>
      </c>
      <c r="J612" s="113" t="s">
        <v>711</v>
      </c>
      <c r="K612" s="19" t="s">
        <v>88</v>
      </c>
      <c r="L612" s="114">
        <v>42300.441666666702</v>
      </c>
      <c r="M612" s="172"/>
      <c r="N612" s="113"/>
      <c r="O612" s="113"/>
      <c r="P612" s="113"/>
    </row>
    <row r="613" spans="1:16" s="159" customFormat="1" ht="21" hidden="1" customHeight="1" x14ac:dyDescent="0.15">
      <c r="A613" s="43">
        <v>7210086</v>
      </c>
      <c r="B613" s="183" t="s">
        <v>548</v>
      </c>
      <c r="C613" s="198">
        <v>42300.356087963002</v>
      </c>
      <c r="D613" s="184">
        <f t="shared" si="23"/>
        <v>42300.606087963002</v>
      </c>
      <c r="E613" s="97">
        <v>13657079660</v>
      </c>
      <c r="F613" s="97">
        <v>13657079660</v>
      </c>
      <c r="G613" s="34" t="s">
        <v>555</v>
      </c>
      <c r="H613" s="34" t="s">
        <v>1269</v>
      </c>
      <c r="I613" s="1" t="s">
        <v>557</v>
      </c>
      <c r="J613" s="63" t="s">
        <v>590</v>
      </c>
      <c r="K613" s="34" t="s">
        <v>53</v>
      </c>
      <c r="L613" s="114">
        <v>42300.438194444403</v>
      </c>
      <c r="M613" s="172"/>
      <c r="N613" s="113"/>
      <c r="O613" s="113"/>
      <c r="P613" s="113"/>
    </row>
    <row r="614" spans="1:16" s="159" customFormat="1" ht="21" hidden="1" customHeight="1" x14ac:dyDescent="0.15">
      <c r="A614" s="43">
        <v>7210086</v>
      </c>
      <c r="B614" s="183" t="s">
        <v>548</v>
      </c>
      <c r="C614" s="198">
        <v>42300.363425925898</v>
      </c>
      <c r="D614" s="184">
        <f t="shared" si="23"/>
        <v>42300.613425925898</v>
      </c>
      <c r="E614" s="97">
        <v>13766319879</v>
      </c>
      <c r="F614" s="97">
        <v>13766319879</v>
      </c>
      <c r="G614" s="97">
        <v>678</v>
      </c>
      <c r="H614" s="34" t="s">
        <v>1270</v>
      </c>
      <c r="I614" s="1" t="s">
        <v>550</v>
      </c>
      <c r="J614" s="113" t="s">
        <v>1072</v>
      </c>
      <c r="K614" s="19" t="s">
        <v>18</v>
      </c>
      <c r="L614" s="114">
        <v>42300.413888888899</v>
      </c>
      <c r="M614" s="172"/>
      <c r="N614" s="113"/>
      <c r="O614" s="113"/>
      <c r="P614" s="113"/>
    </row>
    <row r="615" spans="1:16" s="159" customFormat="1" ht="21" hidden="1" customHeight="1" x14ac:dyDescent="0.15">
      <c r="A615" s="43">
        <v>7210086</v>
      </c>
      <c r="B615" s="183" t="s">
        <v>548</v>
      </c>
      <c r="C615" s="198">
        <v>42300.364571759303</v>
      </c>
      <c r="D615" s="184">
        <f t="shared" si="23"/>
        <v>42300.614571759303</v>
      </c>
      <c r="E615" s="97">
        <v>18779088312</v>
      </c>
      <c r="F615" s="97">
        <v>18779088312</v>
      </c>
      <c r="G615" s="34" t="s">
        <v>41</v>
      </c>
      <c r="H615" s="34" t="s">
        <v>1271</v>
      </c>
      <c r="I615" s="1" t="s">
        <v>557</v>
      </c>
      <c r="J615" s="63" t="s">
        <v>590</v>
      </c>
      <c r="K615" s="19" t="s">
        <v>25</v>
      </c>
      <c r="L615" s="114">
        <v>42300.395833333299</v>
      </c>
      <c r="M615" s="172"/>
      <c r="N615" s="113"/>
      <c r="O615" s="113"/>
      <c r="P615" s="113"/>
    </row>
    <row r="616" spans="1:16" s="159" customFormat="1" ht="21" hidden="1" customHeight="1" x14ac:dyDescent="0.15">
      <c r="A616" s="43">
        <v>7210086</v>
      </c>
      <c r="B616" s="183" t="s">
        <v>548</v>
      </c>
      <c r="C616" s="198">
        <v>42300.371273148201</v>
      </c>
      <c r="D616" s="184">
        <f t="shared" si="23"/>
        <v>42300.621273148201</v>
      </c>
      <c r="E616" s="97">
        <v>15170748768</v>
      </c>
      <c r="F616" s="97">
        <v>15170748768</v>
      </c>
      <c r="G616" s="97">
        <v>678</v>
      </c>
      <c r="H616" s="34" t="s">
        <v>1272</v>
      </c>
      <c r="I616" s="1" t="s">
        <v>550</v>
      </c>
      <c r="J616" s="113" t="s">
        <v>1072</v>
      </c>
      <c r="K616" s="19" t="s">
        <v>18</v>
      </c>
      <c r="L616" s="114">
        <v>42300.4465277778</v>
      </c>
      <c r="M616" s="172"/>
      <c r="N616" s="113"/>
      <c r="O616" s="113"/>
      <c r="P616" s="113"/>
    </row>
    <row r="617" spans="1:16" s="159" customFormat="1" ht="21" hidden="1" customHeight="1" x14ac:dyDescent="0.15">
      <c r="A617" s="43">
        <v>7210086</v>
      </c>
      <c r="B617" s="183" t="s">
        <v>548</v>
      </c>
      <c r="C617" s="198">
        <v>42300.386689814797</v>
      </c>
      <c r="D617" s="184">
        <f t="shared" si="23"/>
        <v>42300.636689814797</v>
      </c>
      <c r="E617" s="97">
        <v>13870756529</v>
      </c>
      <c r="F617" s="97">
        <v>18679754587</v>
      </c>
      <c r="G617" s="97">
        <v>651</v>
      </c>
      <c r="H617" s="34" t="s">
        <v>1273</v>
      </c>
      <c r="I617" s="1" t="s">
        <v>553</v>
      </c>
      <c r="J617" s="63" t="s">
        <v>770</v>
      </c>
      <c r="K617" s="19" t="s">
        <v>32</v>
      </c>
      <c r="L617" s="114">
        <v>42300.417361111096</v>
      </c>
      <c r="M617" s="172"/>
      <c r="N617" s="113"/>
      <c r="O617" s="113"/>
      <c r="P617" s="113"/>
    </row>
    <row r="618" spans="1:16" s="159" customFormat="1" ht="21" hidden="1" customHeight="1" x14ac:dyDescent="0.15">
      <c r="A618" s="43">
        <v>7210086</v>
      </c>
      <c r="B618" s="183" t="s">
        <v>548</v>
      </c>
      <c r="C618" s="198">
        <v>42300.404525462996</v>
      </c>
      <c r="D618" s="184">
        <f t="shared" si="23"/>
        <v>42300.654525462996</v>
      </c>
      <c r="E618" s="97">
        <v>15970908693</v>
      </c>
      <c r="F618" s="97">
        <v>18870763925</v>
      </c>
      <c r="G618" s="34" t="s">
        <v>555</v>
      </c>
      <c r="H618" s="34" t="s">
        <v>1274</v>
      </c>
      <c r="I618" s="1" t="s">
        <v>550</v>
      </c>
      <c r="J618" s="113" t="s">
        <v>1072</v>
      </c>
      <c r="K618" s="19" t="s">
        <v>18</v>
      </c>
      <c r="L618" s="114">
        <v>42300.4465277778</v>
      </c>
      <c r="M618" s="172"/>
      <c r="N618" s="113"/>
      <c r="O618" s="113"/>
      <c r="P618" s="113"/>
    </row>
    <row r="619" spans="1:16" s="159" customFormat="1" ht="21" hidden="1" customHeight="1" x14ac:dyDescent="0.15">
      <c r="A619" s="43">
        <v>7210086</v>
      </c>
      <c r="B619" s="183" t="s">
        <v>548</v>
      </c>
      <c r="C619" s="198">
        <v>42300.437175925901</v>
      </c>
      <c r="D619" s="184">
        <f t="shared" si="23"/>
        <v>42300.687175925901</v>
      </c>
      <c r="E619" s="97">
        <v>18397979129</v>
      </c>
      <c r="F619" s="97">
        <v>18397979129</v>
      </c>
      <c r="G619" s="34" t="s">
        <v>555</v>
      </c>
      <c r="H619" s="34" t="s">
        <v>1024</v>
      </c>
      <c r="I619" s="1" t="s">
        <v>560</v>
      </c>
      <c r="J619" s="63" t="s">
        <v>604</v>
      </c>
      <c r="K619" s="19" t="s">
        <v>88</v>
      </c>
      <c r="L619" s="114">
        <v>42300.7319444444</v>
      </c>
      <c r="M619" s="194">
        <f t="shared" ref="M619:M682" si="25">(L619-C619)*24</f>
        <v>7.0744444445008403</v>
      </c>
      <c r="N619" s="113"/>
      <c r="O619" s="113"/>
      <c r="P619" s="113"/>
    </row>
    <row r="620" spans="1:16" s="159" customFormat="1" ht="21" hidden="1" customHeight="1" x14ac:dyDescent="0.15">
      <c r="A620" s="43">
        <v>7210086</v>
      </c>
      <c r="B620" s="183" t="s">
        <v>548</v>
      </c>
      <c r="C620" s="198">
        <v>42300.438831018502</v>
      </c>
      <c r="D620" s="184">
        <f t="shared" si="23"/>
        <v>42300.688831018502</v>
      </c>
      <c r="E620" s="97">
        <v>15879755789</v>
      </c>
      <c r="F620" s="97">
        <v>15879755789</v>
      </c>
      <c r="G620" s="97">
        <v>678</v>
      </c>
      <c r="H620" s="34" t="s">
        <v>1275</v>
      </c>
      <c r="I620" s="1" t="s">
        <v>550</v>
      </c>
      <c r="J620" s="113" t="s">
        <v>1276</v>
      </c>
      <c r="K620" s="19" t="s">
        <v>18</v>
      </c>
      <c r="L620" s="114">
        <v>42300.485416666699</v>
      </c>
      <c r="M620" s="194">
        <f t="shared" si="25"/>
        <v>1.1180555556784399</v>
      </c>
      <c r="N620" s="113"/>
      <c r="O620" s="113"/>
      <c r="P620" s="113"/>
    </row>
    <row r="621" spans="1:16" s="159" customFormat="1" ht="21" hidden="1" customHeight="1" x14ac:dyDescent="0.15">
      <c r="A621" s="43">
        <v>7210086</v>
      </c>
      <c r="B621" s="183" t="s">
        <v>548</v>
      </c>
      <c r="C621" s="198">
        <v>42300.446250000001</v>
      </c>
      <c r="D621" s="184">
        <f t="shared" si="23"/>
        <v>42300.696250000001</v>
      </c>
      <c r="E621" s="97">
        <v>13755810660</v>
      </c>
      <c r="F621" s="97">
        <v>18679973029</v>
      </c>
      <c r="G621" s="34" t="s">
        <v>555</v>
      </c>
      <c r="H621" s="34" t="s">
        <v>1277</v>
      </c>
      <c r="I621" s="1" t="s">
        <v>553</v>
      </c>
      <c r="J621" s="63" t="s">
        <v>770</v>
      </c>
      <c r="K621" s="19" t="s">
        <v>35</v>
      </c>
      <c r="L621" s="114">
        <v>42300.543749999997</v>
      </c>
      <c r="M621" s="194">
        <f t="shared" si="25"/>
        <v>2.3399999999092</v>
      </c>
      <c r="N621" s="113"/>
      <c r="O621" s="113"/>
      <c r="P621" s="113"/>
    </row>
    <row r="622" spans="1:16" s="159" customFormat="1" ht="21" hidden="1" customHeight="1" x14ac:dyDescent="0.15">
      <c r="A622" s="43">
        <v>7210086</v>
      </c>
      <c r="B622" s="183" t="s">
        <v>548</v>
      </c>
      <c r="C622" s="198">
        <v>42300.448090277801</v>
      </c>
      <c r="D622" s="184">
        <f t="shared" si="23"/>
        <v>42300.698090277801</v>
      </c>
      <c r="E622" s="97">
        <v>18720786881</v>
      </c>
      <c r="F622" s="97">
        <v>18172719060</v>
      </c>
      <c r="G622" s="34" t="s">
        <v>577</v>
      </c>
      <c r="H622" s="34" t="s">
        <v>913</v>
      </c>
      <c r="I622" s="1" t="s">
        <v>553</v>
      </c>
      <c r="J622" s="113" t="s">
        <v>1278</v>
      </c>
      <c r="K622" s="19" t="s">
        <v>32</v>
      </c>
      <c r="L622" s="114">
        <v>42300.471527777801</v>
      </c>
      <c r="M622" s="194">
        <f t="shared" si="25"/>
        <v>0.5625</v>
      </c>
      <c r="N622" s="113"/>
      <c r="O622" s="113"/>
      <c r="P622" s="113"/>
    </row>
    <row r="623" spans="1:16" s="159" customFormat="1" ht="21" hidden="1" customHeight="1" x14ac:dyDescent="0.15">
      <c r="A623" s="43">
        <v>7210086</v>
      </c>
      <c r="B623" s="183" t="s">
        <v>548</v>
      </c>
      <c r="C623" s="198">
        <v>42300.481226851902</v>
      </c>
      <c r="D623" s="184">
        <f t="shared" si="23"/>
        <v>42300.731226851902</v>
      </c>
      <c r="E623" s="97">
        <v>15979834008</v>
      </c>
      <c r="F623" s="97">
        <v>15979834008</v>
      </c>
      <c r="G623" s="34" t="s">
        <v>555</v>
      </c>
      <c r="H623" s="34" t="s">
        <v>1279</v>
      </c>
      <c r="I623" s="1" t="s">
        <v>557</v>
      </c>
      <c r="J623" s="63" t="s">
        <v>590</v>
      </c>
      <c r="K623" s="19" t="s">
        <v>37</v>
      </c>
      <c r="L623" s="114">
        <v>42300.496527777803</v>
      </c>
      <c r="M623" s="194">
        <f t="shared" si="25"/>
        <v>0.36722222232492602</v>
      </c>
      <c r="N623" s="113"/>
      <c r="O623" s="113"/>
      <c r="P623" s="113"/>
    </row>
    <row r="624" spans="1:16" s="159" customFormat="1" ht="21" hidden="1" customHeight="1" x14ac:dyDescent="0.15">
      <c r="A624" s="43">
        <v>7210086</v>
      </c>
      <c r="B624" s="183" t="s">
        <v>548</v>
      </c>
      <c r="C624" s="198">
        <v>42300.496319444399</v>
      </c>
      <c r="D624" s="184">
        <f t="shared" si="23"/>
        <v>42300.746319444399</v>
      </c>
      <c r="E624" s="97">
        <v>13576689336</v>
      </c>
      <c r="F624" s="97">
        <v>13576689336</v>
      </c>
      <c r="G624" s="34" t="s">
        <v>555</v>
      </c>
      <c r="H624" s="34" t="s">
        <v>1280</v>
      </c>
      <c r="I624" s="1" t="s">
        <v>557</v>
      </c>
      <c r="J624" s="63" t="s">
        <v>590</v>
      </c>
      <c r="K624" s="19" t="s">
        <v>18</v>
      </c>
      <c r="L624" s="114">
        <v>42300.543749999997</v>
      </c>
      <c r="M624" s="194">
        <f t="shared" si="25"/>
        <v>1.1383333333069501</v>
      </c>
      <c r="N624" s="113"/>
      <c r="O624" s="113"/>
      <c r="P624" s="113"/>
    </row>
    <row r="625" spans="1:16" s="159" customFormat="1" ht="21" hidden="1" customHeight="1" x14ac:dyDescent="0.15">
      <c r="A625" s="43">
        <v>7210086</v>
      </c>
      <c r="B625" s="183" t="s">
        <v>548</v>
      </c>
      <c r="C625" s="198">
        <v>42300.500127314801</v>
      </c>
      <c r="D625" s="184">
        <f t="shared" si="23"/>
        <v>42300.750127314801</v>
      </c>
      <c r="E625" s="97">
        <v>15297818094</v>
      </c>
      <c r="F625" s="97">
        <v>15297818094</v>
      </c>
      <c r="G625" s="97">
        <v>678</v>
      </c>
      <c r="H625" s="34" t="s">
        <v>1281</v>
      </c>
      <c r="I625" s="1" t="s">
        <v>550</v>
      </c>
      <c r="J625" s="63" t="s">
        <v>551</v>
      </c>
      <c r="K625" s="19" t="s">
        <v>683</v>
      </c>
      <c r="L625" s="114">
        <v>42300.663194444402</v>
      </c>
      <c r="M625" s="194">
        <f t="shared" si="25"/>
        <v>3.9136111111147298</v>
      </c>
      <c r="N625" s="113"/>
      <c r="O625" s="113"/>
      <c r="P625" s="113"/>
    </row>
    <row r="626" spans="1:16" s="159" customFormat="1" ht="21" hidden="1" customHeight="1" x14ac:dyDescent="0.15">
      <c r="A626" s="43">
        <v>7210086</v>
      </c>
      <c r="B626" s="183" t="s">
        <v>548</v>
      </c>
      <c r="C626" s="198">
        <v>42300.544050925899</v>
      </c>
      <c r="D626" s="184">
        <f t="shared" si="23"/>
        <v>42300.794050925899</v>
      </c>
      <c r="E626" s="97">
        <v>15180248551</v>
      </c>
      <c r="F626" s="97">
        <v>15207979459</v>
      </c>
      <c r="G626" s="97">
        <v>651</v>
      </c>
      <c r="H626" s="34" t="s">
        <v>1282</v>
      </c>
      <c r="I626" s="1" t="s">
        <v>560</v>
      </c>
      <c r="J626" s="63" t="s">
        <v>698</v>
      </c>
      <c r="K626" s="19" t="s">
        <v>15</v>
      </c>
      <c r="L626" s="114">
        <v>42300.686111111099</v>
      </c>
      <c r="M626" s="194">
        <f t="shared" si="25"/>
        <v>3.4094444444635901</v>
      </c>
      <c r="N626" s="113"/>
      <c r="O626" s="113"/>
      <c r="P626" s="113"/>
    </row>
    <row r="627" spans="1:16" s="159" customFormat="1" ht="21" hidden="1" customHeight="1" x14ac:dyDescent="0.15">
      <c r="A627" s="43">
        <v>7210086</v>
      </c>
      <c r="B627" s="183" t="s">
        <v>548</v>
      </c>
      <c r="C627" s="198">
        <v>42300.553275462997</v>
      </c>
      <c r="D627" s="184">
        <f t="shared" si="23"/>
        <v>42300.803275462997</v>
      </c>
      <c r="E627" s="97">
        <v>13517072642</v>
      </c>
      <c r="F627" s="97">
        <v>13517072642</v>
      </c>
      <c r="G627" s="34" t="s">
        <v>555</v>
      </c>
      <c r="H627" s="34" t="s">
        <v>1283</v>
      </c>
      <c r="I627" s="1" t="s">
        <v>557</v>
      </c>
      <c r="J627" s="63" t="s">
        <v>590</v>
      </c>
      <c r="K627" s="19" t="s">
        <v>105</v>
      </c>
      <c r="L627" s="114">
        <v>42300.604861111096</v>
      </c>
      <c r="M627" s="194">
        <f t="shared" si="25"/>
        <v>1.2380555556155699</v>
      </c>
      <c r="N627" s="113"/>
      <c r="O627" s="113"/>
      <c r="P627" s="113"/>
    </row>
    <row r="628" spans="1:16" s="159" customFormat="1" ht="21" hidden="1" customHeight="1" x14ac:dyDescent="0.15">
      <c r="A628" s="43">
        <v>7210086</v>
      </c>
      <c r="B628" s="183" t="s">
        <v>548</v>
      </c>
      <c r="C628" s="198">
        <v>42300.5707638889</v>
      </c>
      <c r="D628" s="184">
        <f t="shared" si="23"/>
        <v>42300.8207638889</v>
      </c>
      <c r="E628" s="97">
        <v>15297733687</v>
      </c>
      <c r="F628" s="97">
        <v>15297733687</v>
      </c>
      <c r="G628" s="34" t="s">
        <v>555</v>
      </c>
      <c r="H628" s="34" t="s">
        <v>1284</v>
      </c>
      <c r="I628" s="1" t="s">
        <v>560</v>
      </c>
      <c r="J628" s="113" t="s">
        <v>1285</v>
      </c>
      <c r="K628" s="19" t="s">
        <v>53</v>
      </c>
      <c r="L628" s="114">
        <v>42300.693749999999</v>
      </c>
      <c r="M628" s="194">
        <f t="shared" si="25"/>
        <v>2.95166666671867</v>
      </c>
      <c r="N628" s="113"/>
      <c r="O628" s="113"/>
      <c r="P628" s="113"/>
    </row>
    <row r="629" spans="1:16" s="159" customFormat="1" ht="21" hidden="1" customHeight="1" x14ac:dyDescent="0.15">
      <c r="A629" s="43">
        <v>7210086</v>
      </c>
      <c r="B629" s="183" t="s">
        <v>548</v>
      </c>
      <c r="C629" s="198">
        <v>42300.626597222203</v>
      </c>
      <c r="D629" s="184">
        <f t="shared" si="23"/>
        <v>42300.876597222203</v>
      </c>
      <c r="E629" s="97">
        <v>14796749000</v>
      </c>
      <c r="F629" s="97">
        <v>14796749000</v>
      </c>
      <c r="G629" s="34" t="s">
        <v>555</v>
      </c>
      <c r="H629" s="34" t="s">
        <v>1286</v>
      </c>
      <c r="I629" s="1" t="s">
        <v>557</v>
      </c>
      <c r="J629" s="63" t="s">
        <v>558</v>
      </c>
      <c r="K629" s="19" t="s">
        <v>32</v>
      </c>
      <c r="L629" s="114">
        <v>42300.672916666699</v>
      </c>
      <c r="M629" s="194">
        <f t="shared" si="25"/>
        <v>1.1116666666930499</v>
      </c>
      <c r="N629" s="113"/>
      <c r="O629" s="113"/>
      <c r="P629" s="113"/>
    </row>
    <row r="630" spans="1:16" s="159" customFormat="1" ht="21" hidden="1" customHeight="1" x14ac:dyDescent="0.15">
      <c r="A630" s="43">
        <v>7210086</v>
      </c>
      <c r="B630" s="183" t="s">
        <v>548</v>
      </c>
      <c r="C630" s="198">
        <v>42300.628333333298</v>
      </c>
      <c r="D630" s="184">
        <f t="shared" si="23"/>
        <v>42300.878333333298</v>
      </c>
      <c r="E630" s="97">
        <v>15297834759</v>
      </c>
      <c r="F630" s="97">
        <v>15297749023</v>
      </c>
      <c r="G630" s="97">
        <v>651</v>
      </c>
      <c r="H630" s="34" t="s">
        <v>1287</v>
      </c>
      <c r="I630" s="1" t="s">
        <v>557</v>
      </c>
      <c r="J630" s="113" t="s">
        <v>1288</v>
      </c>
      <c r="K630" s="19" t="s">
        <v>32</v>
      </c>
      <c r="L630" s="114">
        <v>42300.679861111101</v>
      </c>
      <c r="M630" s="194">
        <f t="shared" si="25"/>
        <v>1.2366666665766399</v>
      </c>
      <c r="N630" s="113"/>
      <c r="O630" s="113"/>
      <c r="P630" s="113"/>
    </row>
    <row r="631" spans="1:16" s="159" customFormat="1" ht="21" hidden="1" customHeight="1" x14ac:dyDescent="0.15">
      <c r="A631" s="43">
        <v>7210086</v>
      </c>
      <c r="B631" s="183" t="s">
        <v>548</v>
      </c>
      <c r="C631" s="198">
        <v>42300.653206018498</v>
      </c>
      <c r="D631" s="184">
        <f t="shared" si="23"/>
        <v>42300.903206018498</v>
      </c>
      <c r="E631" s="97">
        <v>18720754375</v>
      </c>
      <c r="F631" s="97">
        <v>18720754375</v>
      </c>
      <c r="G631" s="34" t="s">
        <v>71</v>
      </c>
      <c r="H631" s="34" t="s">
        <v>1289</v>
      </c>
      <c r="I631" s="1" t="s">
        <v>553</v>
      </c>
      <c r="J631" s="63" t="s">
        <v>1290</v>
      </c>
      <c r="K631" s="19" t="s">
        <v>67</v>
      </c>
      <c r="L631" s="114">
        <v>42300.724999999999</v>
      </c>
      <c r="M631" s="194">
        <f t="shared" si="25"/>
        <v>1.7230555554851901</v>
      </c>
      <c r="N631" s="113"/>
      <c r="O631" s="113"/>
      <c r="P631" s="113"/>
    </row>
    <row r="632" spans="1:16" s="159" customFormat="1" ht="21" hidden="1" customHeight="1" x14ac:dyDescent="0.15">
      <c r="A632" s="43">
        <v>7210086</v>
      </c>
      <c r="B632" s="183" t="s">
        <v>548</v>
      </c>
      <c r="C632" s="198">
        <v>42300.666921296302</v>
      </c>
      <c r="D632" s="184">
        <f t="shared" si="23"/>
        <v>42300.916921296302</v>
      </c>
      <c r="E632" s="97">
        <v>13763991450</v>
      </c>
      <c r="F632" s="97">
        <v>15170628936</v>
      </c>
      <c r="G632" s="34" t="s">
        <v>555</v>
      </c>
      <c r="H632" s="34" t="s">
        <v>1291</v>
      </c>
      <c r="I632" s="1" t="s">
        <v>595</v>
      </c>
      <c r="J632" s="113" t="s">
        <v>980</v>
      </c>
      <c r="K632" s="19" t="s">
        <v>40</v>
      </c>
      <c r="L632" s="114">
        <v>42300.708333333299</v>
      </c>
      <c r="M632" s="194">
        <f t="shared" si="25"/>
        <v>0.99388888897374295</v>
      </c>
      <c r="N632" s="113"/>
      <c r="O632" s="113"/>
      <c r="P632" s="113"/>
    </row>
    <row r="633" spans="1:16" s="159" customFormat="1" ht="21" hidden="1" customHeight="1" x14ac:dyDescent="0.15">
      <c r="A633" s="43">
        <v>7210086</v>
      </c>
      <c r="B633" s="183" t="s">
        <v>548</v>
      </c>
      <c r="C633" s="198">
        <v>42300.673275462999</v>
      </c>
      <c r="D633" s="184">
        <f t="shared" si="23"/>
        <v>42300.923275462999</v>
      </c>
      <c r="E633" s="97">
        <v>15170627426</v>
      </c>
      <c r="F633" s="97">
        <v>15170627426</v>
      </c>
      <c r="G633" s="97">
        <v>678</v>
      </c>
      <c r="H633" s="34" t="s">
        <v>1292</v>
      </c>
      <c r="I633" s="1" t="s">
        <v>595</v>
      </c>
      <c r="J633" s="113" t="s">
        <v>1105</v>
      </c>
      <c r="K633" s="19" t="s">
        <v>15</v>
      </c>
      <c r="L633" s="114">
        <v>42300.699305555601</v>
      </c>
      <c r="M633" s="194">
        <f t="shared" si="25"/>
        <v>0.624722222273704</v>
      </c>
      <c r="N633" s="113"/>
      <c r="O633" s="113"/>
      <c r="P633" s="113"/>
    </row>
    <row r="634" spans="1:16" s="159" customFormat="1" ht="21" hidden="1" customHeight="1" x14ac:dyDescent="0.15">
      <c r="A634" s="43">
        <v>7210086</v>
      </c>
      <c r="B634" s="183" t="s">
        <v>548</v>
      </c>
      <c r="C634" s="198">
        <v>42300.683275463001</v>
      </c>
      <c r="D634" s="184">
        <f t="shared" si="23"/>
        <v>42300.933275463001</v>
      </c>
      <c r="E634" s="97">
        <v>15070780266</v>
      </c>
      <c r="F634" s="97">
        <v>15070780266</v>
      </c>
      <c r="G634" s="97">
        <v>678</v>
      </c>
      <c r="H634" s="34" t="s">
        <v>1293</v>
      </c>
      <c r="I634" s="1" t="s">
        <v>550</v>
      </c>
      <c r="J634" s="63" t="s">
        <v>551</v>
      </c>
      <c r="K634" s="19" t="s">
        <v>22</v>
      </c>
      <c r="L634" s="114">
        <v>42300.709027777797</v>
      </c>
      <c r="M634" s="194">
        <f t="shared" si="25"/>
        <v>0.61805555544560797</v>
      </c>
      <c r="N634" s="113"/>
      <c r="O634" s="113"/>
      <c r="P634" s="113"/>
    </row>
    <row r="635" spans="1:16" s="159" customFormat="1" ht="21" hidden="1" customHeight="1" x14ac:dyDescent="0.15">
      <c r="A635" s="43">
        <v>7210086</v>
      </c>
      <c r="B635" s="183" t="s">
        <v>548</v>
      </c>
      <c r="C635" s="198">
        <v>42300.696550925903</v>
      </c>
      <c r="D635" s="184">
        <f t="shared" si="23"/>
        <v>42300.946550925903</v>
      </c>
      <c r="E635" s="97">
        <v>15879799942</v>
      </c>
      <c r="F635" s="97">
        <v>15179702233</v>
      </c>
      <c r="G635" s="34" t="s">
        <v>577</v>
      </c>
      <c r="H635" s="34" t="s">
        <v>1294</v>
      </c>
      <c r="I635" s="1" t="s">
        <v>553</v>
      </c>
      <c r="J635" s="113" t="s">
        <v>579</v>
      </c>
      <c r="K635" s="19" t="s">
        <v>105</v>
      </c>
      <c r="L635" s="114">
        <v>42300.7055555556</v>
      </c>
      <c r="M635" s="194">
        <f t="shared" si="25"/>
        <v>0.216111111163627</v>
      </c>
      <c r="N635" s="113"/>
      <c r="O635" s="113"/>
      <c r="P635" s="113"/>
    </row>
    <row r="636" spans="1:16" s="159" customFormat="1" ht="21" hidden="1" customHeight="1" x14ac:dyDescent="0.15">
      <c r="A636" s="43">
        <v>7210086</v>
      </c>
      <c r="B636" s="183" t="s">
        <v>548</v>
      </c>
      <c r="C636" s="198">
        <v>42300.724166666703</v>
      </c>
      <c r="D636" s="184">
        <f t="shared" si="23"/>
        <v>42300.974166666703</v>
      </c>
      <c r="E636" s="97">
        <v>18770702448</v>
      </c>
      <c r="F636" s="97">
        <v>18770702448</v>
      </c>
      <c r="G636" s="34" t="s">
        <v>41</v>
      </c>
      <c r="H636" s="34" t="s">
        <v>1295</v>
      </c>
      <c r="I636" s="1" t="s">
        <v>560</v>
      </c>
      <c r="J636" s="113" t="s">
        <v>561</v>
      </c>
      <c r="K636" s="19" t="s">
        <v>186</v>
      </c>
      <c r="L636" s="114">
        <v>42300.742361111101</v>
      </c>
      <c r="M636" s="194">
        <f t="shared" si="25"/>
        <v>0.43666666658828002</v>
      </c>
      <c r="N636" s="113"/>
      <c r="O636" s="113"/>
      <c r="P636" s="113"/>
    </row>
    <row r="637" spans="1:16" s="159" customFormat="1" ht="21" hidden="1" customHeight="1" x14ac:dyDescent="0.15">
      <c r="A637" s="43">
        <v>7210086</v>
      </c>
      <c r="B637" s="183" t="s">
        <v>548</v>
      </c>
      <c r="C637" s="48">
        <v>42300.785451388903</v>
      </c>
      <c r="D637" s="184">
        <f t="shared" si="23"/>
        <v>42301.035451388903</v>
      </c>
      <c r="E637" s="171">
        <v>13766392032</v>
      </c>
      <c r="F637" s="171">
        <v>18870107170</v>
      </c>
      <c r="G637" s="171" t="s">
        <v>141</v>
      </c>
      <c r="H637" s="173" t="s">
        <v>712</v>
      </c>
      <c r="I637" s="1" t="s">
        <v>557</v>
      </c>
      <c r="J637" s="113" t="s">
        <v>586</v>
      </c>
      <c r="K637" s="19" t="s">
        <v>105</v>
      </c>
      <c r="L637" s="114">
        <v>42300.874305555597</v>
      </c>
      <c r="M637" s="194">
        <f t="shared" si="25"/>
        <v>2.1324999999487799</v>
      </c>
      <c r="N637" s="113"/>
      <c r="O637" s="113"/>
      <c r="P637" s="113"/>
    </row>
    <row r="638" spans="1:16" s="159" customFormat="1" ht="21" hidden="1" customHeight="1" x14ac:dyDescent="0.15">
      <c r="A638" s="43">
        <v>7210086</v>
      </c>
      <c r="B638" s="183" t="s">
        <v>548</v>
      </c>
      <c r="C638" s="48">
        <v>42300.793090277803</v>
      </c>
      <c r="D638" s="184">
        <f t="shared" si="23"/>
        <v>42301.043090277803</v>
      </c>
      <c r="E638" s="10">
        <v>15297749685</v>
      </c>
      <c r="F638" s="10">
        <v>18370760293</v>
      </c>
      <c r="G638" s="34" t="s">
        <v>41</v>
      </c>
      <c r="H638" s="34" t="s">
        <v>1296</v>
      </c>
      <c r="I638" s="1" t="s">
        <v>553</v>
      </c>
      <c r="J638" s="63" t="s">
        <v>770</v>
      </c>
      <c r="K638" s="19" t="s">
        <v>18</v>
      </c>
      <c r="L638" s="114">
        <v>42301.361111111102</v>
      </c>
      <c r="M638" s="194">
        <f t="shared" si="25"/>
        <v>13.6324999998906</v>
      </c>
      <c r="N638" s="113"/>
      <c r="O638" s="113"/>
      <c r="P638" s="113"/>
    </row>
    <row r="639" spans="1:16" s="159" customFormat="1" ht="21" hidden="1" customHeight="1" x14ac:dyDescent="0.15">
      <c r="A639" s="43">
        <v>7210086</v>
      </c>
      <c r="B639" s="183" t="s">
        <v>548</v>
      </c>
      <c r="C639" s="48">
        <v>42300.797256944403</v>
      </c>
      <c r="D639" s="184">
        <f t="shared" si="23"/>
        <v>42301.047256944403</v>
      </c>
      <c r="E639" s="10">
        <v>13763975082</v>
      </c>
      <c r="F639" s="10">
        <v>13763975082</v>
      </c>
      <c r="G639" s="34" t="s">
        <v>555</v>
      </c>
      <c r="H639" s="34" t="s">
        <v>1297</v>
      </c>
      <c r="I639" s="1" t="s">
        <v>557</v>
      </c>
      <c r="J639" s="63" t="s">
        <v>558</v>
      </c>
      <c r="K639" s="19" t="s">
        <v>67</v>
      </c>
      <c r="L639" s="114">
        <v>42301.402083333298</v>
      </c>
      <c r="M639" s="194">
        <f t="shared" si="25"/>
        <v>14.515833333309301</v>
      </c>
      <c r="N639" s="113"/>
      <c r="O639" s="113"/>
      <c r="P639" s="113"/>
    </row>
    <row r="640" spans="1:16" s="159" customFormat="1" ht="21" hidden="1" customHeight="1" x14ac:dyDescent="0.15">
      <c r="A640" s="43">
        <v>7210086</v>
      </c>
      <c r="B640" s="183" t="s">
        <v>548</v>
      </c>
      <c r="C640" s="48">
        <v>42300.800034722197</v>
      </c>
      <c r="D640" s="184">
        <f t="shared" si="23"/>
        <v>42301.050034722197</v>
      </c>
      <c r="E640" s="171">
        <v>15807978638</v>
      </c>
      <c r="F640" s="171">
        <v>15807978638</v>
      </c>
      <c r="G640" s="34" t="s">
        <v>555</v>
      </c>
      <c r="H640" s="173" t="s">
        <v>610</v>
      </c>
      <c r="I640" s="1" t="s">
        <v>557</v>
      </c>
      <c r="J640" s="113" t="s">
        <v>1298</v>
      </c>
      <c r="K640" s="19" t="s">
        <v>105</v>
      </c>
      <c r="L640" s="114">
        <v>42300.874305555597</v>
      </c>
      <c r="M640" s="194">
        <f t="shared" si="25"/>
        <v>1.78250000003027</v>
      </c>
      <c r="N640" s="113"/>
      <c r="O640" s="113"/>
      <c r="P640" s="113"/>
    </row>
    <row r="641" spans="1:16" s="159" customFormat="1" ht="21" hidden="1" customHeight="1" x14ac:dyDescent="0.15">
      <c r="A641" s="43">
        <v>7210086</v>
      </c>
      <c r="B641" s="183" t="s">
        <v>548</v>
      </c>
      <c r="C641" s="48">
        <v>42300.8129050926</v>
      </c>
      <c r="D641" s="184">
        <f t="shared" si="23"/>
        <v>42301.0629050926</v>
      </c>
      <c r="E641" s="10">
        <v>15216150451</v>
      </c>
      <c r="F641" s="10">
        <v>15216150451</v>
      </c>
      <c r="G641" s="10">
        <v>651</v>
      </c>
      <c r="H641" s="34" t="s">
        <v>1299</v>
      </c>
      <c r="I641" s="1" t="s">
        <v>595</v>
      </c>
      <c r="J641" s="2" t="s">
        <v>623</v>
      </c>
      <c r="K641" s="19" t="s">
        <v>569</v>
      </c>
      <c r="L641" s="114">
        <v>42301.403472222199</v>
      </c>
      <c r="M641" s="194">
        <f t="shared" si="25"/>
        <v>14.173611111065799</v>
      </c>
      <c r="N641" s="113"/>
      <c r="O641" s="113"/>
      <c r="P641" s="113"/>
    </row>
    <row r="642" spans="1:16" s="159" customFormat="1" ht="21" hidden="1" customHeight="1" x14ac:dyDescent="0.15">
      <c r="A642" s="43">
        <v>7210086</v>
      </c>
      <c r="B642" s="183" t="s">
        <v>548</v>
      </c>
      <c r="C642" s="48">
        <v>42300.822418981501</v>
      </c>
      <c r="D642" s="184">
        <f t="shared" ref="D642:D705" si="26">(6+24*C642)/24</f>
        <v>42301.072418981501</v>
      </c>
      <c r="E642" s="10">
        <v>18279785501</v>
      </c>
      <c r="F642" s="10">
        <v>18279785501</v>
      </c>
      <c r="G642" s="10">
        <v>651</v>
      </c>
      <c r="H642" s="34" t="s">
        <v>1300</v>
      </c>
      <c r="I642" s="1" t="s">
        <v>553</v>
      </c>
      <c r="J642" s="63" t="s">
        <v>770</v>
      </c>
      <c r="K642" s="19" t="s">
        <v>569</v>
      </c>
      <c r="L642" s="114">
        <v>42301.392361111102</v>
      </c>
      <c r="M642" s="194">
        <f t="shared" si="25"/>
        <v>13.678611111128699</v>
      </c>
      <c r="N642" s="113"/>
      <c r="O642" s="113"/>
      <c r="P642" s="113"/>
    </row>
    <row r="643" spans="1:16" s="159" customFormat="1" ht="21" hidden="1" customHeight="1" x14ac:dyDescent="0.15">
      <c r="A643" s="43">
        <v>7210086</v>
      </c>
      <c r="B643" s="183" t="s">
        <v>548</v>
      </c>
      <c r="C643" s="48">
        <v>42300.831979166702</v>
      </c>
      <c r="D643" s="184">
        <f t="shared" si="26"/>
        <v>42301.081979166702</v>
      </c>
      <c r="E643" s="171">
        <v>13763967195</v>
      </c>
      <c r="F643" s="171">
        <v>13763967195</v>
      </c>
      <c r="G643" s="171" t="s">
        <v>141</v>
      </c>
      <c r="H643" s="30" t="s">
        <v>1001</v>
      </c>
      <c r="I643" s="1" t="s">
        <v>560</v>
      </c>
      <c r="J643" s="113" t="s">
        <v>1301</v>
      </c>
      <c r="K643" s="19" t="s">
        <v>105</v>
      </c>
      <c r="L643" s="114">
        <v>42300.874305555597</v>
      </c>
      <c r="M643" s="194">
        <f t="shared" si="25"/>
        <v>1.0158333333092699</v>
      </c>
      <c r="N643" s="113"/>
      <c r="O643" s="113"/>
      <c r="P643" s="113"/>
    </row>
    <row r="644" spans="1:16" s="159" customFormat="1" ht="21" hidden="1" customHeight="1" x14ac:dyDescent="0.15">
      <c r="A644" s="43">
        <v>7210086</v>
      </c>
      <c r="B644" s="183" t="s">
        <v>548</v>
      </c>
      <c r="C644" s="48">
        <v>42300.838564814803</v>
      </c>
      <c r="D644" s="184">
        <f t="shared" si="26"/>
        <v>42301.088564814803</v>
      </c>
      <c r="E644" s="10">
        <v>13767744221</v>
      </c>
      <c r="F644" s="10">
        <v>13767744221</v>
      </c>
      <c r="G644" s="10">
        <v>678</v>
      </c>
      <c r="H644" s="34" t="s">
        <v>1302</v>
      </c>
      <c r="I644" s="1" t="s">
        <v>560</v>
      </c>
      <c r="J644" s="113" t="s">
        <v>609</v>
      </c>
      <c r="K644" s="19" t="s">
        <v>53</v>
      </c>
      <c r="L644" s="114">
        <v>42301.403472222199</v>
      </c>
      <c r="M644" s="194">
        <f t="shared" si="25"/>
        <v>13.5577777776634</v>
      </c>
      <c r="N644" s="113"/>
      <c r="O644" s="113"/>
      <c r="P644" s="113"/>
    </row>
    <row r="645" spans="1:16" s="159" customFormat="1" ht="21" hidden="1" customHeight="1" x14ac:dyDescent="0.15">
      <c r="A645" s="43">
        <v>7210086</v>
      </c>
      <c r="B645" s="183" t="s">
        <v>548</v>
      </c>
      <c r="C645" s="48">
        <v>42300.878854166702</v>
      </c>
      <c r="D645" s="184">
        <f t="shared" si="26"/>
        <v>42301.128854166702</v>
      </c>
      <c r="E645" s="10">
        <v>18270798300</v>
      </c>
      <c r="F645" s="97">
        <v>15170734585</v>
      </c>
      <c r="G645" s="34" t="s">
        <v>577</v>
      </c>
      <c r="H645" s="34" t="s">
        <v>1257</v>
      </c>
      <c r="I645" s="1" t="s">
        <v>553</v>
      </c>
      <c r="J645" s="19" t="s">
        <v>1258</v>
      </c>
      <c r="K645" s="19" t="s">
        <v>35</v>
      </c>
      <c r="L645" s="114">
        <v>42301.375694444403</v>
      </c>
      <c r="M645" s="194">
        <f t="shared" si="25"/>
        <v>11.924166666751301</v>
      </c>
      <c r="N645" s="113"/>
      <c r="O645" s="113"/>
      <c r="P645" s="113"/>
    </row>
    <row r="646" spans="1:16" s="159" customFormat="1" ht="21" hidden="1" customHeight="1" x14ac:dyDescent="0.15">
      <c r="A646" s="43">
        <v>7210086</v>
      </c>
      <c r="B646" s="183" t="s">
        <v>548</v>
      </c>
      <c r="C646" s="48">
        <v>42300.918344907397</v>
      </c>
      <c r="D646" s="184">
        <f t="shared" si="26"/>
        <v>42301.168344907397</v>
      </c>
      <c r="E646" s="10">
        <v>13617070578</v>
      </c>
      <c r="F646" s="10">
        <v>13617070578</v>
      </c>
      <c r="G646" s="34" t="s">
        <v>41</v>
      </c>
      <c r="H646" s="34" t="s">
        <v>1239</v>
      </c>
      <c r="I646" s="1" t="s">
        <v>557</v>
      </c>
      <c r="J646" s="113" t="s">
        <v>1303</v>
      </c>
      <c r="K646" s="19" t="s">
        <v>32</v>
      </c>
      <c r="L646" s="114">
        <v>42301.362500000003</v>
      </c>
      <c r="M646" s="194">
        <f t="shared" si="25"/>
        <v>10.659722222364501</v>
      </c>
      <c r="N646" s="113"/>
      <c r="O646" s="113"/>
      <c r="P646" s="113"/>
    </row>
    <row r="647" spans="1:16" s="159" customFormat="1" ht="21" hidden="1" customHeight="1" x14ac:dyDescent="0.15">
      <c r="A647" s="43">
        <v>7210086</v>
      </c>
      <c r="B647" s="183" t="s">
        <v>548</v>
      </c>
      <c r="C647" s="48">
        <v>42301.351435185199</v>
      </c>
      <c r="D647" s="184">
        <f t="shared" si="26"/>
        <v>42301.601435185199</v>
      </c>
      <c r="E647" s="10">
        <v>15170735051</v>
      </c>
      <c r="F647" s="10">
        <v>15170735051</v>
      </c>
      <c r="G647" s="34" t="s">
        <v>577</v>
      </c>
      <c r="H647" s="34" t="s">
        <v>1304</v>
      </c>
      <c r="I647" s="1" t="s">
        <v>627</v>
      </c>
      <c r="J647" s="113" t="s">
        <v>1305</v>
      </c>
      <c r="K647" s="19" t="s">
        <v>67</v>
      </c>
      <c r="L647" s="114">
        <v>42301.365277777797</v>
      </c>
      <c r="M647" s="194">
        <f t="shared" si="25"/>
        <v>0.33222222217591502</v>
      </c>
      <c r="N647" s="113"/>
      <c r="O647" s="113"/>
      <c r="P647" s="113"/>
    </row>
    <row r="648" spans="1:16" s="159" customFormat="1" ht="21" hidden="1" customHeight="1" x14ac:dyDescent="0.15">
      <c r="A648" s="43">
        <v>7210086</v>
      </c>
      <c r="B648" s="183" t="s">
        <v>548</v>
      </c>
      <c r="C648" s="48">
        <v>42301.361979166701</v>
      </c>
      <c r="D648" s="184">
        <f t="shared" si="26"/>
        <v>42301.611979166701</v>
      </c>
      <c r="E648" s="10">
        <v>15970153522</v>
      </c>
      <c r="F648" s="10">
        <v>15970153522</v>
      </c>
      <c r="G648" s="10">
        <v>651</v>
      </c>
      <c r="H648" s="34" t="s">
        <v>1306</v>
      </c>
      <c r="I648" s="1" t="s">
        <v>553</v>
      </c>
      <c r="J648" s="63" t="s">
        <v>770</v>
      </c>
      <c r="K648" s="19" t="s">
        <v>186</v>
      </c>
      <c r="L648" s="114">
        <v>42301.396527777797</v>
      </c>
      <c r="M648" s="194">
        <f t="shared" si="25"/>
        <v>0.82916666666278604</v>
      </c>
      <c r="N648" s="113"/>
      <c r="O648" s="113"/>
      <c r="P648" s="113"/>
    </row>
    <row r="649" spans="1:16" s="159" customFormat="1" ht="21" hidden="1" customHeight="1" x14ac:dyDescent="0.15">
      <c r="A649" s="43">
        <v>7210086</v>
      </c>
      <c r="B649" s="183" t="s">
        <v>548</v>
      </c>
      <c r="C649" s="48">
        <v>42301.368692129603</v>
      </c>
      <c r="D649" s="184">
        <f t="shared" si="26"/>
        <v>42301.618692129603</v>
      </c>
      <c r="E649" s="10">
        <v>18279782332</v>
      </c>
      <c r="F649" s="10">
        <v>18279782332</v>
      </c>
      <c r="G649" s="10">
        <v>678</v>
      </c>
      <c r="H649" s="34" t="s">
        <v>1307</v>
      </c>
      <c r="I649" s="1" t="s">
        <v>646</v>
      </c>
      <c r="J649" s="63" t="s">
        <v>1308</v>
      </c>
      <c r="K649" s="19" t="s">
        <v>35</v>
      </c>
      <c r="L649" s="114">
        <v>42301.751388888901</v>
      </c>
      <c r="M649" s="194">
        <f t="shared" si="25"/>
        <v>9.1847222220967506</v>
      </c>
      <c r="N649" s="113"/>
      <c r="O649" s="113"/>
      <c r="P649" s="113"/>
    </row>
    <row r="650" spans="1:16" s="159" customFormat="1" ht="21" hidden="1" customHeight="1" x14ac:dyDescent="0.15">
      <c r="A650" s="43">
        <v>7210086</v>
      </c>
      <c r="B650" s="183" t="s">
        <v>548</v>
      </c>
      <c r="C650" s="48">
        <v>42301.377997685202</v>
      </c>
      <c r="D650" s="184">
        <f t="shared" si="26"/>
        <v>42301.627997685202</v>
      </c>
      <c r="E650" s="10">
        <v>13479775085</v>
      </c>
      <c r="F650" s="10">
        <v>13479775085</v>
      </c>
      <c r="G650" s="34" t="s">
        <v>555</v>
      </c>
      <c r="H650" s="34" t="s">
        <v>1309</v>
      </c>
      <c r="I650" s="1" t="s">
        <v>557</v>
      </c>
      <c r="J650" s="113" t="s">
        <v>1090</v>
      </c>
      <c r="K650" s="19" t="s">
        <v>15</v>
      </c>
      <c r="L650" s="114">
        <v>42301.454166666699</v>
      </c>
      <c r="M650" s="194">
        <f t="shared" si="25"/>
        <v>1.8280555555829801</v>
      </c>
      <c r="N650" s="113"/>
      <c r="O650" s="113"/>
      <c r="P650" s="113"/>
    </row>
    <row r="651" spans="1:16" s="159" customFormat="1" ht="21" hidden="1" customHeight="1" x14ac:dyDescent="0.15">
      <c r="A651" s="43">
        <v>7210086</v>
      </c>
      <c r="B651" s="183" t="s">
        <v>548</v>
      </c>
      <c r="C651" s="48">
        <v>42301.392650463</v>
      </c>
      <c r="D651" s="184">
        <f t="shared" si="26"/>
        <v>42301.642650463</v>
      </c>
      <c r="E651" s="10">
        <v>15970104856</v>
      </c>
      <c r="F651" s="10">
        <v>15570063949</v>
      </c>
      <c r="G651" s="10">
        <v>651</v>
      </c>
      <c r="H651" s="34" t="s">
        <v>1310</v>
      </c>
      <c r="I651" s="1" t="s">
        <v>595</v>
      </c>
      <c r="J651" s="113" t="s">
        <v>1105</v>
      </c>
      <c r="K651" s="19" t="s">
        <v>37</v>
      </c>
      <c r="L651" s="114">
        <v>42301.418749999997</v>
      </c>
      <c r="M651" s="194">
        <f t="shared" si="25"/>
        <v>0.62638888880610499</v>
      </c>
      <c r="N651" s="113"/>
      <c r="O651" s="113"/>
      <c r="P651" s="113"/>
    </row>
    <row r="652" spans="1:16" s="159" customFormat="1" ht="21" hidden="1" customHeight="1" x14ac:dyDescent="0.15">
      <c r="A652" s="43">
        <v>7210086</v>
      </c>
      <c r="B652" s="183" t="s">
        <v>548</v>
      </c>
      <c r="C652" s="48">
        <v>42301.398923611101</v>
      </c>
      <c r="D652" s="184">
        <f t="shared" si="26"/>
        <v>42301.648923611101</v>
      </c>
      <c r="E652" s="10">
        <v>15907070556</v>
      </c>
      <c r="F652" s="10">
        <v>15907070556</v>
      </c>
      <c r="G652" s="34" t="s">
        <v>41</v>
      </c>
      <c r="H652" s="34" t="s">
        <v>1311</v>
      </c>
      <c r="I652" s="1" t="s">
        <v>557</v>
      </c>
      <c r="J652" s="113" t="s">
        <v>586</v>
      </c>
      <c r="K652" s="19" t="s">
        <v>30</v>
      </c>
      <c r="L652" s="114">
        <v>42301.426388888904</v>
      </c>
      <c r="M652" s="194">
        <f t="shared" si="25"/>
        <v>0.65916666673729196</v>
      </c>
      <c r="N652" s="113"/>
      <c r="O652" s="113"/>
      <c r="P652" s="113"/>
    </row>
    <row r="653" spans="1:16" s="159" customFormat="1" ht="21" hidden="1" customHeight="1" x14ac:dyDescent="0.15">
      <c r="A653" s="43">
        <v>7210086</v>
      </c>
      <c r="B653" s="183" t="s">
        <v>548</v>
      </c>
      <c r="C653" s="48">
        <v>42301.400405092601</v>
      </c>
      <c r="D653" s="184">
        <f t="shared" si="26"/>
        <v>42301.650405092601</v>
      </c>
      <c r="E653" s="10">
        <v>15970009253</v>
      </c>
      <c r="F653" s="10">
        <v>15970009253</v>
      </c>
      <c r="G653" s="34" t="s">
        <v>616</v>
      </c>
      <c r="H653" s="34" t="s">
        <v>1312</v>
      </c>
      <c r="I653" s="1" t="s">
        <v>557</v>
      </c>
      <c r="J653" s="63" t="s">
        <v>558</v>
      </c>
      <c r="K653" s="19" t="s">
        <v>67</v>
      </c>
      <c r="L653" s="114">
        <v>42301.622916666704</v>
      </c>
      <c r="M653" s="194">
        <f t="shared" si="25"/>
        <v>5.3402777777519104</v>
      </c>
      <c r="N653" s="113"/>
      <c r="O653" s="113"/>
      <c r="P653" s="113"/>
    </row>
    <row r="654" spans="1:16" s="159" customFormat="1" ht="21" hidden="1" customHeight="1" x14ac:dyDescent="0.15">
      <c r="A654" s="43">
        <v>7210086</v>
      </c>
      <c r="B654" s="183" t="s">
        <v>548</v>
      </c>
      <c r="C654" s="48">
        <v>42301.4523611111</v>
      </c>
      <c r="D654" s="184">
        <f t="shared" si="26"/>
        <v>42301.7023611111</v>
      </c>
      <c r="E654" s="10">
        <v>13970713691</v>
      </c>
      <c r="F654" s="10">
        <v>13970713691</v>
      </c>
      <c r="G654" s="34" t="s">
        <v>616</v>
      </c>
      <c r="H654" s="34" t="s">
        <v>1313</v>
      </c>
      <c r="I654" s="1" t="s">
        <v>553</v>
      </c>
      <c r="J654" s="2" t="s">
        <v>1314</v>
      </c>
      <c r="K654" s="19" t="s">
        <v>35</v>
      </c>
      <c r="L654" s="114">
        <v>42301.65</v>
      </c>
      <c r="M654" s="194">
        <f t="shared" si="25"/>
        <v>4.7433333332883203</v>
      </c>
      <c r="N654" s="113"/>
      <c r="O654" s="113"/>
      <c r="P654" s="113"/>
    </row>
    <row r="655" spans="1:16" s="159" customFormat="1" ht="21" hidden="1" customHeight="1" x14ac:dyDescent="0.15">
      <c r="A655" s="43">
        <v>7210086</v>
      </c>
      <c r="B655" s="183" t="s">
        <v>548</v>
      </c>
      <c r="C655" s="48">
        <v>42301.4543402778</v>
      </c>
      <c r="D655" s="184">
        <f t="shared" si="26"/>
        <v>42301.7043402778</v>
      </c>
      <c r="E655" s="10">
        <v>15297883686</v>
      </c>
      <c r="F655" s="10">
        <v>13970130838</v>
      </c>
      <c r="G655" s="34" t="s">
        <v>577</v>
      </c>
      <c r="H655" s="34" t="s">
        <v>1315</v>
      </c>
      <c r="I655" s="1" t="s">
        <v>553</v>
      </c>
      <c r="J655" s="113" t="s">
        <v>579</v>
      </c>
      <c r="K655" s="19" t="s">
        <v>35</v>
      </c>
      <c r="L655" s="114">
        <v>42301.612500000003</v>
      </c>
      <c r="M655" s="194">
        <f t="shared" si="25"/>
        <v>3.7958333333954202</v>
      </c>
      <c r="N655" s="113"/>
      <c r="O655" s="113"/>
      <c r="P655" s="113"/>
    </row>
    <row r="656" spans="1:16" s="159" customFormat="1" ht="21" hidden="1" customHeight="1" x14ac:dyDescent="0.15">
      <c r="A656" s="43">
        <v>7210086</v>
      </c>
      <c r="B656" s="183" t="s">
        <v>548</v>
      </c>
      <c r="C656" s="48">
        <v>42301.475069444401</v>
      </c>
      <c r="D656" s="184">
        <f t="shared" si="26"/>
        <v>42301.725069444401</v>
      </c>
      <c r="E656" s="10">
        <v>13767793477</v>
      </c>
      <c r="F656" s="10">
        <v>13767793477</v>
      </c>
      <c r="G656" s="34" t="s">
        <v>555</v>
      </c>
      <c r="H656" s="34" t="s">
        <v>1316</v>
      </c>
      <c r="I656" s="1" t="s">
        <v>557</v>
      </c>
      <c r="J656" s="63" t="s">
        <v>558</v>
      </c>
      <c r="K656" s="19" t="s">
        <v>105</v>
      </c>
      <c r="L656" s="114">
        <v>42301.490277777797</v>
      </c>
      <c r="M656" s="194">
        <f t="shared" si="25"/>
        <v>0.364999999932479</v>
      </c>
      <c r="N656" s="113"/>
      <c r="O656" s="113"/>
      <c r="P656" s="113"/>
    </row>
    <row r="657" spans="1:16" s="159" customFormat="1" ht="21" hidden="1" customHeight="1" x14ac:dyDescent="0.15">
      <c r="A657" s="43">
        <v>7210086</v>
      </c>
      <c r="B657" s="183" t="s">
        <v>548</v>
      </c>
      <c r="C657" s="48">
        <v>42301.4874305556</v>
      </c>
      <c r="D657" s="184">
        <f t="shared" si="26"/>
        <v>42301.7374305556</v>
      </c>
      <c r="E657" s="10">
        <v>15297816964</v>
      </c>
      <c r="F657" s="10">
        <v>15297816964</v>
      </c>
      <c r="G657" s="10">
        <v>651</v>
      </c>
      <c r="H657" s="34" t="s">
        <v>1317</v>
      </c>
      <c r="I657" s="1" t="s">
        <v>553</v>
      </c>
      <c r="J657" s="63" t="s">
        <v>770</v>
      </c>
      <c r="K657" s="19" t="s">
        <v>32</v>
      </c>
      <c r="L657" s="114">
        <v>42301.493055555598</v>
      </c>
      <c r="M657" s="194">
        <f t="shared" si="25"/>
        <v>0.13499999995110601</v>
      </c>
      <c r="N657" s="113"/>
      <c r="O657" s="113"/>
      <c r="P657" s="113"/>
    </row>
    <row r="658" spans="1:16" s="159" customFormat="1" ht="21" hidden="1" customHeight="1" x14ac:dyDescent="0.15">
      <c r="A658" s="43">
        <v>7210086</v>
      </c>
      <c r="B658" s="183" t="s">
        <v>548</v>
      </c>
      <c r="C658" s="48">
        <v>42301.493425925903</v>
      </c>
      <c r="D658" s="184">
        <f t="shared" si="26"/>
        <v>42301.743425925903</v>
      </c>
      <c r="E658" s="10">
        <v>15070751663</v>
      </c>
      <c r="F658" s="10">
        <v>18397972456</v>
      </c>
      <c r="G658" s="34" t="s">
        <v>555</v>
      </c>
      <c r="H658" s="34" t="s">
        <v>1318</v>
      </c>
      <c r="I658" s="1" t="s">
        <v>560</v>
      </c>
      <c r="J658" s="63" t="s">
        <v>604</v>
      </c>
      <c r="K658" s="19" t="s">
        <v>22</v>
      </c>
      <c r="L658" s="114">
        <v>42301.646527777797</v>
      </c>
      <c r="M658" s="194">
        <f t="shared" si="25"/>
        <v>3.67444444441935</v>
      </c>
      <c r="N658" s="113"/>
      <c r="O658" s="113"/>
      <c r="P658" s="113"/>
    </row>
    <row r="659" spans="1:16" s="159" customFormat="1" ht="21" hidden="1" customHeight="1" x14ac:dyDescent="0.15">
      <c r="A659" s="43">
        <v>7210086</v>
      </c>
      <c r="B659" s="183" t="s">
        <v>548</v>
      </c>
      <c r="C659" s="48">
        <v>42301.507847222201</v>
      </c>
      <c r="D659" s="184">
        <f t="shared" si="26"/>
        <v>42301.757847222201</v>
      </c>
      <c r="E659" s="10">
        <v>13699582357</v>
      </c>
      <c r="F659" s="10">
        <v>13699582357</v>
      </c>
      <c r="G659" s="34" t="s">
        <v>616</v>
      </c>
      <c r="H659" s="34" t="s">
        <v>1319</v>
      </c>
      <c r="I659" s="1" t="s">
        <v>550</v>
      </c>
      <c r="J659" s="113" t="s">
        <v>1276</v>
      </c>
      <c r="K659" s="19" t="s">
        <v>37</v>
      </c>
      <c r="L659" s="114">
        <v>42301.622222222199</v>
      </c>
      <c r="M659" s="194">
        <f t="shared" si="25"/>
        <v>2.7449999999371402</v>
      </c>
      <c r="N659" s="113"/>
      <c r="O659" s="113"/>
      <c r="P659" s="113"/>
    </row>
    <row r="660" spans="1:16" s="159" customFormat="1" ht="21" hidden="1" customHeight="1" x14ac:dyDescent="0.15">
      <c r="A660" s="43">
        <v>7210086</v>
      </c>
      <c r="B660" s="183" t="s">
        <v>548</v>
      </c>
      <c r="C660" s="48">
        <v>42301.514976851897</v>
      </c>
      <c r="D660" s="184">
        <f t="shared" si="26"/>
        <v>42301.764976851897</v>
      </c>
      <c r="E660" s="10">
        <v>15180242322</v>
      </c>
      <c r="F660" s="10">
        <v>15180242322</v>
      </c>
      <c r="G660" s="10">
        <v>691</v>
      </c>
      <c r="H660" s="34" t="s">
        <v>1320</v>
      </c>
      <c r="I660" s="1" t="s">
        <v>557</v>
      </c>
      <c r="J660" s="2" t="s">
        <v>586</v>
      </c>
      <c r="K660" s="19" t="s">
        <v>574</v>
      </c>
      <c r="L660" s="114">
        <v>42301.722916666702</v>
      </c>
      <c r="M660" s="194">
        <f t="shared" si="25"/>
        <v>4.9905555555014898</v>
      </c>
      <c r="N660" s="113"/>
      <c r="O660" s="113"/>
      <c r="P660" s="113"/>
    </row>
    <row r="661" spans="1:16" s="159" customFormat="1" ht="21" hidden="1" customHeight="1" x14ac:dyDescent="0.15">
      <c r="A661" s="43">
        <v>7210086</v>
      </c>
      <c r="B661" s="183" t="s">
        <v>548</v>
      </c>
      <c r="C661" s="48">
        <v>42301.587546296301</v>
      </c>
      <c r="D661" s="184">
        <f t="shared" si="26"/>
        <v>42301.837546296301</v>
      </c>
      <c r="E661" s="10">
        <v>15207076932</v>
      </c>
      <c r="F661" s="10">
        <v>13667068199</v>
      </c>
      <c r="G661" s="34" t="s">
        <v>577</v>
      </c>
      <c r="H661" s="34" t="s">
        <v>672</v>
      </c>
      <c r="I661" s="1" t="s">
        <v>553</v>
      </c>
      <c r="J661" s="113" t="s">
        <v>579</v>
      </c>
      <c r="K661" s="19" t="s">
        <v>40</v>
      </c>
      <c r="L661" s="114">
        <v>42301.749305555597</v>
      </c>
      <c r="M661" s="194">
        <f t="shared" si="25"/>
        <v>3.88222222222248</v>
      </c>
      <c r="N661" s="113"/>
      <c r="O661" s="113"/>
      <c r="P661" s="113"/>
    </row>
    <row r="662" spans="1:16" s="159" customFormat="1" ht="21" hidden="1" customHeight="1" x14ac:dyDescent="0.15">
      <c r="A662" s="43">
        <v>7210086</v>
      </c>
      <c r="B662" s="183" t="s">
        <v>548</v>
      </c>
      <c r="C662" s="48">
        <v>42301.650520833296</v>
      </c>
      <c r="D662" s="184">
        <f t="shared" si="26"/>
        <v>42301.900520833296</v>
      </c>
      <c r="E662" s="10">
        <v>13870754548</v>
      </c>
      <c r="F662" s="97">
        <v>18579070227</v>
      </c>
      <c r="G662" s="34" t="s">
        <v>577</v>
      </c>
      <c r="H662" s="34" t="s">
        <v>1321</v>
      </c>
      <c r="I662" s="1" t="s">
        <v>557</v>
      </c>
      <c r="J662" s="2" t="s">
        <v>1322</v>
      </c>
      <c r="K662" s="19" t="s">
        <v>105</v>
      </c>
      <c r="L662" s="114">
        <v>42301.672222222202</v>
      </c>
      <c r="M662" s="194">
        <f t="shared" si="25"/>
        <v>0.520833333372138</v>
      </c>
      <c r="N662" s="113"/>
      <c r="O662" s="113"/>
      <c r="P662" s="113"/>
    </row>
    <row r="663" spans="1:16" s="159" customFormat="1" ht="21" hidden="1" customHeight="1" x14ac:dyDescent="0.15">
      <c r="A663" s="43">
        <v>7210086</v>
      </c>
      <c r="B663" s="183" t="s">
        <v>548</v>
      </c>
      <c r="C663" s="48">
        <v>42301.664768518502</v>
      </c>
      <c r="D663" s="184">
        <f t="shared" si="26"/>
        <v>42301.914768518502</v>
      </c>
      <c r="E663" s="10">
        <v>15070721750</v>
      </c>
      <c r="F663" s="10">
        <v>15070721750</v>
      </c>
      <c r="G663" s="34" t="s">
        <v>555</v>
      </c>
      <c r="H663" s="34" t="s">
        <v>1323</v>
      </c>
      <c r="I663" s="1" t="s">
        <v>550</v>
      </c>
      <c r="J663" s="113" t="s">
        <v>1276</v>
      </c>
      <c r="K663" s="19" t="s">
        <v>37</v>
      </c>
      <c r="L663" s="114">
        <v>42302.358333333301</v>
      </c>
      <c r="M663" s="194">
        <f t="shared" si="25"/>
        <v>16.645555555529398</v>
      </c>
      <c r="N663" s="113"/>
      <c r="O663" s="113"/>
      <c r="P663" s="113"/>
    </row>
    <row r="664" spans="1:16" s="159" customFormat="1" ht="21" hidden="1" customHeight="1" x14ac:dyDescent="0.15">
      <c r="A664" s="43">
        <v>7210086</v>
      </c>
      <c r="B664" s="183" t="s">
        <v>548</v>
      </c>
      <c r="C664" s="48">
        <v>42301.702013888898</v>
      </c>
      <c r="D664" s="184">
        <f t="shared" si="26"/>
        <v>42301.952013888898</v>
      </c>
      <c r="E664" s="10">
        <v>15970191163</v>
      </c>
      <c r="F664" s="10">
        <v>15970191163</v>
      </c>
      <c r="G664" s="10">
        <v>678</v>
      </c>
      <c r="H664" s="34" t="s">
        <v>1324</v>
      </c>
      <c r="I664" s="1" t="s">
        <v>557</v>
      </c>
      <c r="J664" s="63" t="s">
        <v>590</v>
      </c>
      <c r="K664" s="19" t="s">
        <v>37</v>
      </c>
      <c r="L664" s="114">
        <v>42301.774305555598</v>
      </c>
      <c r="M664" s="194">
        <f t="shared" si="25"/>
        <v>1.7349999999278201</v>
      </c>
      <c r="N664" s="113"/>
      <c r="O664" s="113"/>
      <c r="P664" s="113"/>
    </row>
    <row r="665" spans="1:16" s="159" customFormat="1" ht="21" hidden="1" customHeight="1" x14ac:dyDescent="0.15">
      <c r="A665" s="43">
        <v>7210086</v>
      </c>
      <c r="B665" s="183" t="s">
        <v>548</v>
      </c>
      <c r="C665" s="48">
        <v>42301.711400462998</v>
      </c>
      <c r="D665" s="184">
        <f t="shared" si="26"/>
        <v>42301.961400462998</v>
      </c>
      <c r="E665" s="10">
        <v>18214997276</v>
      </c>
      <c r="F665" s="10">
        <v>18214997276</v>
      </c>
      <c r="G665" s="34" t="s">
        <v>71</v>
      </c>
      <c r="H665" s="34" t="s">
        <v>1325</v>
      </c>
      <c r="I665" s="1" t="s">
        <v>553</v>
      </c>
      <c r="J665" s="113" t="s">
        <v>656</v>
      </c>
      <c r="K665" s="19" t="s">
        <v>40</v>
      </c>
      <c r="L665" s="114">
        <v>42301.75</v>
      </c>
      <c r="M665" s="194">
        <f t="shared" si="25"/>
        <v>0.92638888891087801</v>
      </c>
      <c r="N665" s="113"/>
      <c r="O665" s="113"/>
      <c r="P665" s="113"/>
    </row>
    <row r="666" spans="1:16" s="159" customFormat="1" ht="21" hidden="1" customHeight="1" x14ac:dyDescent="0.15">
      <c r="A666" s="43">
        <v>7210086</v>
      </c>
      <c r="B666" s="183" t="s">
        <v>548</v>
      </c>
      <c r="C666" s="48">
        <v>42301.725185185198</v>
      </c>
      <c r="D666" s="184">
        <f t="shared" si="26"/>
        <v>42301.975185185198</v>
      </c>
      <c r="E666" s="10">
        <v>15279786403</v>
      </c>
      <c r="F666" s="10">
        <v>15279786403</v>
      </c>
      <c r="G666" s="34" t="s">
        <v>71</v>
      </c>
      <c r="H666" s="34" t="s">
        <v>1326</v>
      </c>
      <c r="I666" s="1" t="s">
        <v>553</v>
      </c>
      <c r="J666" s="113" t="s">
        <v>656</v>
      </c>
      <c r="K666" s="19" t="s">
        <v>88</v>
      </c>
      <c r="L666" s="114">
        <v>42302.388888888898</v>
      </c>
      <c r="M666" s="194">
        <f t="shared" si="25"/>
        <v>15.9288888889714</v>
      </c>
      <c r="N666" s="113"/>
      <c r="O666" s="113"/>
      <c r="P666" s="113"/>
    </row>
    <row r="667" spans="1:16" s="159" customFormat="1" ht="21" hidden="1" customHeight="1" x14ac:dyDescent="0.15">
      <c r="A667" s="43">
        <v>7210086</v>
      </c>
      <c r="B667" s="183" t="s">
        <v>548</v>
      </c>
      <c r="C667" s="48">
        <v>42301.769884259302</v>
      </c>
      <c r="D667" s="184">
        <f t="shared" si="26"/>
        <v>42302.019884259302</v>
      </c>
      <c r="E667" s="10">
        <v>18270733909</v>
      </c>
      <c r="F667" s="10">
        <v>18270733909</v>
      </c>
      <c r="G667" s="10">
        <v>651</v>
      </c>
      <c r="H667" s="34" t="s">
        <v>1327</v>
      </c>
      <c r="I667" s="1" t="s">
        <v>646</v>
      </c>
      <c r="J667" s="2" t="s">
        <v>647</v>
      </c>
      <c r="K667" s="19" t="s">
        <v>88</v>
      </c>
      <c r="L667" s="114">
        <v>42302.391666666699</v>
      </c>
      <c r="M667" s="194">
        <f t="shared" si="25"/>
        <v>14.9227777778869</v>
      </c>
      <c r="N667" s="113"/>
      <c r="O667" s="113"/>
      <c r="P667" s="113"/>
    </row>
    <row r="668" spans="1:16" s="159" customFormat="1" ht="21" hidden="1" customHeight="1" x14ac:dyDescent="0.15">
      <c r="A668" s="43">
        <v>7210086</v>
      </c>
      <c r="B668" s="183" t="s">
        <v>548</v>
      </c>
      <c r="C668" s="48">
        <v>42301.838171296302</v>
      </c>
      <c r="D668" s="184">
        <f t="shared" si="26"/>
        <v>42302.088171296302</v>
      </c>
      <c r="E668" s="10">
        <v>15970080475</v>
      </c>
      <c r="F668" s="10">
        <v>15970080475</v>
      </c>
      <c r="G668" s="10">
        <v>651</v>
      </c>
      <c r="H668" s="34" t="s">
        <v>1328</v>
      </c>
      <c r="I668" s="1" t="s">
        <v>550</v>
      </c>
      <c r="J668" s="63" t="s">
        <v>551</v>
      </c>
      <c r="K668" s="19" t="s">
        <v>22</v>
      </c>
      <c r="L668" s="114">
        <v>42302.382638888899</v>
      </c>
      <c r="M668" s="194">
        <f t="shared" si="25"/>
        <v>13.0672222223366</v>
      </c>
      <c r="N668" s="113"/>
      <c r="O668" s="113"/>
      <c r="P668" s="113"/>
    </row>
    <row r="669" spans="1:16" s="159" customFormat="1" ht="21" hidden="1" customHeight="1" x14ac:dyDescent="0.15">
      <c r="A669" s="43">
        <v>7210086</v>
      </c>
      <c r="B669" s="183" t="s">
        <v>548</v>
      </c>
      <c r="C669" s="48">
        <v>42301.8534953704</v>
      </c>
      <c r="D669" s="184">
        <f t="shared" si="26"/>
        <v>42302.1034953704</v>
      </c>
      <c r="E669" s="10">
        <v>15279785168</v>
      </c>
      <c r="F669" s="97">
        <v>13033215914</v>
      </c>
      <c r="G669" s="34" t="s">
        <v>71</v>
      </c>
      <c r="H669" s="34" t="s">
        <v>1329</v>
      </c>
      <c r="I669" s="1" t="s">
        <v>553</v>
      </c>
      <c r="J669" s="63" t="s">
        <v>770</v>
      </c>
      <c r="K669" s="19" t="s">
        <v>67</v>
      </c>
      <c r="L669" s="114">
        <v>42302.391666666699</v>
      </c>
      <c r="M669" s="194">
        <f t="shared" si="25"/>
        <v>12.916111111175301</v>
      </c>
      <c r="N669" s="113"/>
      <c r="O669" s="113"/>
      <c r="P669" s="113"/>
    </row>
    <row r="670" spans="1:16" s="159" customFormat="1" ht="21" hidden="1" customHeight="1" x14ac:dyDescent="0.15">
      <c r="A670" s="43">
        <v>7210086</v>
      </c>
      <c r="B670" s="183" t="s">
        <v>548</v>
      </c>
      <c r="C670" s="48">
        <v>42301.875150462998</v>
      </c>
      <c r="D670" s="184">
        <f t="shared" si="26"/>
        <v>42302.125150462998</v>
      </c>
      <c r="E670" s="10">
        <v>15216118920</v>
      </c>
      <c r="F670" s="10">
        <v>15216118920</v>
      </c>
      <c r="G670" s="34" t="s">
        <v>41</v>
      </c>
      <c r="H670" s="34" t="s">
        <v>1330</v>
      </c>
      <c r="I670" s="1" t="s">
        <v>560</v>
      </c>
      <c r="J670" s="171" t="s">
        <v>561</v>
      </c>
      <c r="K670" s="19" t="s">
        <v>22</v>
      </c>
      <c r="L670" s="114">
        <v>42302.391666666699</v>
      </c>
      <c r="M670" s="194">
        <f t="shared" si="25"/>
        <v>12.3963888889994</v>
      </c>
      <c r="N670" s="113"/>
      <c r="O670" s="113"/>
      <c r="P670" s="113"/>
    </row>
    <row r="671" spans="1:16" s="159" customFormat="1" ht="21" hidden="1" customHeight="1" x14ac:dyDescent="0.15">
      <c r="A671" s="43">
        <v>7210086</v>
      </c>
      <c r="B671" s="183" t="s">
        <v>548</v>
      </c>
      <c r="C671" s="48">
        <v>42301.886956018498</v>
      </c>
      <c r="D671" s="184">
        <f t="shared" si="26"/>
        <v>42302.136956018498</v>
      </c>
      <c r="E671" s="10">
        <v>15070152128</v>
      </c>
      <c r="F671" s="10">
        <v>15070152128</v>
      </c>
      <c r="G671" s="34" t="s">
        <v>555</v>
      </c>
      <c r="H671" s="34" t="s">
        <v>1331</v>
      </c>
      <c r="I671" s="1" t="s">
        <v>557</v>
      </c>
      <c r="J671" s="2" t="s">
        <v>1332</v>
      </c>
      <c r="K671" s="19" t="s">
        <v>1333</v>
      </c>
      <c r="L671" s="114">
        <v>42302.391666666699</v>
      </c>
      <c r="M671" s="194">
        <f t="shared" si="25"/>
        <v>12.113055555615601</v>
      </c>
      <c r="N671" s="113"/>
      <c r="O671" s="113"/>
      <c r="P671" s="113"/>
    </row>
    <row r="672" spans="1:16" s="159" customFormat="1" ht="21" hidden="1" customHeight="1" x14ac:dyDescent="0.15">
      <c r="A672" s="43">
        <v>7210086</v>
      </c>
      <c r="B672" s="183" t="s">
        <v>548</v>
      </c>
      <c r="C672" s="48">
        <v>42302.350219907399</v>
      </c>
      <c r="D672" s="184">
        <f t="shared" si="26"/>
        <v>42302.600219907399</v>
      </c>
      <c r="E672" s="10">
        <v>15779732926</v>
      </c>
      <c r="F672" s="10">
        <v>15779732926</v>
      </c>
      <c r="G672" s="34" t="s">
        <v>555</v>
      </c>
      <c r="H672" s="34" t="s">
        <v>1334</v>
      </c>
      <c r="I672" s="1" t="s">
        <v>557</v>
      </c>
      <c r="J672" s="63" t="s">
        <v>590</v>
      </c>
      <c r="K672" s="19" t="s">
        <v>37</v>
      </c>
      <c r="L672" s="114">
        <v>42302.388888888898</v>
      </c>
      <c r="M672" s="194">
        <f t="shared" si="25"/>
        <v>0.92805555561790198</v>
      </c>
      <c r="N672" s="113"/>
      <c r="O672" s="113"/>
      <c r="P672" s="113"/>
    </row>
    <row r="673" spans="1:16" s="159" customFormat="1" ht="21" hidden="1" customHeight="1" x14ac:dyDescent="0.15">
      <c r="A673" s="43">
        <v>7210086</v>
      </c>
      <c r="B673" s="183" t="s">
        <v>548</v>
      </c>
      <c r="C673" s="48">
        <v>42302.3753125</v>
      </c>
      <c r="D673" s="184">
        <f t="shared" si="26"/>
        <v>42302.6253125</v>
      </c>
      <c r="E673" s="10">
        <v>15870708550</v>
      </c>
      <c r="F673" s="97">
        <v>15970961601</v>
      </c>
      <c r="G673" s="34" t="s">
        <v>41</v>
      </c>
      <c r="H673" s="34" t="s">
        <v>1335</v>
      </c>
      <c r="I673" s="1" t="s">
        <v>557</v>
      </c>
      <c r="J673" s="113" t="s">
        <v>1336</v>
      </c>
      <c r="K673" s="19" t="s">
        <v>67</v>
      </c>
      <c r="L673" s="114">
        <v>42302.412499999999</v>
      </c>
      <c r="M673" s="194">
        <f t="shared" si="25"/>
        <v>0.89249999995809004</v>
      </c>
      <c r="N673" s="113"/>
      <c r="O673" s="113"/>
      <c r="P673" s="113"/>
    </row>
    <row r="674" spans="1:16" s="159" customFormat="1" ht="21" hidden="1" customHeight="1" x14ac:dyDescent="0.15">
      <c r="A674" s="43">
        <v>7210086</v>
      </c>
      <c r="B674" s="183" t="s">
        <v>548</v>
      </c>
      <c r="C674" s="48">
        <v>42302.375960648104</v>
      </c>
      <c r="D674" s="184">
        <f t="shared" si="26"/>
        <v>42302.625960648104</v>
      </c>
      <c r="E674" s="10">
        <v>18720861318</v>
      </c>
      <c r="F674" s="10">
        <v>18720861318</v>
      </c>
      <c r="G674" s="34" t="s">
        <v>41</v>
      </c>
      <c r="H674" s="34" t="s">
        <v>1337</v>
      </c>
      <c r="I674" s="1" t="s">
        <v>560</v>
      </c>
      <c r="J674" s="113" t="s">
        <v>561</v>
      </c>
      <c r="K674" s="19" t="s">
        <v>22</v>
      </c>
      <c r="L674" s="114">
        <v>42302.391666666699</v>
      </c>
      <c r="M674" s="194">
        <f t="shared" si="25"/>
        <v>0.37694444454973602</v>
      </c>
      <c r="N674" s="113"/>
      <c r="O674" s="113"/>
      <c r="P674" s="113"/>
    </row>
    <row r="675" spans="1:16" s="159" customFormat="1" ht="21" hidden="1" customHeight="1" x14ac:dyDescent="0.15">
      <c r="A675" s="43">
        <v>7210086</v>
      </c>
      <c r="B675" s="183" t="s">
        <v>548</v>
      </c>
      <c r="C675" s="48">
        <v>42302.396574074097</v>
      </c>
      <c r="D675" s="184">
        <f t="shared" si="26"/>
        <v>42302.646574074097</v>
      </c>
      <c r="E675" s="10">
        <v>15279727917</v>
      </c>
      <c r="F675" s="10">
        <v>15279727917</v>
      </c>
      <c r="G675" s="34" t="s">
        <v>41</v>
      </c>
      <c r="H675" s="34" t="s">
        <v>1338</v>
      </c>
      <c r="I675" s="1" t="s">
        <v>557</v>
      </c>
      <c r="J675" s="113" t="s">
        <v>561</v>
      </c>
      <c r="K675" s="19" t="s">
        <v>32</v>
      </c>
      <c r="L675" s="114">
        <v>42302.695138888899</v>
      </c>
      <c r="M675" s="194">
        <f t="shared" si="25"/>
        <v>7.16555555560626</v>
      </c>
      <c r="N675" s="113"/>
      <c r="O675" s="113"/>
      <c r="P675" s="113"/>
    </row>
    <row r="676" spans="1:16" s="159" customFormat="1" ht="21" hidden="1" customHeight="1" x14ac:dyDescent="0.15">
      <c r="A676" s="43">
        <v>7210086</v>
      </c>
      <c r="B676" s="183" t="s">
        <v>548</v>
      </c>
      <c r="C676" s="48">
        <v>42302.399236111101</v>
      </c>
      <c r="D676" s="184">
        <f t="shared" si="26"/>
        <v>42302.649236111101</v>
      </c>
      <c r="E676" s="10">
        <v>18370734636</v>
      </c>
      <c r="F676" s="10">
        <v>18370734636</v>
      </c>
      <c r="G676" s="34" t="s">
        <v>555</v>
      </c>
      <c r="H676" s="34" t="s">
        <v>1339</v>
      </c>
      <c r="I676" s="1" t="s">
        <v>557</v>
      </c>
      <c r="J676" s="2" t="s">
        <v>1340</v>
      </c>
      <c r="K676" s="19" t="s">
        <v>569</v>
      </c>
      <c r="L676" s="114">
        <v>42302.671527777798</v>
      </c>
      <c r="M676" s="194">
        <f t="shared" si="25"/>
        <v>6.5350000000325998</v>
      </c>
      <c r="N676" s="113"/>
      <c r="O676" s="113"/>
      <c r="P676" s="113"/>
    </row>
    <row r="677" spans="1:16" s="159" customFormat="1" ht="21" hidden="1" customHeight="1" x14ac:dyDescent="0.15">
      <c r="A677" s="43">
        <v>7210086</v>
      </c>
      <c r="B677" s="183" t="s">
        <v>548</v>
      </c>
      <c r="C677" s="48">
        <v>42302.410833333299</v>
      </c>
      <c r="D677" s="184">
        <f t="shared" si="26"/>
        <v>42302.660833333299</v>
      </c>
      <c r="E677" s="10">
        <v>13979787689</v>
      </c>
      <c r="F677" s="10">
        <v>13979787689</v>
      </c>
      <c r="G677" s="34" t="s">
        <v>555</v>
      </c>
      <c r="H677" s="34" t="s">
        <v>1341</v>
      </c>
      <c r="I677" s="1" t="s">
        <v>550</v>
      </c>
      <c r="J677" s="63" t="s">
        <v>776</v>
      </c>
      <c r="K677" s="19" t="s">
        <v>37</v>
      </c>
      <c r="L677" s="114">
        <v>42302.461805555598</v>
      </c>
      <c r="M677" s="194">
        <f t="shared" si="25"/>
        <v>1.2233333332696901</v>
      </c>
      <c r="N677" s="113"/>
      <c r="O677" s="113"/>
      <c r="P677" s="113"/>
    </row>
    <row r="678" spans="1:16" s="159" customFormat="1" ht="21" hidden="1" customHeight="1" x14ac:dyDescent="0.15">
      <c r="A678" s="43">
        <v>7210086</v>
      </c>
      <c r="B678" s="183" t="s">
        <v>548</v>
      </c>
      <c r="C678" s="48">
        <v>42302.411458333299</v>
      </c>
      <c r="D678" s="184">
        <f t="shared" si="26"/>
        <v>42302.661458333299</v>
      </c>
      <c r="E678" s="10">
        <v>13763929475</v>
      </c>
      <c r="F678" s="10">
        <v>13763929475</v>
      </c>
      <c r="G678" s="34" t="s">
        <v>577</v>
      </c>
      <c r="H678" s="34" t="s">
        <v>957</v>
      </c>
      <c r="I678" s="1" t="s">
        <v>553</v>
      </c>
      <c r="J678" s="113" t="s">
        <v>1342</v>
      </c>
      <c r="K678" s="19" t="s">
        <v>25</v>
      </c>
      <c r="L678" s="114">
        <v>42302.434027777803</v>
      </c>
      <c r="M678" s="194">
        <f t="shared" si="25"/>
        <v>0.541666666686069</v>
      </c>
      <c r="N678" s="113"/>
      <c r="O678" s="113"/>
      <c r="P678" s="113"/>
    </row>
    <row r="679" spans="1:16" s="159" customFormat="1" ht="21" hidden="1" customHeight="1" x14ac:dyDescent="0.15">
      <c r="A679" s="43">
        <v>7210086</v>
      </c>
      <c r="B679" s="183" t="s">
        <v>548</v>
      </c>
      <c r="C679" s="48">
        <v>42302.449780092596</v>
      </c>
      <c r="D679" s="184">
        <f t="shared" si="26"/>
        <v>42302.699780092596</v>
      </c>
      <c r="E679" s="10">
        <v>13755808280</v>
      </c>
      <c r="F679" s="10">
        <v>13755808280</v>
      </c>
      <c r="G679" s="34" t="s">
        <v>616</v>
      </c>
      <c r="H679" s="34" t="s">
        <v>1343</v>
      </c>
      <c r="I679" s="1" t="s">
        <v>560</v>
      </c>
      <c r="J679" s="113" t="s">
        <v>1025</v>
      </c>
      <c r="K679" s="19" t="s">
        <v>88</v>
      </c>
      <c r="L679" s="114">
        <v>42302.501388888901</v>
      </c>
      <c r="M679" s="194">
        <f t="shared" si="25"/>
        <v>1.23861111112637</v>
      </c>
      <c r="N679" s="113"/>
      <c r="O679" s="113"/>
      <c r="P679" s="113"/>
    </row>
    <row r="680" spans="1:16" s="159" customFormat="1" ht="21" hidden="1" customHeight="1" x14ac:dyDescent="0.15">
      <c r="A680" s="43">
        <v>7210086</v>
      </c>
      <c r="B680" s="183" t="s">
        <v>548</v>
      </c>
      <c r="C680" s="48">
        <v>42302.4510069444</v>
      </c>
      <c r="D680" s="184">
        <f t="shared" si="26"/>
        <v>42302.7010069444</v>
      </c>
      <c r="E680" s="10">
        <v>15970007968</v>
      </c>
      <c r="F680" s="10">
        <v>15970931889</v>
      </c>
      <c r="G680" s="34" t="s">
        <v>41</v>
      </c>
      <c r="H680" s="34" t="s">
        <v>687</v>
      </c>
      <c r="I680" s="1" t="s">
        <v>560</v>
      </c>
      <c r="J680" s="113" t="s">
        <v>1344</v>
      </c>
      <c r="K680" s="19" t="s">
        <v>67</v>
      </c>
      <c r="L680" s="114">
        <v>42302.626388888901</v>
      </c>
      <c r="M680" s="194">
        <f t="shared" si="25"/>
        <v>4.2091666666092404</v>
      </c>
      <c r="N680" s="113"/>
      <c r="O680" s="113"/>
      <c r="P680" s="113"/>
    </row>
    <row r="681" spans="1:16" s="159" customFormat="1" ht="21" hidden="1" customHeight="1" x14ac:dyDescent="0.15">
      <c r="A681" s="43">
        <v>7210086</v>
      </c>
      <c r="B681" s="183" t="s">
        <v>548</v>
      </c>
      <c r="C681" s="48">
        <v>42302.488356481503</v>
      </c>
      <c r="D681" s="184">
        <f t="shared" si="26"/>
        <v>42302.738356481503</v>
      </c>
      <c r="E681" s="10">
        <v>15979830069</v>
      </c>
      <c r="F681" s="10">
        <v>15979830069</v>
      </c>
      <c r="G681" s="34" t="s">
        <v>1225</v>
      </c>
      <c r="H681" s="34" t="s">
        <v>1226</v>
      </c>
      <c r="I681" s="1" t="s">
        <v>553</v>
      </c>
      <c r="J681" s="113" t="s">
        <v>1345</v>
      </c>
      <c r="K681" s="19" t="s">
        <v>37</v>
      </c>
      <c r="L681" s="114">
        <v>42302.620138888902</v>
      </c>
      <c r="M681" s="194">
        <f t="shared" si="25"/>
        <v>3.16277777776122</v>
      </c>
      <c r="N681" s="113"/>
      <c r="O681" s="113"/>
      <c r="P681" s="113"/>
    </row>
    <row r="682" spans="1:16" s="159" customFormat="1" ht="21" hidden="1" customHeight="1" x14ac:dyDescent="0.15">
      <c r="A682" s="43">
        <v>7210086</v>
      </c>
      <c r="B682" s="183" t="s">
        <v>548</v>
      </c>
      <c r="C682" s="48">
        <v>42302.516863425903</v>
      </c>
      <c r="D682" s="184">
        <f t="shared" si="26"/>
        <v>42302.766863425903</v>
      </c>
      <c r="E682" s="10">
        <v>13517976313</v>
      </c>
      <c r="F682" s="97">
        <v>13627041595</v>
      </c>
      <c r="G682" s="10">
        <v>651</v>
      </c>
      <c r="H682" s="34" t="s">
        <v>1346</v>
      </c>
      <c r="I682" s="1" t="s">
        <v>560</v>
      </c>
      <c r="J682" s="113" t="s">
        <v>1025</v>
      </c>
      <c r="K682" s="19" t="s">
        <v>952</v>
      </c>
      <c r="L682" s="114">
        <v>42302.661111111098</v>
      </c>
      <c r="M682" s="194">
        <f t="shared" si="25"/>
        <v>3.4619444445124801</v>
      </c>
      <c r="N682" s="113"/>
      <c r="O682" s="113"/>
      <c r="P682" s="113"/>
    </row>
    <row r="683" spans="1:16" s="159" customFormat="1" ht="21" hidden="1" customHeight="1" x14ac:dyDescent="0.15">
      <c r="A683" s="43">
        <v>7210086</v>
      </c>
      <c r="B683" s="183" t="s">
        <v>548</v>
      </c>
      <c r="C683" s="48">
        <v>42302.539120370398</v>
      </c>
      <c r="D683" s="184">
        <f t="shared" si="26"/>
        <v>42302.789120370398</v>
      </c>
      <c r="E683" s="10">
        <v>15079746674</v>
      </c>
      <c r="F683" s="10">
        <v>15079746674</v>
      </c>
      <c r="G683" s="10">
        <v>651</v>
      </c>
      <c r="H683" s="34" t="s">
        <v>1347</v>
      </c>
      <c r="I683" s="1" t="s">
        <v>550</v>
      </c>
      <c r="J683" s="2" t="s">
        <v>917</v>
      </c>
      <c r="K683" s="19" t="s">
        <v>186</v>
      </c>
      <c r="L683" s="114">
        <v>42302.684027777803</v>
      </c>
      <c r="M683" s="194">
        <f t="shared" ref="M683:M746" si="27">(L683-C683)*24</f>
        <v>3.4777777778799601</v>
      </c>
      <c r="N683" s="113"/>
      <c r="O683" s="113"/>
      <c r="P683" s="113"/>
    </row>
    <row r="684" spans="1:16" s="159" customFormat="1" ht="21" hidden="1" customHeight="1" x14ac:dyDescent="0.15">
      <c r="A684" s="43">
        <v>7210086</v>
      </c>
      <c r="B684" s="183" t="s">
        <v>548</v>
      </c>
      <c r="C684" s="48">
        <v>42302.5859837963</v>
      </c>
      <c r="D684" s="184">
        <f t="shared" si="26"/>
        <v>42302.8359837963</v>
      </c>
      <c r="E684" s="10">
        <v>15083719286</v>
      </c>
      <c r="F684" s="97">
        <v>15179738146</v>
      </c>
      <c r="G684" s="10">
        <v>678</v>
      </c>
      <c r="H684" s="34" t="s">
        <v>1348</v>
      </c>
      <c r="I684" s="1" t="s">
        <v>560</v>
      </c>
      <c r="J684" s="113" t="s">
        <v>698</v>
      </c>
      <c r="K684" s="19" t="s">
        <v>186</v>
      </c>
      <c r="L684" s="114">
        <v>42302.6694444444</v>
      </c>
      <c r="M684" s="194">
        <f t="shared" si="27"/>
        <v>2.0030555554549201</v>
      </c>
      <c r="N684" s="113"/>
      <c r="O684" s="113"/>
      <c r="P684" s="113"/>
    </row>
    <row r="685" spans="1:16" s="159" customFormat="1" ht="21" hidden="1" customHeight="1" x14ac:dyDescent="0.15">
      <c r="A685" s="43">
        <v>7210086</v>
      </c>
      <c r="B685" s="183" t="s">
        <v>548</v>
      </c>
      <c r="C685" s="48">
        <v>42302.613101851799</v>
      </c>
      <c r="D685" s="184">
        <f t="shared" si="26"/>
        <v>42302.863101851799</v>
      </c>
      <c r="E685" s="10">
        <v>15070775809</v>
      </c>
      <c r="F685" s="10">
        <v>18296794099</v>
      </c>
      <c r="G685" s="34" t="s">
        <v>555</v>
      </c>
      <c r="H685" s="34" t="s">
        <v>1349</v>
      </c>
      <c r="I685" s="1" t="s">
        <v>560</v>
      </c>
      <c r="J685" s="113" t="s">
        <v>698</v>
      </c>
      <c r="K685" s="19" t="s">
        <v>53</v>
      </c>
      <c r="L685" s="114">
        <v>42302.728472222203</v>
      </c>
      <c r="M685" s="194">
        <f t="shared" si="27"/>
        <v>2.7688888889970298</v>
      </c>
      <c r="N685" s="113"/>
      <c r="O685" s="113"/>
      <c r="P685" s="113"/>
    </row>
    <row r="686" spans="1:16" s="159" customFormat="1" ht="21" hidden="1" customHeight="1" x14ac:dyDescent="0.15">
      <c r="A686" s="43">
        <v>7210086</v>
      </c>
      <c r="B686" s="183" t="s">
        <v>548</v>
      </c>
      <c r="C686" s="48">
        <v>42302.632662037002</v>
      </c>
      <c r="D686" s="184">
        <f t="shared" si="26"/>
        <v>42302.882662037002</v>
      </c>
      <c r="E686" s="10">
        <v>18214997765</v>
      </c>
      <c r="F686" s="10">
        <v>18214997765</v>
      </c>
      <c r="G686" s="34" t="s">
        <v>577</v>
      </c>
      <c r="H686" s="34" t="s">
        <v>1350</v>
      </c>
      <c r="I686" s="1" t="s">
        <v>553</v>
      </c>
      <c r="J686" s="113" t="s">
        <v>579</v>
      </c>
      <c r="K686" s="19" t="s">
        <v>37</v>
      </c>
      <c r="L686" s="114">
        <v>42302.639583333301</v>
      </c>
      <c r="M686" s="194">
        <f t="shared" si="27"/>
        <v>0.16611111100064599</v>
      </c>
      <c r="N686" s="113"/>
      <c r="O686" s="113"/>
      <c r="P686" s="113"/>
    </row>
    <row r="687" spans="1:16" s="159" customFormat="1" ht="21" hidden="1" customHeight="1" x14ac:dyDescent="0.15">
      <c r="A687" s="43">
        <v>7210086</v>
      </c>
      <c r="B687" s="183" t="s">
        <v>548</v>
      </c>
      <c r="C687" s="48">
        <v>42302.641504629602</v>
      </c>
      <c r="D687" s="184">
        <f t="shared" si="26"/>
        <v>42302.891504629602</v>
      </c>
      <c r="E687" s="10">
        <v>18870127761</v>
      </c>
      <c r="F687" s="10">
        <v>18870127591</v>
      </c>
      <c r="G687" s="34" t="s">
        <v>555</v>
      </c>
      <c r="H687" s="34" t="s">
        <v>1351</v>
      </c>
      <c r="I687" s="1" t="s">
        <v>557</v>
      </c>
      <c r="J687" s="113" t="s">
        <v>586</v>
      </c>
      <c r="K687" s="19" t="s">
        <v>32</v>
      </c>
      <c r="L687" s="114">
        <v>42302.675000000003</v>
      </c>
      <c r="M687" s="194">
        <f t="shared" si="27"/>
        <v>0.80388888891320698</v>
      </c>
      <c r="N687" s="113"/>
      <c r="O687" s="113"/>
      <c r="P687" s="113"/>
    </row>
    <row r="688" spans="1:16" s="159" customFormat="1" ht="21" hidden="1" customHeight="1" x14ac:dyDescent="0.15">
      <c r="A688" s="43">
        <v>7210086</v>
      </c>
      <c r="B688" s="183" t="s">
        <v>548</v>
      </c>
      <c r="C688" s="48">
        <v>42302.687083333301</v>
      </c>
      <c r="D688" s="184">
        <f t="shared" si="26"/>
        <v>42302.937083333301</v>
      </c>
      <c r="E688" s="10">
        <v>15870739116</v>
      </c>
      <c r="F688" s="10">
        <v>15870739116</v>
      </c>
      <c r="G688" s="34" t="s">
        <v>555</v>
      </c>
      <c r="H688" s="34" t="s">
        <v>1352</v>
      </c>
      <c r="I688" s="1" t="s">
        <v>557</v>
      </c>
      <c r="J688" s="2" t="s">
        <v>904</v>
      </c>
      <c r="K688" s="19" t="s">
        <v>32</v>
      </c>
      <c r="L688" s="114">
        <v>42302.726388888899</v>
      </c>
      <c r="M688" s="194">
        <f t="shared" si="27"/>
        <v>0.94333333347458403</v>
      </c>
      <c r="N688" s="113"/>
      <c r="O688" s="113"/>
      <c r="P688" s="113"/>
    </row>
    <row r="689" spans="1:16" s="159" customFormat="1" ht="21" hidden="1" customHeight="1" x14ac:dyDescent="0.15">
      <c r="A689" s="43">
        <v>7210086</v>
      </c>
      <c r="B689" s="183" t="s">
        <v>548</v>
      </c>
      <c r="C689" s="48">
        <v>42302.697592592602</v>
      </c>
      <c r="D689" s="184">
        <f t="shared" si="26"/>
        <v>42302.947592592602</v>
      </c>
      <c r="E689" s="10">
        <v>15083578463</v>
      </c>
      <c r="F689" s="10">
        <v>15083578463</v>
      </c>
      <c r="G689" s="34" t="s">
        <v>555</v>
      </c>
      <c r="H689" s="34" t="s">
        <v>1353</v>
      </c>
      <c r="I689" s="1" t="s">
        <v>557</v>
      </c>
      <c r="J689" s="63" t="s">
        <v>590</v>
      </c>
      <c r="K689" s="19" t="s">
        <v>18</v>
      </c>
      <c r="L689" s="114">
        <v>42303.349305555603</v>
      </c>
      <c r="M689" s="194">
        <f t="shared" si="27"/>
        <v>15.641111111152</v>
      </c>
      <c r="N689" s="113"/>
      <c r="O689" s="113"/>
      <c r="P689" s="113"/>
    </row>
    <row r="690" spans="1:16" s="159" customFormat="1" ht="21" hidden="1" customHeight="1" x14ac:dyDescent="0.15">
      <c r="A690" s="43">
        <v>7210086</v>
      </c>
      <c r="B690" s="183" t="s">
        <v>548</v>
      </c>
      <c r="C690" s="48">
        <v>42302.737997685203</v>
      </c>
      <c r="D690" s="184">
        <f t="shared" si="26"/>
        <v>42302.987997685203</v>
      </c>
      <c r="E690" s="10">
        <v>15979712383</v>
      </c>
      <c r="F690" s="10">
        <v>15979712383</v>
      </c>
      <c r="G690" s="34" t="s">
        <v>555</v>
      </c>
      <c r="H690" s="34" t="s">
        <v>1354</v>
      </c>
      <c r="I690" s="1" t="s">
        <v>557</v>
      </c>
      <c r="J690" s="63" t="s">
        <v>590</v>
      </c>
      <c r="K690" s="19" t="s">
        <v>37</v>
      </c>
      <c r="L690" s="114">
        <v>42302.752083333296</v>
      </c>
      <c r="M690" s="194">
        <f t="shared" si="27"/>
        <v>0.33805555547587601</v>
      </c>
      <c r="N690" s="113"/>
      <c r="O690" s="113"/>
      <c r="P690" s="113"/>
    </row>
    <row r="691" spans="1:16" s="159" customFormat="1" ht="21" hidden="1" customHeight="1" x14ac:dyDescent="0.15">
      <c r="A691" s="43">
        <v>7210086</v>
      </c>
      <c r="B691" s="183" t="s">
        <v>548</v>
      </c>
      <c r="C691" s="48">
        <v>42302.788495370398</v>
      </c>
      <c r="D691" s="184">
        <f t="shared" si="26"/>
        <v>42303.038495370398</v>
      </c>
      <c r="E691" s="10">
        <v>15979864187</v>
      </c>
      <c r="F691" s="10">
        <v>15979864187</v>
      </c>
      <c r="G691" s="34" t="s">
        <v>41</v>
      </c>
      <c r="H691" s="34" t="s">
        <v>1355</v>
      </c>
      <c r="I691" s="1" t="s">
        <v>557</v>
      </c>
      <c r="J691" s="2" t="s">
        <v>586</v>
      </c>
      <c r="K691" s="19" t="s">
        <v>32</v>
      </c>
      <c r="L691" s="114">
        <v>42303.409027777801</v>
      </c>
      <c r="M691" s="194">
        <f t="shared" si="27"/>
        <v>14.892777777858999</v>
      </c>
      <c r="N691" s="113"/>
      <c r="O691" s="113"/>
      <c r="P691" s="113"/>
    </row>
    <row r="692" spans="1:16" s="159" customFormat="1" ht="21" hidden="1" customHeight="1" x14ac:dyDescent="0.15">
      <c r="A692" s="43">
        <v>7210086</v>
      </c>
      <c r="B692" s="183" t="s">
        <v>548</v>
      </c>
      <c r="C692" s="48">
        <v>42302.852071759298</v>
      </c>
      <c r="D692" s="184">
        <f t="shared" si="26"/>
        <v>42303.102071759298</v>
      </c>
      <c r="E692" s="10">
        <v>13479978821</v>
      </c>
      <c r="F692" s="10">
        <v>13479978821</v>
      </c>
      <c r="G692" s="10">
        <v>651</v>
      </c>
      <c r="H692" s="34" t="s">
        <v>1356</v>
      </c>
      <c r="I692" s="1" t="s">
        <v>646</v>
      </c>
      <c r="J692" s="37" t="s">
        <v>1157</v>
      </c>
      <c r="K692" s="19" t="s">
        <v>88</v>
      </c>
      <c r="L692" s="114">
        <v>42303.420833333301</v>
      </c>
      <c r="M692" s="194">
        <f t="shared" si="27"/>
        <v>13.6502777776332</v>
      </c>
      <c r="N692" s="113"/>
      <c r="O692" s="113"/>
      <c r="P692" s="113"/>
    </row>
    <row r="693" spans="1:16" s="159" customFormat="1" ht="21" hidden="1" customHeight="1" x14ac:dyDescent="0.15">
      <c r="A693" s="43">
        <v>7210086</v>
      </c>
      <c r="B693" s="183" t="s">
        <v>548</v>
      </c>
      <c r="C693" s="48">
        <v>42302.912604166697</v>
      </c>
      <c r="D693" s="184">
        <f t="shared" si="26"/>
        <v>42303.162604166697</v>
      </c>
      <c r="E693" s="10">
        <v>18779711362</v>
      </c>
      <c r="F693" s="10">
        <v>18779711362</v>
      </c>
      <c r="G693" s="34" t="s">
        <v>41</v>
      </c>
      <c r="H693" s="34" t="s">
        <v>1274</v>
      </c>
      <c r="I693" s="1" t="s">
        <v>560</v>
      </c>
      <c r="J693" s="63" t="s">
        <v>789</v>
      </c>
      <c r="K693" s="19" t="s">
        <v>18</v>
      </c>
      <c r="L693" s="114">
        <v>42303.421527777798</v>
      </c>
      <c r="M693" s="194">
        <f t="shared" si="27"/>
        <v>12.214166666613901</v>
      </c>
      <c r="N693" s="113"/>
      <c r="O693" s="113"/>
      <c r="P693" s="113"/>
    </row>
    <row r="694" spans="1:16" s="159" customFormat="1" ht="21" hidden="1" customHeight="1" x14ac:dyDescent="0.15">
      <c r="A694" s="43">
        <v>7210086</v>
      </c>
      <c r="B694" s="183" t="s">
        <v>548</v>
      </c>
      <c r="C694" s="48">
        <v>42303.3458680556</v>
      </c>
      <c r="D694" s="184">
        <f t="shared" si="26"/>
        <v>42303.5958680556</v>
      </c>
      <c r="E694" s="10">
        <v>15170721686</v>
      </c>
      <c r="F694" s="10">
        <v>15970008069</v>
      </c>
      <c r="G694" s="34" t="s">
        <v>555</v>
      </c>
      <c r="H694" s="34" t="s">
        <v>1357</v>
      </c>
      <c r="I694" s="1" t="s">
        <v>560</v>
      </c>
      <c r="J694" s="37" t="s">
        <v>1358</v>
      </c>
      <c r="K694" s="19" t="s">
        <v>22</v>
      </c>
      <c r="L694" s="114">
        <v>42303.383333333302</v>
      </c>
      <c r="M694" s="194">
        <f t="shared" si="27"/>
        <v>0.89916666661156297</v>
      </c>
      <c r="N694" s="113"/>
      <c r="O694" s="113"/>
      <c r="P694" s="113"/>
    </row>
    <row r="695" spans="1:16" s="159" customFormat="1" ht="21" hidden="1" customHeight="1" x14ac:dyDescent="0.15">
      <c r="A695" s="43">
        <v>7210086</v>
      </c>
      <c r="B695" s="183" t="s">
        <v>548</v>
      </c>
      <c r="C695" s="48">
        <v>42303.385717592602</v>
      </c>
      <c r="D695" s="184">
        <f t="shared" si="26"/>
        <v>42303.635717592602</v>
      </c>
      <c r="E695" s="10">
        <v>15970931136</v>
      </c>
      <c r="F695" s="10">
        <v>18779792109</v>
      </c>
      <c r="G695" s="34" t="s">
        <v>555</v>
      </c>
      <c r="H695" s="34" t="s">
        <v>1359</v>
      </c>
      <c r="I695" s="1" t="s">
        <v>557</v>
      </c>
      <c r="J695" s="63" t="s">
        <v>558</v>
      </c>
      <c r="K695" s="19" t="s">
        <v>37</v>
      </c>
      <c r="L695" s="114">
        <v>42303.394444444399</v>
      </c>
      <c r="M695" s="194">
        <f t="shared" si="27"/>
        <v>0.209444444335531</v>
      </c>
      <c r="N695" s="113"/>
      <c r="O695" s="113"/>
      <c r="P695" s="113"/>
    </row>
    <row r="696" spans="1:16" s="159" customFormat="1" ht="21" hidden="1" customHeight="1" x14ac:dyDescent="0.15">
      <c r="A696" s="43">
        <v>7210086</v>
      </c>
      <c r="B696" s="183" t="s">
        <v>548</v>
      </c>
      <c r="C696" s="48">
        <v>42303.3991550926</v>
      </c>
      <c r="D696" s="184">
        <f t="shared" si="26"/>
        <v>42303.6491550926</v>
      </c>
      <c r="E696" s="10">
        <v>15170782528</v>
      </c>
      <c r="F696" s="10">
        <v>18370763018</v>
      </c>
      <c r="G696" s="34" t="s">
        <v>41</v>
      </c>
      <c r="H696" s="34" t="s">
        <v>1360</v>
      </c>
      <c r="I696" s="1" t="s">
        <v>560</v>
      </c>
      <c r="J696" s="113" t="s">
        <v>561</v>
      </c>
      <c r="K696" s="19" t="s">
        <v>32</v>
      </c>
      <c r="L696" s="114">
        <v>42303.436805555597</v>
      </c>
      <c r="M696" s="194">
        <f t="shared" si="27"/>
        <v>0.90361111104721203</v>
      </c>
      <c r="N696" s="113"/>
      <c r="O696" s="113"/>
      <c r="P696" s="113"/>
    </row>
    <row r="697" spans="1:16" s="159" customFormat="1" ht="21" hidden="1" customHeight="1" x14ac:dyDescent="0.15">
      <c r="A697" s="43">
        <v>7210086</v>
      </c>
      <c r="B697" s="183" t="s">
        <v>548</v>
      </c>
      <c r="C697" s="48">
        <v>42303.399733796301</v>
      </c>
      <c r="D697" s="184">
        <f t="shared" si="26"/>
        <v>42303.649733796301</v>
      </c>
      <c r="E697" s="10">
        <v>15207976526</v>
      </c>
      <c r="F697" s="10">
        <v>15207976526</v>
      </c>
      <c r="G697" s="34" t="s">
        <v>555</v>
      </c>
      <c r="H697" s="34" t="s">
        <v>1361</v>
      </c>
      <c r="I697" s="1" t="s">
        <v>595</v>
      </c>
      <c r="J697" s="2" t="s">
        <v>623</v>
      </c>
      <c r="K697" s="19" t="s">
        <v>32</v>
      </c>
      <c r="L697" s="114">
        <v>42303.453472222202</v>
      </c>
      <c r="M697" s="194">
        <f t="shared" si="27"/>
        <v>1.2897222223109599</v>
      </c>
      <c r="N697" s="113"/>
      <c r="O697" s="113"/>
      <c r="P697" s="113"/>
    </row>
    <row r="698" spans="1:16" s="159" customFormat="1" ht="21" hidden="1" customHeight="1" x14ac:dyDescent="0.15">
      <c r="A698" s="43">
        <v>7210086</v>
      </c>
      <c r="B698" s="183" t="s">
        <v>548</v>
      </c>
      <c r="C698" s="48">
        <v>42303.407581018502</v>
      </c>
      <c r="D698" s="184">
        <f t="shared" si="26"/>
        <v>42303.657581018502</v>
      </c>
      <c r="E698" s="10">
        <v>15279785805</v>
      </c>
      <c r="F698" s="10">
        <v>18214990006</v>
      </c>
      <c r="G698" s="34" t="s">
        <v>41</v>
      </c>
      <c r="H698" s="34" t="s">
        <v>1362</v>
      </c>
      <c r="I698" s="1" t="s">
        <v>560</v>
      </c>
      <c r="J698" s="2" t="s">
        <v>561</v>
      </c>
      <c r="K698" s="19" t="s">
        <v>18</v>
      </c>
      <c r="L698" s="114">
        <v>42303.670833333301</v>
      </c>
      <c r="M698" s="194">
        <f t="shared" si="27"/>
        <v>6.3180555555154596</v>
      </c>
      <c r="N698" s="113"/>
      <c r="O698" s="113"/>
      <c r="P698" s="113"/>
    </row>
    <row r="699" spans="1:16" s="159" customFormat="1" ht="21" hidden="1" customHeight="1" x14ac:dyDescent="0.15">
      <c r="A699" s="43">
        <v>7210086</v>
      </c>
      <c r="B699" s="183" t="s">
        <v>548</v>
      </c>
      <c r="C699" s="48">
        <v>42303.411412037</v>
      </c>
      <c r="D699" s="184">
        <f t="shared" si="26"/>
        <v>42303.661412037</v>
      </c>
      <c r="E699" s="10">
        <v>13970772298</v>
      </c>
      <c r="F699" s="10">
        <v>13970772298</v>
      </c>
      <c r="G699" s="34" t="s">
        <v>616</v>
      </c>
      <c r="H699" s="34" t="s">
        <v>1363</v>
      </c>
      <c r="I699" s="1" t="s">
        <v>557</v>
      </c>
      <c r="J699" s="63" t="s">
        <v>568</v>
      </c>
      <c r="K699" s="19" t="s">
        <v>18</v>
      </c>
      <c r="L699" s="18">
        <v>42303.629166666702</v>
      </c>
      <c r="M699" s="194">
        <f t="shared" si="27"/>
        <v>5.2261111111147303</v>
      </c>
      <c r="N699" s="113"/>
      <c r="O699" s="113"/>
      <c r="P699" s="113"/>
    </row>
    <row r="700" spans="1:16" s="159" customFormat="1" ht="21" hidden="1" customHeight="1" x14ac:dyDescent="0.15">
      <c r="A700" s="43">
        <v>7210086</v>
      </c>
      <c r="B700" s="183" t="s">
        <v>548</v>
      </c>
      <c r="C700" s="48">
        <v>42303.446944444397</v>
      </c>
      <c r="D700" s="184">
        <f t="shared" si="26"/>
        <v>42303.696944444397</v>
      </c>
      <c r="E700" s="10">
        <v>15297816964</v>
      </c>
      <c r="F700" s="10">
        <v>15297816964</v>
      </c>
      <c r="G700" s="10">
        <v>651</v>
      </c>
      <c r="H700" s="34" t="s">
        <v>1317</v>
      </c>
      <c r="I700" s="1" t="s">
        <v>595</v>
      </c>
      <c r="J700" s="2" t="s">
        <v>623</v>
      </c>
      <c r="K700" s="19" t="s">
        <v>32</v>
      </c>
      <c r="L700" s="114">
        <v>42303.465277777803</v>
      </c>
      <c r="M700" s="194">
        <f t="shared" si="27"/>
        <v>0.44000000000232797</v>
      </c>
      <c r="N700" s="113"/>
      <c r="O700" s="113"/>
      <c r="P700" s="113"/>
    </row>
    <row r="701" spans="1:16" s="159" customFormat="1" ht="21" hidden="1" customHeight="1" x14ac:dyDescent="0.15">
      <c r="A701" s="43">
        <v>7210086</v>
      </c>
      <c r="B701" s="183" t="s">
        <v>548</v>
      </c>
      <c r="C701" s="48">
        <v>42303.489629629599</v>
      </c>
      <c r="D701" s="184">
        <f t="shared" si="26"/>
        <v>42303.739629629599</v>
      </c>
      <c r="E701" s="10">
        <v>15070720331</v>
      </c>
      <c r="F701" s="10">
        <v>13970723967</v>
      </c>
      <c r="G701" s="10">
        <v>651</v>
      </c>
      <c r="H701" s="34" t="s">
        <v>1364</v>
      </c>
      <c r="I701" s="1" t="s">
        <v>560</v>
      </c>
      <c r="J701" s="113" t="s">
        <v>1365</v>
      </c>
      <c r="K701" s="19" t="s">
        <v>32</v>
      </c>
      <c r="L701" s="114">
        <v>42303.628472222197</v>
      </c>
      <c r="M701" s="194">
        <f t="shared" si="27"/>
        <v>3.3322222221759099</v>
      </c>
      <c r="N701" s="113"/>
      <c r="O701" s="113"/>
      <c r="P701" s="113"/>
    </row>
    <row r="702" spans="1:16" s="159" customFormat="1" ht="21" hidden="1" customHeight="1" x14ac:dyDescent="0.15">
      <c r="A702" s="43">
        <v>7210086</v>
      </c>
      <c r="B702" s="183" t="s">
        <v>548</v>
      </c>
      <c r="C702" s="48">
        <v>42303.4920949074</v>
      </c>
      <c r="D702" s="184">
        <f t="shared" si="26"/>
        <v>42303.7420949074</v>
      </c>
      <c r="E702" s="10">
        <v>15083791718</v>
      </c>
      <c r="F702" s="10">
        <v>18379808297</v>
      </c>
      <c r="G702" s="10">
        <v>651</v>
      </c>
      <c r="H702" s="34" t="s">
        <v>1366</v>
      </c>
      <c r="I702" s="1" t="s">
        <v>553</v>
      </c>
      <c r="J702" s="63" t="s">
        <v>770</v>
      </c>
      <c r="K702" s="19" t="s">
        <v>105</v>
      </c>
      <c r="L702" s="114">
        <v>42303.630555555603</v>
      </c>
      <c r="M702" s="194">
        <f t="shared" si="27"/>
        <v>3.3230555556365302</v>
      </c>
      <c r="N702" s="113"/>
      <c r="O702" s="113"/>
      <c r="P702" s="113"/>
    </row>
    <row r="703" spans="1:16" s="159" customFormat="1" ht="21" hidden="1" customHeight="1" x14ac:dyDescent="0.15">
      <c r="A703" s="43">
        <v>7210086</v>
      </c>
      <c r="B703" s="183" t="s">
        <v>548</v>
      </c>
      <c r="C703" s="48">
        <v>42303.515162037002</v>
      </c>
      <c r="D703" s="184">
        <f t="shared" si="26"/>
        <v>42303.765162037002</v>
      </c>
      <c r="E703" s="10">
        <v>15879748965</v>
      </c>
      <c r="F703" s="10">
        <v>15879748965</v>
      </c>
      <c r="G703" s="34" t="s">
        <v>555</v>
      </c>
      <c r="H703" s="34" t="s">
        <v>1367</v>
      </c>
      <c r="I703" s="1" t="s">
        <v>646</v>
      </c>
      <c r="J703" s="113" t="s">
        <v>1133</v>
      </c>
      <c r="K703" s="19" t="s">
        <v>105</v>
      </c>
      <c r="L703" s="114">
        <v>42303.631944444402</v>
      </c>
      <c r="M703" s="194">
        <f t="shared" si="27"/>
        <v>2.8027777777751899</v>
      </c>
      <c r="N703" s="113"/>
      <c r="O703" s="113"/>
      <c r="P703" s="113"/>
    </row>
    <row r="704" spans="1:16" s="159" customFormat="1" ht="21" hidden="1" customHeight="1" x14ac:dyDescent="0.15">
      <c r="A704" s="43">
        <v>7210086</v>
      </c>
      <c r="B704" s="183" t="s">
        <v>548</v>
      </c>
      <c r="C704" s="48">
        <v>42303.535057870402</v>
      </c>
      <c r="D704" s="184">
        <f t="shared" si="26"/>
        <v>42303.785057870402</v>
      </c>
      <c r="E704" s="10">
        <v>15079748278</v>
      </c>
      <c r="F704" s="10">
        <v>15079744862</v>
      </c>
      <c r="G704" s="34" t="s">
        <v>555</v>
      </c>
      <c r="H704" s="34" t="s">
        <v>1368</v>
      </c>
      <c r="I704" s="1" t="s">
        <v>550</v>
      </c>
      <c r="J704" s="113" t="s">
        <v>1369</v>
      </c>
      <c r="K704" s="19" t="s">
        <v>186</v>
      </c>
      <c r="L704" s="114">
        <v>42303.6472222222</v>
      </c>
      <c r="M704" s="194">
        <f t="shared" si="27"/>
        <v>2.6919444443774401</v>
      </c>
      <c r="N704" s="113"/>
      <c r="O704" s="113"/>
      <c r="P704" s="113"/>
    </row>
    <row r="705" spans="1:16" s="159" customFormat="1" ht="21" hidden="1" customHeight="1" x14ac:dyDescent="0.15">
      <c r="A705" s="43">
        <v>7210086</v>
      </c>
      <c r="B705" s="183" t="s">
        <v>548</v>
      </c>
      <c r="C705" s="48">
        <v>42303.599884259304</v>
      </c>
      <c r="D705" s="184">
        <f t="shared" si="26"/>
        <v>42303.849884259304</v>
      </c>
      <c r="E705" s="10">
        <v>15107078953</v>
      </c>
      <c r="F705" s="10">
        <v>15107078953</v>
      </c>
      <c r="G705" s="34" t="s">
        <v>577</v>
      </c>
      <c r="H705" s="34" t="s">
        <v>1370</v>
      </c>
      <c r="I705" s="1" t="s">
        <v>553</v>
      </c>
      <c r="J705" s="113" t="s">
        <v>579</v>
      </c>
      <c r="K705" s="19" t="s">
        <v>25</v>
      </c>
      <c r="L705" s="114">
        <v>42303.644444444399</v>
      </c>
      <c r="M705" s="194">
        <f t="shared" si="27"/>
        <v>1.0694444443797699</v>
      </c>
      <c r="N705" s="113"/>
      <c r="O705" s="113"/>
      <c r="P705" s="113"/>
    </row>
    <row r="706" spans="1:16" s="159" customFormat="1" ht="21" hidden="1" customHeight="1" x14ac:dyDescent="0.15">
      <c r="A706" s="43">
        <v>7210086</v>
      </c>
      <c r="B706" s="183" t="s">
        <v>548</v>
      </c>
      <c r="C706" s="48">
        <v>42303.659780092603</v>
      </c>
      <c r="D706" s="184">
        <f t="shared" ref="D706:D769" si="28">(6+24*C706)/24</f>
        <v>42303.909780092603</v>
      </c>
      <c r="E706" s="10">
        <v>13426542733</v>
      </c>
      <c r="F706" s="10">
        <v>13426542733</v>
      </c>
      <c r="G706" s="10">
        <v>651</v>
      </c>
      <c r="H706" s="34" t="s">
        <v>1371</v>
      </c>
      <c r="I706" s="1" t="s">
        <v>553</v>
      </c>
      <c r="J706" s="113" t="s">
        <v>1372</v>
      </c>
      <c r="K706" s="19" t="s">
        <v>32</v>
      </c>
      <c r="L706" s="114">
        <v>42303.675694444399</v>
      </c>
      <c r="M706" s="194">
        <f t="shared" si="27"/>
        <v>0.38194444432156199</v>
      </c>
      <c r="N706" s="113"/>
      <c r="O706" s="113"/>
      <c r="P706" s="113"/>
    </row>
    <row r="707" spans="1:16" s="159" customFormat="1" ht="21" hidden="1" customHeight="1" x14ac:dyDescent="0.15">
      <c r="A707" s="43">
        <v>7210086</v>
      </c>
      <c r="B707" s="183" t="s">
        <v>548</v>
      </c>
      <c r="C707" s="48">
        <v>42303.718553240702</v>
      </c>
      <c r="D707" s="184">
        <f t="shared" si="28"/>
        <v>42303.968553240702</v>
      </c>
      <c r="E707" s="469" t="s">
        <v>1373</v>
      </c>
      <c r="F707" s="10">
        <v>15079719687</v>
      </c>
      <c r="G707" s="34" t="s">
        <v>189</v>
      </c>
      <c r="H707" s="34" t="s">
        <v>1374</v>
      </c>
      <c r="I707" s="1" t="s">
        <v>553</v>
      </c>
      <c r="J707" s="63" t="s">
        <v>770</v>
      </c>
      <c r="K707" s="19" t="s">
        <v>67</v>
      </c>
      <c r="L707" s="114">
        <v>42304.465277777803</v>
      </c>
      <c r="M707" s="194">
        <f t="shared" si="27"/>
        <v>17.921388889022602</v>
      </c>
      <c r="N707" s="113"/>
      <c r="O707" s="113"/>
      <c r="P707" s="113"/>
    </row>
    <row r="708" spans="1:16" s="159" customFormat="1" ht="21" hidden="1" customHeight="1" x14ac:dyDescent="0.15">
      <c r="A708" s="43">
        <v>7210086</v>
      </c>
      <c r="B708" s="183" t="s">
        <v>548</v>
      </c>
      <c r="C708" s="48">
        <v>42303.732638888898</v>
      </c>
      <c r="D708" s="184">
        <f t="shared" si="28"/>
        <v>42303.982638888898</v>
      </c>
      <c r="E708" s="10">
        <v>15970739913</v>
      </c>
      <c r="F708" s="10">
        <v>15970739913</v>
      </c>
      <c r="G708" s="10">
        <v>651</v>
      </c>
      <c r="H708" s="34" t="s">
        <v>1375</v>
      </c>
      <c r="I708" s="1" t="s">
        <v>560</v>
      </c>
      <c r="J708" s="63" t="s">
        <v>604</v>
      </c>
      <c r="K708" s="19" t="s">
        <v>186</v>
      </c>
      <c r="L708" s="114">
        <v>42304.378472222197</v>
      </c>
      <c r="M708" s="194">
        <f t="shared" si="27"/>
        <v>15.499999999883601</v>
      </c>
      <c r="N708" s="113"/>
      <c r="O708" s="113"/>
      <c r="P708" s="113"/>
    </row>
    <row r="709" spans="1:16" s="159" customFormat="1" ht="21" hidden="1" customHeight="1" x14ac:dyDescent="0.15">
      <c r="A709" s="43">
        <v>7210086</v>
      </c>
      <c r="B709" s="183" t="s">
        <v>548</v>
      </c>
      <c r="C709" s="48">
        <v>42303.744780092602</v>
      </c>
      <c r="D709" s="184">
        <f t="shared" si="28"/>
        <v>42303.994780092602</v>
      </c>
      <c r="E709" s="10">
        <v>13870781602</v>
      </c>
      <c r="F709" s="10">
        <v>13870781602</v>
      </c>
      <c r="G709" s="10">
        <v>678</v>
      </c>
      <c r="H709" s="34" t="s">
        <v>1376</v>
      </c>
      <c r="I709" s="1" t="s">
        <v>646</v>
      </c>
      <c r="J709" s="63" t="s">
        <v>1133</v>
      </c>
      <c r="K709" s="19" t="s">
        <v>105</v>
      </c>
      <c r="L709" s="114">
        <v>42304.377083333296</v>
      </c>
      <c r="M709" s="194">
        <f t="shared" si="27"/>
        <v>15.175277777714699</v>
      </c>
      <c r="N709" s="113"/>
      <c r="O709" s="113"/>
      <c r="P709" s="113"/>
    </row>
    <row r="710" spans="1:16" s="159" customFormat="1" ht="21" hidden="1" customHeight="1" x14ac:dyDescent="0.15">
      <c r="A710" s="43">
        <v>7210086</v>
      </c>
      <c r="B710" s="183" t="s">
        <v>548</v>
      </c>
      <c r="C710" s="48">
        <v>42303.764062499999</v>
      </c>
      <c r="D710" s="184">
        <f t="shared" si="28"/>
        <v>42304.014062499999</v>
      </c>
      <c r="E710" s="10">
        <v>18296776065</v>
      </c>
      <c r="F710" s="10">
        <v>18296776065</v>
      </c>
      <c r="G710" s="10">
        <v>651</v>
      </c>
      <c r="H710" s="34" t="s">
        <v>1377</v>
      </c>
      <c r="I710" s="1" t="s">
        <v>560</v>
      </c>
      <c r="J710" s="63" t="s">
        <v>590</v>
      </c>
      <c r="K710" s="171" t="s">
        <v>37</v>
      </c>
      <c r="L710" s="114">
        <v>42304.372916666704</v>
      </c>
      <c r="M710" s="194">
        <f t="shared" si="27"/>
        <v>14.6125000000466</v>
      </c>
      <c r="N710" s="113"/>
      <c r="O710" s="113"/>
      <c r="P710" s="113"/>
    </row>
    <row r="711" spans="1:16" s="159" customFormat="1" ht="21" hidden="1" customHeight="1" x14ac:dyDescent="0.15">
      <c r="A711" s="43">
        <v>7210086</v>
      </c>
      <c r="B711" s="183" t="s">
        <v>548</v>
      </c>
      <c r="C711" s="48">
        <v>42303.821643518502</v>
      </c>
      <c r="D711" s="184">
        <f t="shared" si="28"/>
        <v>42304.071643518502</v>
      </c>
      <c r="E711" s="10">
        <v>15297728902</v>
      </c>
      <c r="F711" s="10">
        <v>15297728902</v>
      </c>
      <c r="G711" s="34" t="s">
        <v>555</v>
      </c>
      <c r="H711" s="34" t="s">
        <v>1378</v>
      </c>
      <c r="I711" s="1" t="s">
        <v>560</v>
      </c>
      <c r="J711" s="63" t="s">
        <v>558</v>
      </c>
      <c r="K711" s="19" t="s">
        <v>186</v>
      </c>
      <c r="L711" s="114">
        <v>42304.427777777797</v>
      </c>
      <c r="M711" s="194">
        <f t="shared" si="27"/>
        <v>14.5472222222015</v>
      </c>
      <c r="N711" s="113"/>
      <c r="O711" s="113"/>
      <c r="P711" s="113"/>
    </row>
    <row r="712" spans="1:16" s="159" customFormat="1" ht="21" hidden="1" customHeight="1" x14ac:dyDescent="0.15">
      <c r="A712" s="43">
        <v>7210086</v>
      </c>
      <c r="B712" s="183" t="s">
        <v>548</v>
      </c>
      <c r="C712" s="48">
        <v>42303.847118055601</v>
      </c>
      <c r="D712" s="184">
        <f t="shared" si="28"/>
        <v>42304.097118055601</v>
      </c>
      <c r="E712" s="10">
        <v>13970108813</v>
      </c>
      <c r="F712" s="10">
        <v>13970108813</v>
      </c>
      <c r="G712" s="10">
        <v>678</v>
      </c>
      <c r="H712" s="34" t="s">
        <v>1379</v>
      </c>
      <c r="I712" s="1" t="s">
        <v>560</v>
      </c>
      <c r="J712" s="63" t="s">
        <v>558</v>
      </c>
      <c r="K712" s="19" t="s">
        <v>35</v>
      </c>
      <c r="L712" s="114">
        <v>42304.484722222202</v>
      </c>
      <c r="M712" s="194">
        <f t="shared" si="27"/>
        <v>15.302499999990699</v>
      </c>
      <c r="N712" s="113"/>
      <c r="O712" s="113"/>
      <c r="P712" s="113"/>
    </row>
    <row r="713" spans="1:16" s="159" customFormat="1" ht="21" hidden="1" customHeight="1" x14ac:dyDescent="0.15">
      <c r="A713" s="43">
        <v>7210086</v>
      </c>
      <c r="B713" s="183" t="s">
        <v>548</v>
      </c>
      <c r="C713" s="48">
        <v>42303.877986111103</v>
      </c>
      <c r="D713" s="184">
        <f t="shared" si="28"/>
        <v>42304.127986111103</v>
      </c>
      <c r="E713" s="10">
        <v>18779711362</v>
      </c>
      <c r="F713" s="10">
        <v>18779711362</v>
      </c>
      <c r="G713" s="34" t="s">
        <v>41</v>
      </c>
      <c r="H713" s="34" t="s">
        <v>1380</v>
      </c>
      <c r="I713" s="1" t="s">
        <v>560</v>
      </c>
      <c r="J713" s="63" t="s">
        <v>789</v>
      </c>
      <c r="K713" s="19" t="s">
        <v>18</v>
      </c>
      <c r="L713" s="114">
        <v>42304.3930555556</v>
      </c>
      <c r="M713" s="194">
        <f t="shared" si="27"/>
        <v>12.3616666666931</v>
      </c>
      <c r="N713" s="113"/>
      <c r="O713" s="113"/>
      <c r="P713" s="113"/>
    </row>
    <row r="714" spans="1:16" s="159" customFormat="1" ht="21" hidden="1" customHeight="1" x14ac:dyDescent="0.15">
      <c r="A714" s="43">
        <v>7210086</v>
      </c>
      <c r="B714" s="183" t="s">
        <v>548</v>
      </c>
      <c r="C714" s="48">
        <v>42304.344953703701</v>
      </c>
      <c r="D714" s="184">
        <f t="shared" si="28"/>
        <v>42304.594953703701</v>
      </c>
      <c r="E714" s="10">
        <v>15083576832</v>
      </c>
      <c r="F714" s="10">
        <v>15083576832</v>
      </c>
      <c r="G714" s="34" t="s">
        <v>555</v>
      </c>
      <c r="H714" s="34" t="s">
        <v>1381</v>
      </c>
      <c r="I714" s="1" t="s">
        <v>560</v>
      </c>
      <c r="J714" s="63" t="s">
        <v>604</v>
      </c>
      <c r="K714" s="19" t="s">
        <v>53</v>
      </c>
      <c r="L714" s="114">
        <v>42305.442361111098</v>
      </c>
      <c r="M714" s="194">
        <f t="shared" si="27"/>
        <v>26.337777777865998</v>
      </c>
      <c r="N714" s="113"/>
      <c r="O714" s="113"/>
      <c r="P714" s="113"/>
    </row>
    <row r="715" spans="1:16" s="159" customFormat="1" ht="21" hidden="1" customHeight="1" x14ac:dyDescent="0.15">
      <c r="A715" s="43">
        <v>7210086</v>
      </c>
      <c r="B715" s="183" t="s">
        <v>548</v>
      </c>
      <c r="C715" s="48">
        <v>42304.353391203702</v>
      </c>
      <c r="D715" s="184">
        <f t="shared" si="28"/>
        <v>42304.603391203702</v>
      </c>
      <c r="E715" s="10">
        <v>13979743716</v>
      </c>
      <c r="F715" s="10">
        <v>13979743716</v>
      </c>
      <c r="G715" s="10">
        <v>678</v>
      </c>
      <c r="H715" s="34" t="s">
        <v>1148</v>
      </c>
      <c r="I715" s="1" t="s">
        <v>557</v>
      </c>
      <c r="J715" s="63" t="s">
        <v>558</v>
      </c>
      <c r="K715" s="19" t="s">
        <v>186</v>
      </c>
      <c r="L715" s="114">
        <v>42304.760416666701</v>
      </c>
      <c r="M715" s="194">
        <f t="shared" si="27"/>
        <v>9.76861111109611</v>
      </c>
      <c r="N715" s="113"/>
      <c r="O715" s="113"/>
      <c r="P715" s="113"/>
    </row>
    <row r="716" spans="1:16" s="159" customFormat="1" ht="21" hidden="1" customHeight="1" x14ac:dyDescent="0.15">
      <c r="A716" s="43">
        <v>7210086</v>
      </c>
      <c r="B716" s="183" t="s">
        <v>548</v>
      </c>
      <c r="C716" s="48">
        <v>42304.364027777803</v>
      </c>
      <c r="D716" s="184">
        <f t="shared" si="28"/>
        <v>42304.614027777803</v>
      </c>
      <c r="E716" s="10">
        <v>15297740211</v>
      </c>
      <c r="F716" s="10">
        <v>15779726573</v>
      </c>
      <c r="G716" s="34" t="s">
        <v>555</v>
      </c>
      <c r="H716" s="34" t="s">
        <v>1081</v>
      </c>
      <c r="I716" s="1" t="s">
        <v>595</v>
      </c>
      <c r="J716" s="113" t="s">
        <v>1382</v>
      </c>
      <c r="K716" s="19" t="s">
        <v>37</v>
      </c>
      <c r="L716" s="114">
        <v>42304.403472222199</v>
      </c>
      <c r="M716" s="194">
        <f t="shared" si="27"/>
        <v>0.94666666653938603</v>
      </c>
      <c r="N716" s="113"/>
      <c r="O716" s="113"/>
      <c r="P716" s="113"/>
    </row>
    <row r="717" spans="1:16" s="159" customFormat="1" ht="21" hidden="1" customHeight="1" x14ac:dyDescent="0.15">
      <c r="A717" s="43">
        <v>7210086</v>
      </c>
      <c r="B717" s="183" t="s">
        <v>548</v>
      </c>
      <c r="C717" s="48">
        <v>42304.368368055599</v>
      </c>
      <c r="D717" s="184">
        <f t="shared" si="28"/>
        <v>42304.618368055599</v>
      </c>
      <c r="E717" s="10">
        <v>13766399359</v>
      </c>
      <c r="F717" s="10">
        <v>13766399359</v>
      </c>
      <c r="G717" s="34" t="s">
        <v>577</v>
      </c>
      <c r="H717" s="34" t="s">
        <v>1383</v>
      </c>
      <c r="I717" s="1" t="s">
        <v>553</v>
      </c>
      <c r="J717" s="113" t="s">
        <v>1384</v>
      </c>
      <c r="K717" s="19" t="s">
        <v>15</v>
      </c>
      <c r="L717" s="114">
        <v>42304.438194444403</v>
      </c>
      <c r="M717" s="194">
        <f t="shared" si="27"/>
        <v>1.6758333334000799</v>
      </c>
      <c r="N717" s="113"/>
      <c r="O717" s="113"/>
      <c r="P717" s="113"/>
    </row>
    <row r="718" spans="1:16" s="159" customFormat="1" ht="21" hidden="1" customHeight="1" x14ac:dyDescent="0.15">
      <c r="A718" s="43">
        <v>7210086</v>
      </c>
      <c r="B718" s="183" t="s">
        <v>548</v>
      </c>
      <c r="C718" s="48">
        <v>42304.389421296299</v>
      </c>
      <c r="D718" s="184">
        <f t="shared" si="28"/>
        <v>42304.639421296299</v>
      </c>
      <c r="E718" s="10">
        <v>13870750793</v>
      </c>
      <c r="F718" s="10">
        <v>13870750793</v>
      </c>
      <c r="G718" s="10">
        <v>651</v>
      </c>
      <c r="H718" s="34" t="s">
        <v>1385</v>
      </c>
      <c r="I718" s="1" t="s">
        <v>560</v>
      </c>
      <c r="J718" s="63" t="s">
        <v>832</v>
      </c>
      <c r="K718" s="19" t="s">
        <v>32</v>
      </c>
      <c r="L718" s="114">
        <v>42304.443749999999</v>
      </c>
      <c r="M718" s="194">
        <f t="shared" si="27"/>
        <v>1.3038888887967901</v>
      </c>
      <c r="N718" s="113"/>
      <c r="O718" s="113"/>
      <c r="P718" s="113"/>
    </row>
    <row r="719" spans="1:16" s="159" customFormat="1" ht="21" hidden="1" customHeight="1" x14ac:dyDescent="0.15">
      <c r="A719" s="43">
        <v>7210086</v>
      </c>
      <c r="B719" s="183" t="s">
        <v>548</v>
      </c>
      <c r="C719" s="48">
        <v>42304.393877314797</v>
      </c>
      <c r="D719" s="184">
        <f t="shared" si="28"/>
        <v>42304.643877314797</v>
      </c>
      <c r="E719" s="10">
        <v>13763973701</v>
      </c>
      <c r="F719" s="10">
        <v>13763973701</v>
      </c>
      <c r="G719" s="34" t="s">
        <v>555</v>
      </c>
      <c r="H719" s="34" t="s">
        <v>1386</v>
      </c>
      <c r="I719" s="1" t="s">
        <v>646</v>
      </c>
      <c r="J719" s="63" t="s">
        <v>1133</v>
      </c>
      <c r="K719" s="19" t="s">
        <v>105</v>
      </c>
      <c r="L719" s="114">
        <v>42304.4194444444</v>
      </c>
      <c r="M719" s="194">
        <f t="shared" si="27"/>
        <v>0.61361111100995902</v>
      </c>
      <c r="N719" s="113"/>
      <c r="O719" s="113"/>
      <c r="P719" s="113"/>
    </row>
    <row r="720" spans="1:16" s="159" customFormat="1" ht="21" hidden="1" customHeight="1" x14ac:dyDescent="0.15">
      <c r="A720" s="43">
        <v>7210086</v>
      </c>
      <c r="B720" s="183" t="s">
        <v>548</v>
      </c>
      <c r="C720" s="48">
        <v>42304.403124999997</v>
      </c>
      <c r="D720" s="184">
        <f t="shared" si="28"/>
        <v>42304.653124999997</v>
      </c>
      <c r="E720" s="10">
        <v>15070719846</v>
      </c>
      <c r="F720" s="10">
        <v>15070719846</v>
      </c>
      <c r="G720" s="34" t="s">
        <v>555</v>
      </c>
      <c r="H720" s="34" t="s">
        <v>1387</v>
      </c>
      <c r="I720" s="1" t="s">
        <v>646</v>
      </c>
      <c r="J720" s="2" t="s">
        <v>1133</v>
      </c>
      <c r="K720" s="19" t="s">
        <v>37</v>
      </c>
      <c r="L720" s="114">
        <v>42304.421527777798</v>
      </c>
      <c r="M720" s="194">
        <f t="shared" si="27"/>
        <v>0.44166666670935201</v>
      </c>
      <c r="N720" s="113"/>
      <c r="O720" s="113"/>
      <c r="P720" s="113"/>
    </row>
    <row r="721" spans="1:16" s="159" customFormat="1" ht="21" hidden="1" customHeight="1" x14ac:dyDescent="0.15">
      <c r="A721" s="43">
        <v>7210086</v>
      </c>
      <c r="B721" s="183" t="s">
        <v>548</v>
      </c>
      <c r="C721" s="198">
        <v>42304.402777777803</v>
      </c>
      <c r="D721" s="184">
        <f t="shared" si="28"/>
        <v>42304.652777777803</v>
      </c>
      <c r="E721" s="97">
        <v>18720786881</v>
      </c>
      <c r="F721" s="97">
        <v>15179739278</v>
      </c>
      <c r="G721" s="34" t="s">
        <v>555</v>
      </c>
      <c r="H721" s="34" t="s">
        <v>913</v>
      </c>
      <c r="I721" s="1" t="s">
        <v>595</v>
      </c>
      <c r="J721" s="63" t="s">
        <v>832</v>
      </c>
      <c r="K721" s="19" t="s">
        <v>32</v>
      </c>
      <c r="L721" s="103">
        <v>42304.445138888899</v>
      </c>
      <c r="M721" s="194">
        <f t="shared" si="27"/>
        <v>1.0166666666627899</v>
      </c>
      <c r="N721" s="113"/>
      <c r="O721" s="113"/>
      <c r="P721" s="113"/>
    </row>
    <row r="722" spans="1:16" s="159" customFormat="1" ht="21" hidden="1" customHeight="1" x14ac:dyDescent="0.15">
      <c r="A722" s="43">
        <v>7210086</v>
      </c>
      <c r="B722" s="183" t="s">
        <v>548</v>
      </c>
      <c r="C722" s="198">
        <v>42304.431944444397</v>
      </c>
      <c r="D722" s="184">
        <f t="shared" si="28"/>
        <v>42304.681944444397</v>
      </c>
      <c r="E722" s="97">
        <v>13684800666</v>
      </c>
      <c r="F722" s="97">
        <v>13684800666</v>
      </c>
      <c r="G722" s="34" t="s">
        <v>577</v>
      </c>
      <c r="H722" s="34" t="s">
        <v>1388</v>
      </c>
      <c r="I722" s="1" t="s">
        <v>553</v>
      </c>
      <c r="J722" s="2" t="s">
        <v>579</v>
      </c>
      <c r="K722" s="19" t="s">
        <v>32</v>
      </c>
      <c r="L722" s="114">
        <v>42304.658333333296</v>
      </c>
      <c r="M722" s="194">
        <f t="shared" si="27"/>
        <v>5.4333333334070604</v>
      </c>
      <c r="N722" s="113"/>
      <c r="O722" s="113"/>
      <c r="P722" s="113"/>
    </row>
    <row r="723" spans="1:16" s="159" customFormat="1" ht="21" hidden="1" customHeight="1" x14ac:dyDescent="0.15">
      <c r="A723" s="43">
        <v>7210086</v>
      </c>
      <c r="B723" s="183" t="s">
        <v>548</v>
      </c>
      <c r="C723" s="198">
        <v>42304.452777777798</v>
      </c>
      <c r="D723" s="184">
        <f t="shared" si="28"/>
        <v>42304.702777777798</v>
      </c>
      <c r="E723" s="97">
        <v>13979786922</v>
      </c>
      <c r="F723" s="97">
        <v>13979786922</v>
      </c>
      <c r="G723" s="34" t="s">
        <v>577</v>
      </c>
      <c r="H723" s="34" t="s">
        <v>992</v>
      </c>
      <c r="I723" s="1" t="s">
        <v>553</v>
      </c>
      <c r="J723" s="2" t="s">
        <v>812</v>
      </c>
      <c r="K723" s="2" t="s">
        <v>105</v>
      </c>
      <c r="L723" s="103">
        <v>42304.481249999997</v>
      </c>
      <c r="M723" s="194">
        <f t="shared" si="27"/>
        <v>0.68333333329064805</v>
      </c>
      <c r="N723" s="113"/>
      <c r="O723" s="113"/>
      <c r="P723" s="113"/>
    </row>
    <row r="724" spans="1:16" s="159" customFormat="1" ht="21" hidden="1" customHeight="1" x14ac:dyDescent="0.15">
      <c r="A724" s="43">
        <v>7210086</v>
      </c>
      <c r="B724" s="183" t="s">
        <v>548</v>
      </c>
      <c r="C724" s="198">
        <v>42304.471527777801</v>
      </c>
      <c r="D724" s="184">
        <f t="shared" si="28"/>
        <v>42304.721527777801</v>
      </c>
      <c r="E724" s="97">
        <v>15879726867</v>
      </c>
      <c r="F724" s="97">
        <v>13879734481</v>
      </c>
      <c r="G724" s="34" t="s">
        <v>555</v>
      </c>
      <c r="H724" s="34" t="s">
        <v>1389</v>
      </c>
      <c r="I724" s="1" t="s">
        <v>553</v>
      </c>
      <c r="J724" s="144" t="s">
        <v>1390</v>
      </c>
      <c r="K724" s="19" t="s">
        <v>32</v>
      </c>
      <c r="L724" s="114">
        <v>42304.633333333302</v>
      </c>
      <c r="M724" s="194">
        <f t="shared" si="27"/>
        <v>3.8833333332440798</v>
      </c>
      <c r="N724" s="113"/>
      <c r="O724" s="113"/>
      <c r="P724" s="113"/>
    </row>
    <row r="725" spans="1:16" s="159" customFormat="1" ht="21" hidden="1" customHeight="1" x14ac:dyDescent="0.15">
      <c r="A725" s="43">
        <v>7210086</v>
      </c>
      <c r="B725" s="183" t="s">
        <v>548</v>
      </c>
      <c r="C725" s="198">
        <v>42304.536134259302</v>
      </c>
      <c r="D725" s="184">
        <f t="shared" si="28"/>
        <v>42304.786134259302</v>
      </c>
      <c r="E725" s="97">
        <v>15207074602</v>
      </c>
      <c r="F725" s="97">
        <v>15207074602</v>
      </c>
      <c r="G725" s="97">
        <v>651</v>
      </c>
      <c r="H725" s="34" t="s">
        <v>588</v>
      </c>
      <c r="I725" s="1" t="s">
        <v>557</v>
      </c>
      <c r="J725" s="144" t="s">
        <v>1391</v>
      </c>
      <c r="K725" s="2" t="s">
        <v>572</v>
      </c>
      <c r="L725" s="103">
        <v>42305.415972222203</v>
      </c>
      <c r="M725" s="194">
        <f t="shared" si="27"/>
        <v>21.1161111111869</v>
      </c>
      <c r="N725" s="113"/>
      <c r="O725" s="113"/>
      <c r="P725" s="113"/>
    </row>
    <row r="726" spans="1:16" s="159" customFormat="1" ht="21" hidden="1" customHeight="1" x14ac:dyDescent="0.15">
      <c r="A726" s="43">
        <v>7210086</v>
      </c>
      <c r="B726" s="183" t="s">
        <v>548</v>
      </c>
      <c r="C726" s="198">
        <v>42304.549722222197</v>
      </c>
      <c r="D726" s="184">
        <f t="shared" si="28"/>
        <v>42304.799722222197</v>
      </c>
      <c r="E726" s="97">
        <v>18770878096</v>
      </c>
      <c r="F726" s="97">
        <v>18870108611</v>
      </c>
      <c r="G726" s="34" t="s">
        <v>555</v>
      </c>
      <c r="H726" s="34" t="s">
        <v>1392</v>
      </c>
      <c r="I726" s="1" t="s">
        <v>550</v>
      </c>
      <c r="J726" s="63" t="s">
        <v>551</v>
      </c>
      <c r="K726" s="2" t="s">
        <v>22</v>
      </c>
      <c r="L726" s="103">
        <v>42304.85</v>
      </c>
      <c r="M726" s="194">
        <f t="shared" si="27"/>
        <v>7.2066666665487</v>
      </c>
      <c r="N726" s="113"/>
      <c r="O726" s="113"/>
      <c r="P726" s="113"/>
    </row>
    <row r="727" spans="1:16" s="159" customFormat="1" ht="21" hidden="1" customHeight="1" x14ac:dyDescent="0.15">
      <c r="A727" s="43">
        <v>7210086</v>
      </c>
      <c r="B727" s="183" t="s">
        <v>548</v>
      </c>
      <c r="C727" s="198">
        <v>42304.594143518501</v>
      </c>
      <c r="D727" s="184">
        <f t="shared" si="28"/>
        <v>42304.844143518501</v>
      </c>
      <c r="E727" s="97">
        <v>13617971692</v>
      </c>
      <c r="F727" s="97">
        <v>13617971692</v>
      </c>
      <c r="G727" s="97">
        <v>651</v>
      </c>
      <c r="H727" s="34" t="s">
        <v>1393</v>
      </c>
      <c r="I727" s="1" t="s">
        <v>550</v>
      </c>
      <c r="J727" s="63" t="s">
        <v>551</v>
      </c>
      <c r="K727" s="2" t="s">
        <v>15</v>
      </c>
      <c r="L727" s="103">
        <v>42304.756944444402</v>
      </c>
      <c r="M727" s="194">
        <f t="shared" si="27"/>
        <v>3.9072222223039699</v>
      </c>
      <c r="N727" s="113"/>
      <c r="O727" s="113"/>
      <c r="P727" s="113"/>
    </row>
    <row r="728" spans="1:16" s="159" customFormat="1" ht="21" hidden="1" customHeight="1" x14ac:dyDescent="0.15">
      <c r="A728" s="43">
        <v>7210086</v>
      </c>
      <c r="B728" s="183" t="s">
        <v>548</v>
      </c>
      <c r="C728" s="198">
        <v>42304.615694444401</v>
      </c>
      <c r="D728" s="184">
        <f t="shared" si="28"/>
        <v>42304.865694444401</v>
      </c>
      <c r="E728" s="97">
        <v>18270795223</v>
      </c>
      <c r="F728" s="97">
        <v>18270795223</v>
      </c>
      <c r="G728" s="34" t="s">
        <v>555</v>
      </c>
      <c r="H728" s="34" t="s">
        <v>1394</v>
      </c>
      <c r="I728" s="1" t="s">
        <v>550</v>
      </c>
      <c r="J728" s="63" t="s">
        <v>776</v>
      </c>
      <c r="K728" s="2" t="s">
        <v>15</v>
      </c>
      <c r="L728" s="103">
        <v>42304.756944444402</v>
      </c>
      <c r="M728" s="194">
        <f t="shared" si="27"/>
        <v>3.3900000000139698</v>
      </c>
      <c r="N728" s="113"/>
      <c r="O728" s="113"/>
      <c r="P728" s="113"/>
    </row>
    <row r="729" spans="1:16" s="159" customFormat="1" ht="21" hidden="1" customHeight="1" x14ac:dyDescent="0.15">
      <c r="A729" s="43">
        <v>7210086</v>
      </c>
      <c r="B729" s="183" t="s">
        <v>548</v>
      </c>
      <c r="C729" s="198">
        <v>42304.708449074104</v>
      </c>
      <c r="D729" s="184">
        <f t="shared" si="28"/>
        <v>42304.958449074104</v>
      </c>
      <c r="E729" s="97">
        <v>15970103958</v>
      </c>
      <c r="F729" s="97">
        <v>15970103958</v>
      </c>
      <c r="G729" s="34" t="s">
        <v>555</v>
      </c>
      <c r="H729" s="34" t="s">
        <v>1395</v>
      </c>
      <c r="I729" s="1" t="s">
        <v>557</v>
      </c>
      <c r="J729" s="144" t="s">
        <v>586</v>
      </c>
      <c r="K729" s="2" t="s">
        <v>18</v>
      </c>
      <c r="L729" s="103">
        <v>42304.765972222202</v>
      </c>
      <c r="M729" s="194">
        <f t="shared" si="27"/>
        <v>1.3805555555736599</v>
      </c>
      <c r="N729" s="113"/>
      <c r="O729" s="113"/>
      <c r="P729" s="113"/>
    </row>
    <row r="730" spans="1:16" s="159" customFormat="1" ht="21" hidden="1" customHeight="1" x14ac:dyDescent="0.15">
      <c r="A730" s="43">
        <v>7210086</v>
      </c>
      <c r="B730" s="183" t="s">
        <v>548</v>
      </c>
      <c r="C730" s="198">
        <v>42304.750254629602</v>
      </c>
      <c r="D730" s="184">
        <f t="shared" si="28"/>
        <v>42305.000254629602</v>
      </c>
      <c r="E730" s="97">
        <v>13879796034</v>
      </c>
      <c r="F730" s="97">
        <v>13879796034</v>
      </c>
      <c r="G730" s="34" t="s">
        <v>41</v>
      </c>
      <c r="H730" s="34" t="s">
        <v>1396</v>
      </c>
      <c r="I730" s="1" t="s">
        <v>557</v>
      </c>
      <c r="J730" s="63" t="s">
        <v>558</v>
      </c>
      <c r="K730" s="2" t="s">
        <v>186</v>
      </c>
      <c r="L730" s="103">
        <v>42304.761805555601</v>
      </c>
      <c r="M730" s="194">
        <f t="shared" si="27"/>
        <v>0.27722222224110699</v>
      </c>
      <c r="N730" s="113"/>
      <c r="O730" s="113"/>
      <c r="P730" s="113"/>
    </row>
    <row r="731" spans="1:16" s="159" customFormat="1" ht="21" hidden="1" customHeight="1" x14ac:dyDescent="0.15">
      <c r="A731" s="43">
        <v>7210086</v>
      </c>
      <c r="B731" s="183" t="s">
        <v>548</v>
      </c>
      <c r="C731" s="198">
        <v>42304.750335648103</v>
      </c>
      <c r="D731" s="184">
        <f t="shared" si="28"/>
        <v>42305.000335648103</v>
      </c>
      <c r="E731" s="97">
        <v>13647014168</v>
      </c>
      <c r="F731" s="97">
        <v>13647014168</v>
      </c>
      <c r="G731" s="34" t="s">
        <v>41</v>
      </c>
      <c r="H731" s="34" t="s">
        <v>1397</v>
      </c>
      <c r="I731" s="1" t="s">
        <v>560</v>
      </c>
      <c r="J731" s="144" t="s">
        <v>921</v>
      </c>
      <c r="K731" s="2" t="s">
        <v>20</v>
      </c>
      <c r="L731" s="103">
        <v>42304.767361111102</v>
      </c>
      <c r="M731" s="194">
        <f t="shared" si="27"/>
        <v>0.40861111111007598</v>
      </c>
      <c r="N731" s="113"/>
      <c r="O731" s="113"/>
      <c r="P731" s="113"/>
    </row>
    <row r="732" spans="1:16" s="159" customFormat="1" ht="21" hidden="1" customHeight="1" x14ac:dyDescent="0.15">
      <c r="A732" s="43">
        <v>7210086</v>
      </c>
      <c r="B732" s="183" t="s">
        <v>548</v>
      </c>
      <c r="C732" s="198">
        <v>42304.760312500002</v>
      </c>
      <c r="D732" s="184">
        <f t="shared" si="28"/>
        <v>42305.010312500002</v>
      </c>
      <c r="E732" s="97">
        <v>13970761541</v>
      </c>
      <c r="F732" s="97">
        <v>18870149411</v>
      </c>
      <c r="G732" s="34" t="s">
        <v>555</v>
      </c>
      <c r="H732" s="34" t="s">
        <v>1398</v>
      </c>
      <c r="I732" s="1" t="s">
        <v>560</v>
      </c>
      <c r="J732" s="63" t="s">
        <v>604</v>
      </c>
      <c r="K732" s="19" t="s">
        <v>186</v>
      </c>
      <c r="L732" s="114">
        <v>42305.468055555597</v>
      </c>
      <c r="M732" s="194">
        <f t="shared" si="27"/>
        <v>16.985833333223098</v>
      </c>
      <c r="N732" s="113"/>
      <c r="O732" s="113"/>
      <c r="P732" s="113"/>
    </row>
    <row r="733" spans="1:16" s="159" customFormat="1" ht="21" hidden="1" customHeight="1" x14ac:dyDescent="0.15">
      <c r="A733" s="43">
        <v>7210086</v>
      </c>
      <c r="B733" s="183" t="s">
        <v>548</v>
      </c>
      <c r="C733" s="198">
        <v>42304.771446759303</v>
      </c>
      <c r="D733" s="184">
        <f t="shared" si="28"/>
        <v>42305.021446759303</v>
      </c>
      <c r="E733" s="97">
        <v>15970995015</v>
      </c>
      <c r="F733" s="97">
        <v>15970995015</v>
      </c>
      <c r="G733" s="34" t="s">
        <v>71</v>
      </c>
      <c r="H733" s="34" t="s">
        <v>1399</v>
      </c>
      <c r="I733" s="1" t="s">
        <v>553</v>
      </c>
      <c r="J733" s="113" t="s">
        <v>656</v>
      </c>
      <c r="K733" s="19" t="s">
        <v>25</v>
      </c>
      <c r="L733" s="114">
        <v>42305.4152777778</v>
      </c>
      <c r="M733" s="194">
        <f t="shared" si="27"/>
        <v>15.451944444444999</v>
      </c>
      <c r="N733" s="113"/>
      <c r="O733" s="113"/>
      <c r="P733" s="113"/>
    </row>
    <row r="734" spans="1:16" s="159" customFormat="1" ht="21" hidden="1" customHeight="1" x14ac:dyDescent="0.15">
      <c r="A734" s="43">
        <v>7210086</v>
      </c>
      <c r="B734" s="183" t="s">
        <v>548</v>
      </c>
      <c r="C734" s="198">
        <v>42304.773287037002</v>
      </c>
      <c r="D734" s="184">
        <f t="shared" si="28"/>
        <v>42305.023287037002</v>
      </c>
      <c r="E734" s="97">
        <v>15970137857</v>
      </c>
      <c r="F734" s="97">
        <v>15970137857</v>
      </c>
      <c r="G734" s="34" t="s">
        <v>616</v>
      </c>
      <c r="H734" s="34" t="s">
        <v>1400</v>
      </c>
      <c r="I734" s="1" t="s">
        <v>553</v>
      </c>
      <c r="J734" s="113" t="s">
        <v>1401</v>
      </c>
      <c r="K734" s="19" t="s">
        <v>53</v>
      </c>
      <c r="L734" s="114">
        <v>42305.46875</v>
      </c>
      <c r="M734" s="194">
        <f t="shared" si="27"/>
        <v>16.691111111082101</v>
      </c>
      <c r="N734" s="113"/>
      <c r="O734" s="113"/>
      <c r="P734" s="113"/>
    </row>
    <row r="735" spans="1:16" s="159" customFormat="1" ht="21" hidden="1" customHeight="1" x14ac:dyDescent="0.15">
      <c r="A735" s="43">
        <v>7210086</v>
      </c>
      <c r="B735" s="183" t="s">
        <v>548</v>
      </c>
      <c r="C735" s="198">
        <v>42304.790023148104</v>
      </c>
      <c r="D735" s="184">
        <f t="shared" si="28"/>
        <v>42305.040023148104</v>
      </c>
      <c r="E735" s="97">
        <v>13576760477</v>
      </c>
      <c r="F735" s="97">
        <v>13576760477</v>
      </c>
      <c r="G735" s="34" t="s">
        <v>41</v>
      </c>
      <c r="H735" s="34" t="s">
        <v>736</v>
      </c>
      <c r="I735" s="1" t="s">
        <v>560</v>
      </c>
      <c r="J735" s="113" t="s">
        <v>561</v>
      </c>
      <c r="K735" s="19" t="s">
        <v>22</v>
      </c>
      <c r="L735" s="114">
        <v>42305.470833333296</v>
      </c>
      <c r="M735" s="194">
        <f t="shared" si="27"/>
        <v>16.3394444444566</v>
      </c>
      <c r="N735" s="113"/>
      <c r="O735" s="113"/>
      <c r="P735" s="113"/>
    </row>
    <row r="736" spans="1:16" s="159" customFormat="1" ht="21" hidden="1" customHeight="1" x14ac:dyDescent="0.15">
      <c r="A736" s="43">
        <v>7210086</v>
      </c>
      <c r="B736" s="183" t="s">
        <v>548</v>
      </c>
      <c r="C736" s="198">
        <v>42304.810057870403</v>
      </c>
      <c r="D736" s="184">
        <f t="shared" si="28"/>
        <v>42305.060057870403</v>
      </c>
      <c r="E736" s="97">
        <v>18879701416</v>
      </c>
      <c r="F736" s="97">
        <v>18879701416</v>
      </c>
      <c r="G736" s="97">
        <v>651</v>
      </c>
      <c r="H736" s="34" t="s">
        <v>1402</v>
      </c>
      <c r="I736" s="1" t="s">
        <v>553</v>
      </c>
      <c r="J736" s="63" t="s">
        <v>770</v>
      </c>
      <c r="K736" s="19" t="s">
        <v>583</v>
      </c>
      <c r="L736" s="114">
        <v>42305.425000000003</v>
      </c>
      <c r="M736" s="194">
        <f t="shared" si="27"/>
        <v>14.7586111112614</v>
      </c>
      <c r="N736" s="113"/>
      <c r="O736" s="113"/>
      <c r="P736" s="113"/>
    </row>
    <row r="737" spans="1:16" s="159" customFormat="1" ht="21" hidden="1" customHeight="1" x14ac:dyDescent="0.15">
      <c r="A737" s="43">
        <v>7210086</v>
      </c>
      <c r="B737" s="183" t="s">
        <v>548</v>
      </c>
      <c r="C737" s="198">
        <v>42304.812199074098</v>
      </c>
      <c r="D737" s="184">
        <f t="shared" si="28"/>
        <v>42305.062199074098</v>
      </c>
      <c r="E737" s="97">
        <v>18270707033</v>
      </c>
      <c r="F737" s="97">
        <v>18720778399</v>
      </c>
      <c r="G737" s="97">
        <v>678</v>
      </c>
      <c r="H737" s="34" t="s">
        <v>1403</v>
      </c>
      <c r="I737" s="1" t="s">
        <v>560</v>
      </c>
      <c r="J737" s="113" t="s">
        <v>1404</v>
      </c>
      <c r="K737" s="19" t="s">
        <v>1405</v>
      </c>
      <c r="L737" s="114">
        <v>42305.4506944444</v>
      </c>
      <c r="M737" s="194">
        <f t="shared" si="27"/>
        <v>15.3238888888154</v>
      </c>
      <c r="N737" s="113"/>
      <c r="O737" s="113"/>
      <c r="P737" s="113"/>
    </row>
    <row r="738" spans="1:16" s="159" customFormat="1" ht="21" hidden="1" customHeight="1" x14ac:dyDescent="0.15">
      <c r="A738" s="43">
        <v>7210086</v>
      </c>
      <c r="B738" s="183" t="s">
        <v>548</v>
      </c>
      <c r="C738" s="198">
        <v>42304.839166666701</v>
      </c>
      <c r="D738" s="184">
        <f t="shared" si="28"/>
        <v>42305.089166666701</v>
      </c>
      <c r="E738" s="97">
        <v>15083792046</v>
      </c>
      <c r="F738" s="97">
        <v>15083792046</v>
      </c>
      <c r="G738" s="34" t="s">
        <v>555</v>
      </c>
      <c r="H738" s="34" t="s">
        <v>1406</v>
      </c>
      <c r="I738" s="1" t="s">
        <v>550</v>
      </c>
      <c r="J738" s="2" t="s">
        <v>1407</v>
      </c>
      <c r="K738" s="19" t="s">
        <v>15</v>
      </c>
      <c r="L738" s="114">
        <v>42305.471527777801</v>
      </c>
      <c r="M738" s="194">
        <f t="shared" si="27"/>
        <v>15.176666666753601</v>
      </c>
      <c r="N738" s="113"/>
      <c r="O738" s="113"/>
      <c r="P738" s="113"/>
    </row>
    <row r="739" spans="1:16" s="159" customFormat="1" ht="21" hidden="1" customHeight="1" x14ac:dyDescent="0.15">
      <c r="A739" s="43">
        <v>7210086</v>
      </c>
      <c r="B739" s="183" t="s">
        <v>548</v>
      </c>
      <c r="C739" s="198">
        <v>42304.8816898148</v>
      </c>
      <c r="D739" s="184">
        <f t="shared" si="28"/>
        <v>42305.1316898148</v>
      </c>
      <c r="E739" s="97">
        <v>13627975811</v>
      </c>
      <c r="F739" s="97">
        <v>13627975811</v>
      </c>
      <c r="G739" s="97">
        <v>651</v>
      </c>
      <c r="H739" s="34" t="s">
        <v>1408</v>
      </c>
      <c r="I739" s="1" t="s">
        <v>557</v>
      </c>
      <c r="J739" s="113" t="s">
        <v>1409</v>
      </c>
      <c r="K739" s="19" t="s">
        <v>1405</v>
      </c>
      <c r="L739" s="114">
        <v>42305.452083333301</v>
      </c>
      <c r="M739" s="194">
        <f t="shared" si="27"/>
        <v>13.6894444443751</v>
      </c>
      <c r="N739" s="113"/>
      <c r="O739" s="113"/>
      <c r="P739" s="113"/>
    </row>
    <row r="740" spans="1:16" s="159" customFormat="1" ht="21" hidden="1" customHeight="1" x14ac:dyDescent="0.15">
      <c r="A740" s="43">
        <v>7210086</v>
      </c>
      <c r="B740" s="183" t="s">
        <v>548</v>
      </c>
      <c r="C740" s="198">
        <v>42304.888726851903</v>
      </c>
      <c r="D740" s="184">
        <f t="shared" si="28"/>
        <v>42305.138726851903</v>
      </c>
      <c r="E740" s="97">
        <v>13694875954</v>
      </c>
      <c r="F740" s="97">
        <v>13417417905</v>
      </c>
      <c r="G740" s="34" t="s">
        <v>555</v>
      </c>
      <c r="H740" s="34" t="s">
        <v>614</v>
      </c>
      <c r="I740" s="1" t="s">
        <v>557</v>
      </c>
      <c r="J740" s="63" t="s">
        <v>558</v>
      </c>
      <c r="K740" s="19" t="s">
        <v>37</v>
      </c>
      <c r="L740" s="114">
        <v>42305.388888888898</v>
      </c>
      <c r="M740" s="194">
        <f t="shared" si="27"/>
        <v>12.0038888889248</v>
      </c>
      <c r="N740" s="113"/>
      <c r="O740" s="113"/>
      <c r="P740" s="113"/>
    </row>
    <row r="741" spans="1:16" s="159" customFormat="1" ht="21" hidden="1" customHeight="1" x14ac:dyDescent="0.15">
      <c r="A741" s="43">
        <v>7210086</v>
      </c>
      <c r="B741" s="183" t="s">
        <v>548</v>
      </c>
      <c r="C741" s="198">
        <v>42304.899548611102</v>
      </c>
      <c r="D741" s="184">
        <f t="shared" si="28"/>
        <v>42305.149548611102</v>
      </c>
      <c r="E741" s="97">
        <v>15170741712</v>
      </c>
      <c r="F741" s="97">
        <v>15170741712</v>
      </c>
      <c r="G741" s="34" t="s">
        <v>555</v>
      </c>
      <c r="H741" s="34" t="s">
        <v>1073</v>
      </c>
      <c r="I741" s="1" t="s">
        <v>560</v>
      </c>
      <c r="J741" s="2" t="s">
        <v>1410</v>
      </c>
      <c r="K741" s="19" t="s">
        <v>18</v>
      </c>
      <c r="L741" s="114">
        <v>42305.472222222197</v>
      </c>
      <c r="M741" s="194">
        <f t="shared" si="27"/>
        <v>13.744166666641799</v>
      </c>
      <c r="N741" s="113"/>
      <c r="O741" s="113"/>
      <c r="P741" s="113"/>
    </row>
    <row r="742" spans="1:16" s="159" customFormat="1" ht="21" hidden="1" customHeight="1" x14ac:dyDescent="0.15">
      <c r="A742" s="43">
        <v>7210086</v>
      </c>
      <c r="B742" s="183" t="s">
        <v>548</v>
      </c>
      <c r="C742" s="198">
        <v>42304.906099537002</v>
      </c>
      <c r="D742" s="184">
        <f t="shared" si="28"/>
        <v>42305.156099537002</v>
      </c>
      <c r="E742" s="97">
        <v>15297705965</v>
      </c>
      <c r="F742" s="97">
        <v>152707607723</v>
      </c>
      <c r="G742" s="34" t="s">
        <v>555</v>
      </c>
      <c r="H742" s="34" t="s">
        <v>1411</v>
      </c>
      <c r="I742" s="1" t="s">
        <v>560</v>
      </c>
      <c r="J742" s="2" t="s">
        <v>1410</v>
      </c>
      <c r="K742" s="19" t="s">
        <v>18</v>
      </c>
      <c r="L742" s="114">
        <v>42305.472222222197</v>
      </c>
      <c r="M742" s="194">
        <f t="shared" si="27"/>
        <v>13.586944444337901</v>
      </c>
      <c r="N742" s="113"/>
      <c r="O742" s="113"/>
      <c r="P742" s="113"/>
    </row>
    <row r="743" spans="1:16" s="159" customFormat="1" ht="21" hidden="1" customHeight="1" x14ac:dyDescent="0.15">
      <c r="A743" s="43">
        <v>7210086</v>
      </c>
      <c r="B743" s="183" t="s">
        <v>548</v>
      </c>
      <c r="C743" s="198">
        <v>42305.352361111101</v>
      </c>
      <c r="D743" s="184">
        <f t="shared" si="28"/>
        <v>42305.602361111101</v>
      </c>
      <c r="E743" s="97">
        <v>15870706862</v>
      </c>
      <c r="F743" s="97">
        <v>15870706862</v>
      </c>
      <c r="G743" s="34" t="s">
        <v>555</v>
      </c>
      <c r="H743" s="34" t="s">
        <v>1412</v>
      </c>
      <c r="I743" s="1" t="s">
        <v>560</v>
      </c>
      <c r="J743" s="113" t="s">
        <v>1413</v>
      </c>
      <c r="K743" s="19" t="s">
        <v>158</v>
      </c>
      <c r="L743" s="114">
        <v>42305.3930555556</v>
      </c>
      <c r="M743" s="194">
        <f t="shared" si="27"/>
        <v>0.97666666674194902</v>
      </c>
      <c r="N743" s="113"/>
      <c r="O743" s="113"/>
      <c r="P743" s="113"/>
    </row>
    <row r="744" spans="1:16" s="159" customFormat="1" ht="21" hidden="1" customHeight="1" x14ac:dyDescent="0.15">
      <c r="A744" s="43">
        <v>7210086</v>
      </c>
      <c r="B744" s="183" t="s">
        <v>548</v>
      </c>
      <c r="C744" s="198">
        <v>42305.352395833303</v>
      </c>
      <c r="D744" s="184">
        <f t="shared" si="28"/>
        <v>42305.602395833303</v>
      </c>
      <c r="E744" s="97">
        <v>15779732926</v>
      </c>
      <c r="F744" s="97">
        <v>15779732926</v>
      </c>
      <c r="G744" s="34" t="s">
        <v>555</v>
      </c>
      <c r="H744" s="34" t="s">
        <v>1414</v>
      </c>
      <c r="I744" s="1" t="s">
        <v>550</v>
      </c>
      <c r="J744" s="113" t="s">
        <v>917</v>
      </c>
      <c r="K744" s="19" t="s">
        <v>37</v>
      </c>
      <c r="L744" s="114">
        <v>42305.390277777798</v>
      </c>
      <c r="M744" s="194">
        <f t="shared" si="27"/>
        <v>0.90916666667908397</v>
      </c>
      <c r="N744" s="113"/>
      <c r="O744" s="113"/>
      <c r="P744" s="113"/>
    </row>
    <row r="745" spans="1:16" s="159" customFormat="1" ht="21" hidden="1" customHeight="1" x14ac:dyDescent="0.15">
      <c r="A745" s="43">
        <v>7210086</v>
      </c>
      <c r="B745" s="183" t="s">
        <v>548</v>
      </c>
      <c r="C745" s="198">
        <v>42305.362280092602</v>
      </c>
      <c r="D745" s="184">
        <f t="shared" si="28"/>
        <v>42305.612280092602</v>
      </c>
      <c r="E745" s="97">
        <v>13677071907</v>
      </c>
      <c r="F745" s="97">
        <v>13970701376</v>
      </c>
      <c r="G745" s="34" t="s">
        <v>555</v>
      </c>
      <c r="H745" s="34" t="s">
        <v>1415</v>
      </c>
      <c r="I745" s="1" t="s">
        <v>557</v>
      </c>
      <c r="J745" s="63" t="s">
        <v>558</v>
      </c>
      <c r="K745" s="19" t="s">
        <v>18</v>
      </c>
      <c r="L745" s="114">
        <v>42305.6430555556</v>
      </c>
      <c r="M745" s="194">
        <f t="shared" si="27"/>
        <v>6.7386111110681703</v>
      </c>
      <c r="N745" s="113"/>
      <c r="O745" s="113"/>
      <c r="P745" s="113"/>
    </row>
    <row r="746" spans="1:16" s="159" customFormat="1" ht="21" hidden="1" customHeight="1" x14ac:dyDescent="0.15">
      <c r="A746" s="43">
        <v>7210086</v>
      </c>
      <c r="B746" s="183" t="s">
        <v>548</v>
      </c>
      <c r="C746" s="198">
        <v>42305.375752314802</v>
      </c>
      <c r="D746" s="184">
        <f t="shared" si="28"/>
        <v>42305.625752314802</v>
      </c>
      <c r="E746" s="97">
        <v>13699580982</v>
      </c>
      <c r="F746" s="97">
        <v>13699580982</v>
      </c>
      <c r="G746" s="34" t="s">
        <v>555</v>
      </c>
      <c r="H746" s="34" t="s">
        <v>1416</v>
      </c>
      <c r="I746" s="1" t="s">
        <v>595</v>
      </c>
      <c r="J746" s="2" t="s">
        <v>623</v>
      </c>
      <c r="K746" s="19" t="s">
        <v>18</v>
      </c>
      <c r="L746" s="114">
        <v>42305.631944444402</v>
      </c>
      <c r="M746" s="194">
        <f t="shared" si="27"/>
        <v>6.1486111111007604</v>
      </c>
      <c r="N746" s="113"/>
      <c r="O746" s="113"/>
      <c r="P746" s="113"/>
    </row>
    <row r="747" spans="1:16" s="159" customFormat="1" ht="21" hidden="1" customHeight="1" x14ac:dyDescent="0.15">
      <c r="A747" s="43">
        <v>7210086</v>
      </c>
      <c r="B747" s="183" t="s">
        <v>548</v>
      </c>
      <c r="C747" s="198">
        <v>42305.445138888899</v>
      </c>
      <c r="D747" s="184">
        <f t="shared" si="28"/>
        <v>42305.695138888899</v>
      </c>
      <c r="E747" s="97">
        <v>13970792787</v>
      </c>
      <c r="F747" s="97">
        <v>13970792787</v>
      </c>
      <c r="G747" s="34" t="s">
        <v>555</v>
      </c>
      <c r="H747" s="34" t="s">
        <v>1417</v>
      </c>
      <c r="I747" s="1" t="s">
        <v>557</v>
      </c>
      <c r="J747" s="63" t="s">
        <v>558</v>
      </c>
      <c r="K747" s="19" t="s">
        <v>18</v>
      </c>
      <c r="L747" s="114">
        <v>42305.463888888902</v>
      </c>
      <c r="M747" s="194">
        <f t="shared" ref="M747:M810" si="29">(L747-C747)*24</f>
        <v>0.44999999989522599</v>
      </c>
      <c r="N747" s="113"/>
      <c r="O747" s="113"/>
      <c r="P747" s="113"/>
    </row>
    <row r="748" spans="1:16" s="159" customFormat="1" ht="21" hidden="1" customHeight="1" x14ac:dyDescent="0.15">
      <c r="A748" s="43">
        <v>7210086</v>
      </c>
      <c r="B748" s="183" t="s">
        <v>548</v>
      </c>
      <c r="C748" s="198">
        <v>42305.467951388899</v>
      </c>
      <c r="D748" s="184">
        <f t="shared" si="28"/>
        <v>42305.717951388899</v>
      </c>
      <c r="E748" s="97">
        <v>18870107119</v>
      </c>
      <c r="F748" s="97">
        <v>18679791770</v>
      </c>
      <c r="G748" s="97">
        <v>651</v>
      </c>
      <c r="H748" s="34" t="s">
        <v>1418</v>
      </c>
      <c r="I748" s="1" t="s">
        <v>560</v>
      </c>
      <c r="J748" s="113" t="s">
        <v>1419</v>
      </c>
      <c r="K748" s="19" t="s">
        <v>186</v>
      </c>
      <c r="L748" s="114">
        <v>42305.4777777778</v>
      </c>
      <c r="M748" s="194">
        <f t="shared" si="29"/>
        <v>0.23583333328133399</v>
      </c>
      <c r="N748" s="113"/>
      <c r="O748" s="113"/>
      <c r="P748" s="113"/>
    </row>
    <row r="749" spans="1:16" s="159" customFormat="1" ht="21" hidden="1" customHeight="1" x14ac:dyDescent="0.15">
      <c r="A749" s="43">
        <v>7210086</v>
      </c>
      <c r="B749" s="183" t="s">
        <v>548</v>
      </c>
      <c r="C749" s="198">
        <v>42305.529016203698</v>
      </c>
      <c r="D749" s="184">
        <f t="shared" si="28"/>
        <v>42305.779016203698</v>
      </c>
      <c r="E749" s="97">
        <v>15970141836</v>
      </c>
      <c r="F749" s="97">
        <v>15970141836</v>
      </c>
      <c r="G749" s="97">
        <v>651</v>
      </c>
      <c r="H749" s="34" t="s">
        <v>679</v>
      </c>
      <c r="I749" s="1" t="s">
        <v>557</v>
      </c>
      <c r="J749" s="63" t="s">
        <v>590</v>
      </c>
      <c r="K749" s="19" t="s">
        <v>158</v>
      </c>
      <c r="L749" s="114">
        <v>42305.697916666701</v>
      </c>
      <c r="M749" s="194">
        <f t="shared" si="29"/>
        <v>4.0536111110122901</v>
      </c>
      <c r="N749" s="113"/>
      <c r="O749" s="113"/>
      <c r="P749" s="113"/>
    </row>
    <row r="750" spans="1:16" s="159" customFormat="1" ht="21" hidden="1" customHeight="1" x14ac:dyDescent="0.15">
      <c r="A750" s="43">
        <v>7210086</v>
      </c>
      <c r="B750" s="183" t="s">
        <v>548</v>
      </c>
      <c r="C750" s="198">
        <v>42305.559722222199</v>
      </c>
      <c r="D750" s="184">
        <f t="shared" si="28"/>
        <v>42305.809722222199</v>
      </c>
      <c r="E750" s="97">
        <v>13807971000</v>
      </c>
      <c r="F750" s="97">
        <v>15070751024</v>
      </c>
      <c r="G750" s="97">
        <v>678</v>
      </c>
      <c r="H750" s="34" t="s">
        <v>1420</v>
      </c>
      <c r="I750" s="1" t="s">
        <v>560</v>
      </c>
      <c r="J750" s="113" t="s">
        <v>609</v>
      </c>
      <c r="K750" s="19" t="s">
        <v>186</v>
      </c>
      <c r="L750" s="114">
        <v>42305.724305555603</v>
      </c>
      <c r="M750" s="194">
        <f t="shared" si="29"/>
        <v>3.95000000012806</v>
      </c>
      <c r="N750" s="113"/>
      <c r="O750" s="113"/>
      <c r="P750" s="113"/>
    </row>
    <row r="751" spans="1:16" s="159" customFormat="1" ht="21" hidden="1" customHeight="1" x14ac:dyDescent="0.15">
      <c r="A751" s="43">
        <v>7210086</v>
      </c>
      <c r="B751" s="183" t="s">
        <v>548</v>
      </c>
      <c r="C751" s="198">
        <v>42305.598981481497</v>
      </c>
      <c r="D751" s="184">
        <f t="shared" si="28"/>
        <v>42305.848981481497</v>
      </c>
      <c r="E751" s="97">
        <v>18779747588</v>
      </c>
      <c r="F751" s="97">
        <v>18779747588</v>
      </c>
      <c r="G751" s="97">
        <v>651</v>
      </c>
      <c r="H751" s="34" t="s">
        <v>1065</v>
      </c>
      <c r="I751" s="1" t="s">
        <v>595</v>
      </c>
      <c r="J751" s="113" t="s">
        <v>980</v>
      </c>
      <c r="K751" s="19" t="s">
        <v>32</v>
      </c>
      <c r="L751" s="114">
        <v>42305.665972222203</v>
      </c>
      <c r="M751" s="194">
        <f t="shared" si="29"/>
        <v>1.60777777782641</v>
      </c>
      <c r="N751" s="113"/>
      <c r="O751" s="113"/>
      <c r="P751" s="113"/>
    </row>
    <row r="752" spans="1:16" s="159" customFormat="1" ht="21" hidden="1" customHeight="1" x14ac:dyDescent="0.15">
      <c r="A752" s="43">
        <v>7210086</v>
      </c>
      <c r="B752" s="183" t="s">
        <v>548</v>
      </c>
      <c r="C752" s="198">
        <v>42305.601006944402</v>
      </c>
      <c r="D752" s="184">
        <f t="shared" si="28"/>
        <v>42305.851006944402</v>
      </c>
      <c r="E752" s="97">
        <v>13970714638</v>
      </c>
      <c r="F752" s="97">
        <v>13970714638</v>
      </c>
      <c r="G752" s="97">
        <v>651</v>
      </c>
      <c r="H752" s="34" t="s">
        <v>932</v>
      </c>
      <c r="I752" s="1" t="s">
        <v>595</v>
      </c>
      <c r="J752" s="113" t="s">
        <v>980</v>
      </c>
      <c r="K752" s="19" t="s">
        <v>32</v>
      </c>
      <c r="L752" s="114">
        <v>42305.665972222203</v>
      </c>
      <c r="M752" s="194">
        <f t="shared" si="29"/>
        <v>1.55916666670237</v>
      </c>
      <c r="N752" s="113"/>
      <c r="O752" s="113"/>
      <c r="P752" s="113"/>
    </row>
    <row r="753" spans="1:16" s="159" customFormat="1" ht="21" hidden="1" customHeight="1" x14ac:dyDescent="0.15">
      <c r="A753" s="43">
        <v>7210086</v>
      </c>
      <c r="B753" s="183" t="s">
        <v>548</v>
      </c>
      <c r="C753" s="198">
        <v>42305.606423611098</v>
      </c>
      <c r="D753" s="184">
        <f t="shared" si="28"/>
        <v>42305.856423611098</v>
      </c>
      <c r="E753" s="97">
        <v>13767774986</v>
      </c>
      <c r="F753" s="97">
        <v>13767774986</v>
      </c>
      <c r="G753" s="34" t="s">
        <v>555</v>
      </c>
      <c r="H753" s="34" t="s">
        <v>1421</v>
      </c>
      <c r="I753" s="1" t="s">
        <v>595</v>
      </c>
      <c r="J753" s="113" t="s">
        <v>980</v>
      </c>
      <c r="K753" s="19" t="s">
        <v>32</v>
      </c>
      <c r="L753" s="114">
        <v>42305.665972222203</v>
      </c>
      <c r="M753" s="194">
        <f t="shared" si="29"/>
        <v>1.4291666666977101</v>
      </c>
      <c r="N753" s="113"/>
      <c r="O753" s="113"/>
      <c r="P753" s="113"/>
    </row>
    <row r="754" spans="1:16" s="159" customFormat="1" ht="21" hidden="1" customHeight="1" x14ac:dyDescent="0.15">
      <c r="A754" s="43">
        <v>7210086</v>
      </c>
      <c r="B754" s="183" t="s">
        <v>548</v>
      </c>
      <c r="C754" s="198">
        <v>42305.607002314799</v>
      </c>
      <c r="D754" s="184">
        <f t="shared" si="28"/>
        <v>42305.857002314799</v>
      </c>
      <c r="E754" s="97">
        <v>15297816964</v>
      </c>
      <c r="F754" s="97">
        <v>15297816964</v>
      </c>
      <c r="G754" s="97">
        <v>651</v>
      </c>
      <c r="H754" s="34" t="s">
        <v>1422</v>
      </c>
      <c r="I754" s="1" t="s">
        <v>595</v>
      </c>
      <c r="J754" s="113" t="s">
        <v>980</v>
      </c>
      <c r="K754" s="19" t="s">
        <v>32</v>
      </c>
      <c r="L754" s="114">
        <v>42305.665972222203</v>
      </c>
      <c r="M754" s="194">
        <f t="shared" si="29"/>
        <v>1.4152777778799599</v>
      </c>
      <c r="N754" s="113"/>
      <c r="O754" s="113"/>
      <c r="P754" s="113"/>
    </row>
    <row r="755" spans="1:16" s="159" customFormat="1" ht="21" hidden="1" customHeight="1" x14ac:dyDescent="0.15">
      <c r="A755" s="43">
        <v>7210086</v>
      </c>
      <c r="B755" s="183" t="s">
        <v>548</v>
      </c>
      <c r="C755" s="198">
        <v>42305.613807870403</v>
      </c>
      <c r="D755" s="184">
        <f t="shared" si="28"/>
        <v>42305.863807870403</v>
      </c>
      <c r="E755" s="97">
        <v>15079736006</v>
      </c>
      <c r="F755" s="97">
        <v>15079736006</v>
      </c>
      <c r="G755" s="97">
        <v>651</v>
      </c>
      <c r="H755" s="34" t="s">
        <v>1423</v>
      </c>
      <c r="I755" s="1" t="s">
        <v>595</v>
      </c>
      <c r="J755" s="113" t="s">
        <v>980</v>
      </c>
      <c r="K755" s="19" t="s">
        <v>32</v>
      </c>
      <c r="L755" s="114">
        <v>42305.665972222203</v>
      </c>
      <c r="M755" s="194">
        <f t="shared" si="29"/>
        <v>1.2519444444333201</v>
      </c>
      <c r="N755" s="113"/>
      <c r="O755" s="113"/>
      <c r="P755" s="113"/>
    </row>
    <row r="756" spans="1:16" s="159" customFormat="1" ht="21" hidden="1" customHeight="1" x14ac:dyDescent="0.15">
      <c r="A756" s="43">
        <v>7210086</v>
      </c>
      <c r="B756" s="183" t="s">
        <v>548</v>
      </c>
      <c r="C756" s="198">
        <v>42305.669953703698</v>
      </c>
      <c r="D756" s="184">
        <f t="shared" si="28"/>
        <v>42305.919953703698</v>
      </c>
      <c r="E756" s="97">
        <v>13970771626</v>
      </c>
      <c r="F756" s="97">
        <v>13507973236</v>
      </c>
      <c r="G756" s="34" t="s">
        <v>555</v>
      </c>
      <c r="H756" s="34" t="s">
        <v>1424</v>
      </c>
      <c r="I756" s="1" t="s">
        <v>550</v>
      </c>
      <c r="J756" s="113" t="s">
        <v>1425</v>
      </c>
      <c r="K756" s="19" t="s">
        <v>28</v>
      </c>
      <c r="L756" s="114">
        <v>42306.411111111098</v>
      </c>
      <c r="M756" s="194">
        <f t="shared" si="29"/>
        <v>17.7877777777612</v>
      </c>
      <c r="N756" s="113"/>
      <c r="O756" s="113"/>
      <c r="P756" s="113"/>
    </row>
    <row r="757" spans="1:16" s="159" customFormat="1" ht="21" hidden="1" customHeight="1" x14ac:dyDescent="0.15">
      <c r="A757" s="43">
        <v>7210086</v>
      </c>
      <c r="B757" s="183" t="s">
        <v>548</v>
      </c>
      <c r="C757" s="198">
        <v>42305.6929282407</v>
      </c>
      <c r="D757" s="184">
        <f t="shared" si="28"/>
        <v>42305.9429282407</v>
      </c>
      <c r="E757" s="97">
        <v>15170725588</v>
      </c>
      <c r="F757" s="97">
        <v>15170725588</v>
      </c>
      <c r="G757" s="34" t="s">
        <v>41</v>
      </c>
      <c r="H757" s="34" t="s">
        <v>1426</v>
      </c>
      <c r="I757" s="1" t="s">
        <v>560</v>
      </c>
      <c r="J757" s="113" t="s">
        <v>1427</v>
      </c>
      <c r="K757" s="19" t="s">
        <v>32</v>
      </c>
      <c r="L757" s="114">
        <v>42306.355555555601</v>
      </c>
      <c r="M757" s="194">
        <f t="shared" si="29"/>
        <v>15.903055555536399</v>
      </c>
      <c r="N757" s="113"/>
      <c r="O757" s="113"/>
      <c r="P757" s="113"/>
    </row>
    <row r="758" spans="1:16" s="159" customFormat="1" ht="21" hidden="1" customHeight="1" x14ac:dyDescent="0.15">
      <c r="A758" s="43">
        <v>7210086</v>
      </c>
      <c r="B758" s="183" t="s">
        <v>548</v>
      </c>
      <c r="C758" s="198">
        <v>42305.699861111098</v>
      </c>
      <c r="D758" s="184">
        <f t="shared" si="28"/>
        <v>42305.949861111098</v>
      </c>
      <c r="E758" s="97">
        <v>18720750458</v>
      </c>
      <c r="F758" s="97">
        <v>18720750458</v>
      </c>
      <c r="G758" s="34" t="s">
        <v>71</v>
      </c>
      <c r="H758" s="34" t="s">
        <v>1428</v>
      </c>
      <c r="I758" s="1" t="s">
        <v>553</v>
      </c>
      <c r="J758" s="113" t="s">
        <v>656</v>
      </c>
      <c r="K758" s="19" t="s">
        <v>105</v>
      </c>
      <c r="L758" s="114">
        <v>42305.729861111096</v>
      </c>
      <c r="M758" s="194">
        <f t="shared" si="29"/>
        <v>0.71999999997205999</v>
      </c>
      <c r="N758" s="113"/>
      <c r="O758" s="113"/>
      <c r="P758" s="113"/>
    </row>
    <row r="759" spans="1:16" s="159" customFormat="1" ht="21" hidden="1" customHeight="1" x14ac:dyDescent="0.15">
      <c r="A759" s="43">
        <v>7210086</v>
      </c>
      <c r="B759" s="183" t="s">
        <v>548</v>
      </c>
      <c r="C759" s="198">
        <v>42305.704108796301</v>
      </c>
      <c r="D759" s="184">
        <f t="shared" si="28"/>
        <v>42305.954108796301</v>
      </c>
      <c r="E759" s="97">
        <v>13767793336</v>
      </c>
      <c r="F759" s="97">
        <v>13767793336</v>
      </c>
      <c r="G759" s="34" t="s">
        <v>555</v>
      </c>
      <c r="H759" s="34" t="s">
        <v>1429</v>
      </c>
      <c r="I759" s="1" t="s">
        <v>550</v>
      </c>
      <c r="J759" s="113" t="s">
        <v>1430</v>
      </c>
      <c r="K759" s="19" t="s">
        <v>18</v>
      </c>
      <c r="L759" s="114">
        <v>42306.354861111096</v>
      </c>
      <c r="M759" s="194">
        <f t="shared" si="29"/>
        <v>15.618055555620201</v>
      </c>
      <c r="N759" s="113"/>
      <c r="O759" s="113"/>
      <c r="P759" s="113"/>
    </row>
    <row r="760" spans="1:16" s="159" customFormat="1" ht="21" hidden="1" customHeight="1" x14ac:dyDescent="0.15">
      <c r="A760" s="43">
        <v>7210086</v>
      </c>
      <c r="B760" s="183" t="s">
        <v>548</v>
      </c>
      <c r="C760" s="198">
        <v>42305.709594907399</v>
      </c>
      <c r="D760" s="184">
        <f t="shared" si="28"/>
        <v>42305.959594907399</v>
      </c>
      <c r="E760" s="97">
        <v>15297780820</v>
      </c>
      <c r="F760" s="97">
        <v>15297780820</v>
      </c>
      <c r="G760" s="34" t="s">
        <v>41</v>
      </c>
      <c r="H760" s="34" t="s">
        <v>1431</v>
      </c>
      <c r="I760" s="1" t="s">
        <v>560</v>
      </c>
      <c r="J760" s="113" t="s">
        <v>1074</v>
      </c>
      <c r="K760" s="19" t="s">
        <v>186</v>
      </c>
      <c r="L760" s="114">
        <v>42306.354166666701</v>
      </c>
      <c r="M760" s="194">
        <f t="shared" si="29"/>
        <v>15.469722222187601</v>
      </c>
      <c r="N760" s="113"/>
      <c r="O760" s="113"/>
      <c r="P760" s="113"/>
    </row>
    <row r="761" spans="1:16" s="159" customFormat="1" ht="21" hidden="1" customHeight="1" x14ac:dyDescent="0.15">
      <c r="A761" s="43">
        <v>7210086</v>
      </c>
      <c r="B761" s="183" t="s">
        <v>548</v>
      </c>
      <c r="C761" s="198">
        <v>42305.779618055603</v>
      </c>
      <c r="D761" s="184">
        <f t="shared" si="28"/>
        <v>42306.029618055603</v>
      </c>
      <c r="E761" s="97">
        <v>18214977888</v>
      </c>
      <c r="F761" s="97">
        <v>13870753785</v>
      </c>
      <c r="G761" s="34" t="s">
        <v>41</v>
      </c>
      <c r="H761" s="34" t="s">
        <v>1432</v>
      </c>
      <c r="I761" s="1" t="s">
        <v>557</v>
      </c>
      <c r="J761" s="113" t="s">
        <v>586</v>
      </c>
      <c r="K761" s="19" t="s">
        <v>22</v>
      </c>
      <c r="L761" s="114">
        <v>42306.400000000001</v>
      </c>
      <c r="M761" s="194">
        <f t="shared" si="29"/>
        <v>14.8891666667769</v>
      </c>
      <c r="N761" s="113"/>
      <c r="O761" s="113"/>
      <c r="P761" s="113"/>
    </row>
    <row r="762" spans="1:16" s="159" customFormat="1" ht="21" hidden="1" customHeight="1" x14ac:dyDescent="0.15">
      <c r="A762" s="43">
        <v>7210086</v>
      </c>
      <c r="B762" s="183" t="s">
        <v>548</v>
      </c>
      <c r="C762" s="198">
        <v>42305.805682870399</v>
      </c>
      <c r="D762" s="184">
        <f t="shared" si="28"/>
        <v>42306.055682870399</v>
      </c>
      <c r="E762" s="97">
        <v>18770792966</v>
      </c>
      <c r="F762" s="97">
        <v>18779069808</v>
      </c>
      <c r="G762" s="97">
        <v>678</v>
      </c>
      <c r="H762" s="34" t="s">
        <v>845</v>
      </c>
      <c r="I762" s="1" t="s">
        <v>557</v>
      </c>
      <c r="J762" s="113" t="s">
        <v>711</v>
      </c>
      <c r="K762" s="19" t="s">
        <v>30</v>
      </c>
      <c r="L762" s="114">
        <v>42306.398611111101</v>
      </c>
      <c r="M762" s="194">
        <f t="shared" si="29"/>
        <v>14.2302777777077</v>
      </c>
      <c r="N762" s="113"/>
      <c r="O762" s="113"/>
      <c r="P762" s="113"/>
    </row>
    <row r="763" spans="1:16" s="159" customFormat="1" ht="21" hidden="1" customHeight="1" x14ac:dyDescent="0.15">
      <c r="A763" s="43">
        <v>7210086</v>
      </c>
      <c r="B763" s="183" t="s">
        <v>548</v>
      </c>
      <c r="C763" s="198">
        <v>42305.8180208333</v>
      </c>
      <c r="D763" s="184">
        <f t="shared" si="28"/>
        <v>42306.0680208333</v>
      </c>
      <c r="E763" s="97">
        <v>13677072726</v>
      </c>
      <c r="F763" s="97">
        <v>13677072726</v>
      </c>
      <c r="G763" s="34" t="s">
        <v>555</v>
      </c>
      <c r="H763" s="34" t="s">
        <v>1433</v>
      </c>
      <c r="I763" s="1" t="s">
        <v>557</v>
      </c>
      <c r="J763" s="63" t="s">
        <v>590</v>
      </c>
      <c r="K763" s="19" t="s">
        <v>105</v>
      </c>
      <c r="L763" s="114">
        <v>42306.389583333301</v>
      </c>
      <c r="M763" s="194">
        <f t="shared" si="29"/>
        <v>13.717499999853301</v>
      </c>
      <c r="N763" s="113"/>
      <c r="O763" s="113"/>
      <c r="P763" s="113"/>
    </row>
    <row r="764" spans="1:16" s="159" customFormat="1" ht="21" hidden="1" customHeight="1" x14ac:dyDescent="0.15">
      <c r="A764" s="43">
        <v>7210086</v>
      </c>
      <c r="B764" s="183" t="s">
        <v>548</v>
      </c>
      <c r="C764" s="198">
        <v>42305.819016203699</v>
      </c>
      <c r="D764" s="184">
        <f t="shared" si="28"/>
        <v>42306.069016203699</v>
      </c>
      <c r="E764" s="97">
        <v>15083707138</v>
      </c>
      <c r="F764" s="97">
        <v>15083707138</v>
      </c>
      <c r="G764" s="34" t="s">
        <v>555</v>
      </c>
      <c r="H764" s="34" t="s">
        <v>1434</v>
      </c>
      <c r="I764" s="1" t="s">
        <v>553</v>
      </c>
      <c r="J764" s="63" t="s">
        <v>770</v>
      </c>
      <c r="K764" s="19" t="s">
        <v>67</v>
      </c>
      <c r="L764" s="114">
        <v>42306.423611111102</v>
      </c>
      <c r="M764" s="194">
        <f t="shared" si="29"/>
        <v>14.5102777776774</v>
      </c>
      <c r="N764" s="113"/>
      <c r="O764" s="113"/>
      <c r="P764" s="113"/>
    </row>
    <row r="765" spans="1:16" s="159" customFormat="1" ht="21" hidden="1" customHeight="1" x14ac:dyDescent="0.15">
      <c r="A765" s="43">
        <v>7210086</v>
      </c>
      <c r="B765" s="183" t="s">
        <v>548</v>
      </c>
      <c r="C765" s="198">
        <v>42305.853287037004</v>
      </c>
      <c r="D765" s="184">
        <f t="shared" si="28"/>
        <v>42306.103287037004</v>
      </c>
      <c r="E765" s="97">
        <v>18720886599</v>
      </c>
      <c r="F765" s="97">
        <v>15270646736</v>
      </c>
      <c r="G765" s="34" t="s">
        <v>577</v>
      </c>
      <c r="H765" s="34" t="s">
        <v>1435</v>
      </c>
      <c r="I765" s="1" t="s">
        <v>553</v>
      </c>
      <c r="J765" s="113" t="s">
        <v>579</v>
      </c>
      <c r="K765" s="19" t="s">
        <v>652</v>
      </c>
      <c r="L765" s="114">
        <v>42306.423611111102</v>
      </c>
      <c r="M765" s="194">
        <f t="shared" si="29"/>
        <v>13.687777777668099</v>
      </c>
      <c r="N765" s="113"/>
      <c r="O765" s="113"/>
      <c r="P765" s="113"/>
    </row>
    <row r="766" spans="1:16" s="159" customFormat="1" ht="21" hidden="1" customHeight="1" x14ac:dyDescent="0.15">
      <c r="A766" s="43">
        <v>7210086</v>
      </c>
      <c r="B766" s="183" t="s">
        <v>548</v>
      </c>
      <c r="C766" s="198">
        <v>42305.868425925903</v>
      </c>
      <c r="D766" s="184">
        <f t="shared" si="28"/>
        <v>42306.118425925903</v>
      </c>
      <c r="E766" s="97">
        <v>13699582923</v>
      </c>
      <c r="F766" s="97">
        <v>13699582923</v>
      </c>
      <c r="G766" s="34" t="s">
        <v>41</v>
      </c>
      <c r="H766" s="34" t="s">
        <v>1436</v>
      </c>
      <c r="I766" s="1" t="s">
        <v>560</v>
      </c>
      <c r="J766" s="113" t="s">
        <v>1427</v>
      </c>
      <c r="K766" s="19" t="s">
        <v>30</v>
      </c>
      <c r="L766" s="114">
        <v>42306.389583333301</v>
      </c>
      <c r="M766" s="194">
        <f t="shared" si="29"/>
        <v>12.507777777733301</v>
      </c>
      <c r="N766" s="113"/>
      <c r="O766" s="113"/>
      <c r="P766" s="113"/>
    </row>
    <row r="767" spans="1:16" s="159" customFormat="1" ht="21" hidden="1" customHeight="1" x14ac:dyDescent="0.15">
      <c r="A767" s="43">
        <v>7210086</v>
      </c>
      <c r="B767" s="183" t="s">
        <v>548</v>
      </c>
      <c r="C767" s="198">
        <v>42305.880659722199</v>
      </c>
      <c r="D767" s="184">
        <f t="shared" si="28"/>
        <v>42306.130659722199</v>
      </c>
      <c r="E767" s="97">
        <v>15107078603</v>
      </c>
      <c r="F767" s="97">
        <v>15107078603</v>
      </c>
      <c r="G767" s="34" t="s">
        <v>41</v>
      </c>
      <c r="H767" s="34" t="s">
        <v>1437</v>
      </c>
      <c r="I767" s="1" t="s">
        <v>557</v>
      </c>
      <c r="J767" s="113" t="s">
        <v>1438</v>
      </c>
      <c r="K767" s="19" t="s">
        <v>43</v>
      </c>
      <c r="L767" s="114">
        <v>42306.422916666699</v>
      </c>
      <c r="M767" s="194">
        <f t="shared" si="29"/>
        <v>13.0141666667769</v>
      </c>
      <c r="N767" s="113"/>
      <c r="O767" s="113"/>
      <c r="P767" s="113"/>
    </row>
    <row r="768" spans="1:16" s="159" customFormat="1" ht="21" hidden="1" customHeight="1" x14ac:dyDescent="0.15">
      <c r="A768" s="43">
        <v>7210086</v>
      </c>
      <c r="B768" s="183" t="s">
        <v>548</v>
      </c>
      <c r="C768" s="198">
        <v>42305.884988425903</v>
      </c>
      <c r="D768" s="184">
        <f t="shared" si="28"/>
        <v>42306.134988425903</v>
      </c>
      <c r="E768" s="97">
        <v>18816488820</v>
      </c>
      <c r="F768" s="97">
        <v>18816488820</v>
      </c>
      <c r="G768" s="97">
        <v>651</v>
      </c>
      <c r="H768" s="34" t="s">
        <v>1439</v>
      </c>
      <c r="I768" s="1" t="s">
        <v>550</v>
      </c>
      <c r="J768" s="113" t="s">
        <v>1440</v>
      </c>
      <c r="K768" s="19" t="s">
        <v>67</v>
      </c>
      <c r="L768" s="114">
        <v>42306.4243055556</v>
      </c>
      <c r="M768" s="194">
        <f t="shared" si="29"/>
        <v>12.943611111142699</v>
      </c>
      <c r="N768" s="113"/>
      <c r="O768" s="113"/>
      <c r="P768" s="113"/>
    </row>
    <row r="769" spans="1:16" s="159" customFormat="1" ht="21" hidden="1" customHeight="1" x14ac:dyDescent="0.15">
      <c r="A769" s="43">
        <v>7210086</v>
      </c>
      <c r="B769" s="183" t="s">
        <v>548</v>
      </c>
      <c r="C769" s="198">
        <v>42305.892048611102</v>
      </c>
      <c r="D769" s="184">
        <f t="shared" si="28"/>
        <v>42306.142048611102</v>
      </c>
      <c r="E769" s="97">
        <v>15079735882</v>
      </c>
      <c r="F769" s="97">
        <v>18970742302</v>
      </c>
      <c r="G769" s="34" t="s">
        <v>41</v>
      </c>
      <c r="H769" s="34" t="s">
        <v>1441</v>
      </c>
      <c r="I769" s="1" t="s">
        <v>560</v>
      </c>
      <c r="J769" s="113" t="s">
        <v>1074</v>
      </c>
      <c r="K769" s="19" t="s">
        <v>105</v>
      </c>
      <c r="L769" s="114">
        <v>42306.390277777798</v>
      </c>
      <c r="M769" s="194">
        <f t="shared" si="29"/>
        <v>11.9575000000186</v>
      </c>
      <c r="N769" s="113"/>
      <c r="O769" s="113"/>
      <c r="P769" s="113"/>
    </row>
    <row r="770" spans="1:16" s="159" customFormat="1" ht="21" hidden="1" customHeight="1" x14ac:dyDescent="0.15">
      <c r="A770" s="43">
        <v>7210086</v>
      </c>
      <c r="B770" s="183" t="s">
        <v>548</v>
      </c>
      <c r="C770" s="198">
        <v>42306.351886574099</v>
      </c>
      <c r="D770" s="184">
        <f t="shared" ref="D770:D833" si="30">(6+24*C770)/24</f>
        <v>42306.601886574099</v>
      </c>
      <c r="E770" s="97">
        <v>13970760119</v>
      </c>
      <c r="F770" s="97">
        <v>13970760119</v>
      </c>
      <c r="G770" s="97">
        <v>651</v>
      </c>
      <c r="H770" s="34" t="s">
        <v>1442</v>
      </c>
      <c r="I770" s="1" t="s">
        <v>557</v>
      </c>
      <c r="J770" s="63" t="s">
        <v>564</v>
      </c>
      <c r="K770" s="19" t="s">
        <v>43</v>
      </c>
      <c r="L770" s="114">
        <v>42306.691666666702</v>
      </c>
      <c r="M770" s="194">
        <f t="shared" si="29"/>
        <v>8.1547222221270204</v>
      </c>
      <c r="N770" s="113"/>
      <c r="O770" s="113"/>
      <c r="P770" s="113"/>
    </row>
    <row r="771" spans="1:16" s="159" customFormat="1" ht="21" hidden="1" customHeight="1" x14ac:dyDescent="0.15">
      <c r="A771" s="43">
        <v>7210086</v>
      </c>
      <c r="B771" s="183" t="s">
        <v>548</v>
      </c>
      <c r="C771" s="198">
        <v>42306.359027777798</v>
      </c>
      <c r="D771" s="184">
        <f t="shared" si="30"/>
        <v>42306.609027777798</v>
      </c>
      <c r="E771" s="97">
        <v>15970129035</v>
      </c>
      <c r="F771" s="97">
        <v>15970129035</v>
      </c>
      <c r="G771" s="34" t="s">
        <v>555</v>
      </c>
      <c r="H771" s="34" t="s">
        <v>1202</v>
      </c>
      <c r="I771" s="1" t="s">
        <v>550</v>
      </c>
      <c r="J771" s="113" t="s">
        <v>1443</v>
      </c>
      <c r="K771" s="19" t="s">
        <v>43</v>
      </c>
      <c r="L771" s="114">
        <v>42306.811111111099</v>
      </c>
      <c r="M771" s="194">
        <f t="shared" si="29"/>
        <v>10.8500000000931</v>
      </c>
      <c r="N771" s="113"/>
      <c r="O771" s="113"/>
      <c r="P771" s="113"/>
    </row>
    <row r="772" spans="1:16" s="159" customFormat="1" ht="21" hidden="1" customHeight="1" x14ac:dyDescent="0.15">
      <c r="A772" s="43">
        <v>7210086</v>
      </c>
      <c r="B772" s="183" t="s">
        <v>548</v>
      </c>
      <c r="C772" s="198">
        <v>42306.407361111102</v>
      </c>
      <c r="D772" s="184">
        <f t="shared" si="30"/>
        <v>42306.657361111102</v>
      </c>
      <c r="E772" s="97">
        <v>13979756781</v>
      </c>
      <c r="F772" s="97">
        <v>13979756781</v>
      </c>
      <c r="G772" s="34" t="s">
        <v>555</v>
      </c>
      <c r="H772" s="34" t="s">
        <v>1444</v>
      </c>
      <c r="I772" s="1" t="s">
        <v>550</v>
      </c>
      <c r="J772" s="113" t="s">
        <v>1168</v>
      </c>
      <c r="K772" s="19" t="s">
        <v>158</v>
      </c>
      <c r="L772" s="114">
        <v>42306.6784722222</v>
      </c>
      <c r="M772" s="194">
        <f t="shared" si="29"/>
        <v>6.5066666667116797</v>
      </c>
      <c r="N772" s="113"/>
      <c r="O772" s="113"/>
      <c r="P772" s="113"/>
    </row>
    <row r="773" spans="1:16" s="159" customFormat="1" ht="21" hidden="1" customHeight="1" x14ac:dyDescent="0.15">
      <c r="A773" s="43">
        <v>7210086</v>
      </c>
      <c r="B773" s="183" t="s">
        <v>548</v>
      </c>
      <c r="C773" s="198">
        <v>42306.409097222197</v>
      </c>
      <c r="D773" s="184">
        <f t="shared" si="30"/>
        <v>42306.659097222197</v>
      </c>
      <c r="E773" s="97">
        <v>15216106653</v>
      </c>
      <c r="F773" s="97">
        <v>15216106653</v>
      </c>
      <c r="G773" s="34" t="s">
        <v>555</v>
      </c>
      <c r="H773" s="34" t="s">
        <v>950</v>
      </c>
      <c r="I773" s="1" t="s">
        <v>553</v>
      </c>
      <c r="J773" s="113" t="s">
        <v>579</v>
      </c>
      <c r="K773" s="19" t="s">
        <v>67</v>
      </c>
      <c r="L773" s="114">
        <v>42306.497222222199</v>
      </c>
      <c r="M773" s="194">
        <f t="shared" si="29"/>
        <v>2.1149999998742701</v>
      </c>
      <c r="N773" s="113"/>
      <c r="O773" s="113"/>
      <c r="P773" s="113"/>
    </row>
    <row r="774" spans="1:16" s="159" customFormat="1" ht="21" hidden="1" customHeight="1" x14ac:dyDescent="0.15">
      <c r="A774" s="43">
        <v>7210086</v>
      </c>
      <c r="B774" s="183" t="s">
        <v>548</v>
      </c>
      <c r="C774" s="198">
        <v>42306.438506944403</v>
      </c>
      <c r="D774" s="184">
        <f t="shared" si="30"/>
        <v>42306.688506944403</v>
      </c>
      <c r="E774" s="97">
        <v>13970701131</v>
      </c>
      <c r="F774" s="97">
        <v>13879762836</v>
      </c>
      <c r="G774" s="34" t="s">
        <v>555</v>
      </c>
      <c r="H774" s="34" t="s">
        <v>1445</v>
      </c>
      <c r="I774" s="1" t="s">
        <v>550</v>
      </c>
      <c r="J774" s="63" t="s">
        <v>551</v>
      </c>
      <c r="K774" s="19" t="s">
        <v>20</v>
      </c>
      <c r="L774" s="114">
        <v>42306.493055555598</v>
      </c>
      <c r="M774" s="194">
        <f t="shared" si="29"/>
        <v>1.30916666658595</v>
      </c>
      <c r="N774" s="113"/>
      <c r="O774" s="113"/>
      <c r="P774" s="113"/>
    </row>
    <row r="775" spans="1:16" s="159" customFormat="1" ht="21" hidden="1" customHeight="1" x14ac:dyDescent="0.15">
      <c r="A775" s="43">
        <v>7210086</v>
      </c>
      <c r="B775" s="183" t="s">
        <v>548</v>
      </c>
      <c r="C775" s="198">
        <v>42306.439606481501</v>
      </c>
      <c r="D775" s="184">
        <f t="shared" si="30"/>
        <v>42306.689606481501</v>
      </c>
      <c r="E775" s="97">
        <v>15970744762</v>
      </c>
      <c r="F775" s="97">
        <v>15970744762</v>
      </c>
      <c r="G775" s="97">
        <v>678</v>
      </c>
      <c r="H775" s="34" t="s">
        <v>1446</v>
      </c>
      <c r="I775" s="1" t="s">
        <v>557</v>
      </c>
      <c r="J775" s="63" t="s">
        <v>558</v>
      </c>
      <c r="K775" s="19" t="s">
        <v>28</v>
      </c>
      <c r="L775" s="114">
        <v>42306.613194444399</v>
      </c>
      <c r="M775" s="194">
        <f t="shared" si="29"/>
        <v>4.1661111111170603</v>
      </c>
      <c r="N775" s="113"/>
      <c r="O775" s="113"/>
      <c r="P775" s="113"/>
    </row>
    <row r="776" spans="1:16" s="159" customFormat="1" ht="21" hidden="1" customHeight="1" x14ac:dyDescent="0.15">
      <c r="A776" s="43">
        <v>7210086</v>
      </c>
      <c r="B776" s="183" t="s">
        <v>548</v>
      </c>
      <c r="C776" s="198">
        <v>42306.442025463002</v>
      </c>
      <c r="D776" s="184">
        <f t="shared" si="30"/>
        <v>42306.692025463002</v>
      </c>
      <c r="E776" s="97">
        <v>13870755749</v>
      </c>
      <c r="F776" s="97">
        <v>13763973321</v>
      </c>
      <c r="G776" s="97">
        <v>651</v>
      </c>
      <c r="H776" s="34" t="s">
        <v>1447</v>
      </c>
      <c r="I776" s="1" t="s">
        <v>595</v>
      </c>
      <c r="J776" s="113" t="s">
        <v>623</v>
      </c>
      <c r="K776" s="19" t="s">
        <v>37</v>
      </c>
      <c r="L776" s="114">
        <v>42306.453472222202</v>
      </c>
      <c r="M776" s="194">
        <f t="shared" si="29"/>
        <v>0.27472222218057102</v>
      </c>
      <c r="N776" s="113"/>
      <c r="O776" s="113"/>
      <c r="P776" s="113"/>
    </row>
    <row r="777" spans="1:16" s="159" customFormat="1" ht="21" hidden="1" customHeight="1" x14ac:dyDescent="0.15">
      <c r="A777" s="43">
        <v>7210086</v>
      </c>
      <c r="B777" s="183" t="s">
        <v>548</v>
      </c>
      <c r="C777" s="198">
        <v>42306.452245370398</v>
      </c>
      <c r="D777" s="184">
        <f t="shared" si="30"/>
        <v>42306.702245370398</v>
      </c>
      <c r="E777" s="97">
        <v>15083735893</v>
      </c>
      <c r="F777" s="97">
        <v>15083735893</v>
      </c>
      <c r="G777" s="97">
        <v>678</v>
      </c>
      <c r="H777" s="34" t="s">
        <v>1448</v>
      </c>
      <c r="I777" s="1" t="s">
        <v>560</v>
      </c>
      <c r="J777" s="2" t="s">
        <v>571</v>
      </c>
      <c r="K777" s="19" t="s">
        <v>15</v>
      </c>
      <c r="L777" s="114">
        <v>42306.747916666704</v>
      </c>
      <c r="M777" s="194">
        <f t="shared" si="29"/>
        <v>7.0961111111682804</v>
      </c>
      <c r="N777" s="113"/>
      <c r="O777" s="113"/>
      <c r="P777" s="113"/>
    </row>
    <row r="778" spans="1:16" s="159" customFormat="1" ht="21" hidden="1" customHeight="1" x14ac:dyDescent="0.15">
      <c r="A778" s="43">
        <v>7210086</v>
      </c>
      <c r="B778" s="183" t="s">
        <v>548</v>
      </c>
      <c r="C778" s="198">
        <v>42306.452465277798</v>
      </c>
      <c r="D778" s="184">
        <f t="shared" si="30"/>
        <v>42306.702465277798</v>
      </c>
      <c r="E778" s="97">
        <v>13763967197</v>
      </c>
      <c r="F778" s="97">
        <v>13763967197</v>
      </c>
      <c r="G778" s="34" t="s">
        <v>1225</v>
      </c>
      <c r="H778" s="34" t="s">
        <v>1449</v>
      </c>
      <c r="I778" s="1" t="s">
        <v>553</v>
      </c>
      <c r="J778" s="2" t="s">
        <v>1450</v>
      </c>
      <c r="K778" s="19" t="s">
        <v>88</v>
      </c>
      <c r="L778" s="114">
        <v>42306.636111111096</v>
      </c>
      <c r="M778" s="194">
        <f t="shared" si="29"/>
        <v>4.4075000000302698</v>
      </c>
      <c r="N778" s="113"/>
      <c r="O778" s="113"/>
      <c r="P778" s="113"/>
    </row>
    <row r="779" spans="1:16" s="159" customFormat="1" ht="21" hidden="1" customHeight="1" x14ac:dyDescent="0.15">
      <c r="A779" s="43">
        <v>7210086</v>
      </c>
      <c r="B779" s="183" t="s">
        <v>548</v>
      </c>
      <c r="C779" s="198">
        <v>42306.459293981497</v>
      </c>
      <c r="D779" s="184">
        <f t="shared" si="30"/>
        <v>42306.709293981497</v>
      </c>
      <c r="E779" s="97">
        <v>13970714723</v>
      </c>
      <c r="F779" s="97">
        <v>13970714723</v>
      </c>
      <c r="G779" s="34" t="s">
        <v>555</v>
      </c>
      <c r="H779" s="34" t="s">
        <v>1451</v>
      </c>
      <c r="I779" s="1" t="s">
        <v>557</v>
      </c>
      <c r="J779" s="63" t="s">
        <v>558</v>
      </c>
      <c r="K779" s="19" t="s">
        <v>15</v>
      </c>
      <c r="L779" s="114">
        <v>42306.723611111098</v>
      </c>
      <c r="M779" s="194">
        <f t="shared" si="29"/>
        <v>6.3436111111077498</v>
      </c>
      <c r="N779" s="113"/>
      <c r="O779" s="113"/>
      <c r="P779" s="113"/>
    </row>
    <row r="780" spans="1:16" s="159" customFormat="1" ht="21" hidden="1" customHeight="1" x14ac:dyDescent="0.15">
      <c r="A780" s="43">
        <v>7210086</v>
      </c>
      <c r="B780" s="183" t="s">
        <v>548</v>
      </c>
      <c r="C780" s="198">
        <v>42306.519930555602</v>
      </c>
      <c r="D780" s="184">
        <f t="shared" si="30"/>
        <v>42306.769930555602</v>
      </c>
      <c r="E780" s="97">
        <v>13755810111</v>
      </c>
      <c r="F780" s="97">
        <v>13755810111</v>
      </c>
      <c r="G780" s="34" t="s">
        <v>41</v>
      </c>
      <c r="H780" s="34" t="s">
        <v>1452</v>
      </c>
      <c r="I780" s="1" t="s">
        <v>557</v>
      </c>
      <c r="J780" s="63" t="s">
        <v>558</v>
      </c>
      <c r="K780" s="19" t="s">
        <v>53</v>
      </c>
      <c r="L780" s="114">
        <v>42306.689583333296</v>
      </c>
      <c r="M780" s="194">
        <f t="shared" si="29"/>
        <v>4.07166666659759</v>
      </c>
      <c r="N780" s="113"/>
      <c r="O780" s="113"/>
      <c r="P780" s="113"/>
    </row>
    <row r="781" spans="1:16" s="159" customFormat="1" ht="21" hidden="1" customHeight="1" x14ac:dyDescent="0.15">
      <c r="A781" s="43">
        <v>7210086</v>
      </c>
      <c r="B781" s="183" t="s">
        <v>548</v>
      </c>
      <c r="C781" s="198">
        <v>42306.542129629597</v>
      </c>
      <c r="D781" s="184">
        <f t="shared" si="30"/>
        <v>42306.792129629597</v>
      </c>
      <c r="E781" s="97">
        <v>15179788660</v>
      </c>
      <c r="F781" s="470" t="s">
        <v>1453</v>
      </c>
      <c r="G781" s="34" t="s">
        <v>555</v>
      </c>
      <c r="H781" s="34" t="s">
        <v>1454</v>
      </c>
      <c r="I781" s="1" t="s">
        <v>557</v>
      </c>
      <c r="J781" s="113" t="s">
        <v>1455</v>
      </c>
      <c r="K781" s="19" t="s">
        <v>32</v>
      </c>
      <c r="L781" s="114">
        <v>42306.649305555598</v>
      </c>
      <c r="M781" s="194">
        <f t="shared" si="29"/>
        <v>2.57222222228302</v>
      </c>
      <c r="N781" s="113"/>
      <c r="O781" s="113"/>
      <c r="P781" s="113"/>
    </row>
    <row r="782" spans="1:16" s="159" customFormat="1" ht="21" hidden="1" customHeight="1" x14ac:dyDescent="0.15">
      <c r="A782" s="43">
        <v>7210086</v>
      </c>
      <c r="B782" s="183" t="s">
        <v>548</v>
      </c>
      <c r="C782" s="198">
        <v>42306.5706712963</v>
      </c>
      <c r="D782" s="184">
        <f t="shared" si="30"/>
        <v>42306.8206712963</v>
      </c>
      <c r="E782" s="97">
        <v>15083751888</v>
      </c>
      <c r="F782" s="97">
        <v>15083751888</v>
      </c>
      <c r="G782" s="34" t="s">
        <v>41</v>
      </c>
      <c r="H782" s="34" t="s">
        <v>1456</v>
      </c>
      <c r="I782" s="1" t="s">
        <v>557</v>
      </c>
      <c r="J782" s="113" t="s">
        <v>586</v>
      </c>
      <c r="K782" s="19" t="s">
        <v>105</v>
      </c>
      <c r="L782" s="114">
        <v>42306.671527777798</v>
      </c>
      <c r="M782" s="194">
        <f t="shared" si="29"/>
        <v>2.4205555556109202</v>
      </c>
      <c r="N782" s="113"/>
      <c r="O782" s="113"/>
      <c r="P782" s="113"/>
    </row>
    <row r="783" spans="1:16" s="159" customFormat="1" ht="21" hidden="1" customHeight="1" x14ac:dyDescent="0.15">
      <c r="A783" s="43">
        <v>7210086</v>
      </c>
      <c r="B783" s="183" t="s">
        <v>548</v>
      </c>
      <c r="C783" s="198">
        <v>42306.615555555603</v>
      </c>
      <c r="D783" s="184">
        <f t="shared" si="30"/>
        <v>42306.865555555603</v>
      </c>
      <c r="E783" s="97">
        <v>13607070986</v>
      </c>
      <c r="F783" s="97">
        <v>18520986121</v>
      </c>
      <c r="G783" s="34" t="s">
        <v>71</v>
      </c>
      <c r="H783" s="34" t="s">
        <v>1457</v>
      </c>
      <c r="I783" s="1" t="s">
        <v>553</v>
      </c>
      <c r="J783" s="113" t="s">
        <v>656</v>
      </c>
      <c r="K783" s="19" t="s">
        <v>43</v>
      </c>
      <c r="L783" s="114">
        <v>42306.722222222197</v>
      </c>
      <c r="M783" s="194">
        <f t="shared" si="29"/>
        <v>2.5599999999976699</v>
      </c>
      <c r="N783" s="113"/>
      <c r="O783" s="113"/>
      <c r="P783" s="113"/>
    </row>
    <row r="784" spans="1:16" s="159" customFormat="1" ht="21" hidden="1" customHeight="1" x14ac:dyDescent="0.15">
      <c r="A784" s="43">
        <v>7210086</v>
      </c>
      <c r="B784" s="183" t="s">
        <v>548</v>
      </c>
      <c r="C784" s="198">
        <v>42306.651898148099</v>
      </c>
      <c r="D784" s="184">
        <f t="shared" si="30"/>
        <v>42306.901898148099</v>
      </c>
      <c r="E784" s="97">
        <v>15170774917</v>
      </c>
      <c r="F784" s="97">
        <v>15170774917</v>
      </c>
      <c r="G784" s="34" t="s">
        <v>555</v>
      </c>
      <c r="H784" s="34" t="s">
        <v>1458</v>
      </c>
      <c r="I784" s="1" t="s">
        <v>553</v>
      </c>
      <c r="J784" s="63" t="s">
        <v>770</v>
      </c>
      <c r="K784" s="19" t="s">
        <v>30</v>
      </c>
      <c r="L784" s="114">
        <v>42306.668749999997</v>
      </c>
      <c r="M784" s="194">
        <f t="shared" si="29"/>
        <v>0.40444444434251597</v>
      </c>
      <c r="N784" s="113"/>
      <c r="O784" s="113"/>
      <c r="P784" s="113"/>
    </row>
    <row r="785" spans="1:16" s="159" customFormat="1" ht="21" hidden="1" customHeight="1" x14ac:dyDescent="0.15">
      <c r="A785" s="43">
        <v>7210086</v>
      </c>
      <c r="B785" s="183" t="s">
        <v>548</v>
      </c>
      <c r="C785" s="198">
        <v>42306.697303240697</v>
      </c>
      <c r="D785" s="184">
        <f t="shared" si="30"/>
        <v>42306.947303240697</v>
      </c>
      <c r="E785" s="97">
        <v>13617975557</v>
      </c>
      <c r="F785" s="97">
        <v>13617975557</v>
      </c>
      <c r="G785" s="34" t="s">
        <v>555</v>
      </c>
      <c r="H785" s="34" t="s">
        <v>1459</v>
      </c>
      <c r="I785" s="1" t="s">
        <v>557</v>
      </c>
      <c r="J785" s="63" t="s">
        <v>590</v>
      </c>
      <c r="K785" s="19" t="s">
        <v>158</v>
      </c>
      <c r="L785" s="114">
        <v>42306.715277777803</v>
      </c>
      <c r="M785" s="194">
        <f t="shared" si="29"/>
        <v>0.431388888973743</v>
      </c>
      <c r="N785" s="113"/>
      <c r="O785" s="113"/>
      <c r="P785" s="113"/>
    </row>
    <row r="786" spans="1:16" s="159" customFormat="1" ht="21" hidden="1" customHeight="1" x14ac:dyDescent="0.15">
      <c r="A786" s="43">
        <v>7210086</v>
      </c>
      <c r="B786" s="183" t="s">
        <v>548</v>
      </c>
      <c r="C786" s="198">
        <v>42306.706967592603</v>
      </c>
      <c r="D786" s="184">
        <f t="shared" si="30"/>
        <v>42306.956967592603</v>
      </c>
      <c r="E786" s="97">
        <v>15807978638</v>
      </c>
      <c r="F786" s="97">
        <v>15807978638</v>
      </c>
      <c r="G786" s="34" t="s">
        <v>41</v>
      </c>
      <c r="H786" s="34" t="s">
        <v>610</v>
      </c>
      <c r="I786" s="1" t="s">
        <v>595</v>
      </c>
      <c r="J786" s="2" t="s">
        <v>623</v>
      </c>
      <c r="K786" s="19" t="s">
        <v>37</v>
      </c>
      <c r="L786" s="114">
        <v>42306.722222222197</v>
      </c>
      <c r="M786" s="194">
        <f t="shared" si="29"/>
        <v>0.36611111095408</v>
      </c>
      <c r="N786" s="113"/>
      <c r="O786" s="113"/>
      <c r="P786" s="113"/>
    </row>
    <row r="787" spans="1:16" s="159" customFormat="1" ht="21" hidden="1" customHeight="1" x14ac:dyDescent="0.15">
      <c r="A787" s="43">
        <v>7210086</v>
      </c>
      <c r="B787" s="183" t="s">
        <v>548</v>
      </c>
      <c r="C787" s="198">
        <v>42306.7100810185</v>
      </c>
      <c r="D787" s="184">
        <f t="shared" si="30"/>
        <v>42306.9600810185</v>
      </c>
      <c r="E787" s="97">
        <v>15970193520</v>
      </c>
      <c r="F787" s="97">
        <v>15970193520</v>
      </c>
      <c r="G787" s="34" t="s">
        <v>616</v>
      </c>
      <c r="H787" s="34" t="s">
        <v>1460</v>
      </c>
      <c r="I787" s="1" t="s">
        <v>553</v>
      </c>
      <c r="J787" s="63" t="s">
        <v>770</v>
      </c>
      <c r="K787" s="19" t="s">
        <v>15</v>
      </c>
      <c r="L787" s="114">
        <v>42307.4284722222</v>
      </c>
      <c r="M787" s="194">
        <f t="shared" si="29"/>
        <v>17.241388888796799</v>
      </c>
      <c r="N787" s="113"/>
      <c r="O787" s="113"/>
      <c r="P787" s="113"/>
    </row>
    <row r="788" spans="1:16" s="159" customFormat="1" ht="21" hidden="1" customHeight="1" x14ac:dyDescent="0.15">
      <c r="A788" s="43">
        <v>7210086</v>
      </c>
      <c r="B788" s="183" t="s">
        <v>548</v>
      </c>
      <c r="C788" s="48">
        <v>42306.771377314799</v>
      </c>
      <c r="D788" s="184">
        <f t="shared" si="30"/>
        <v>42307.021377314799</v>
      </c>
      <c r="E788" s="10">
        <v>13766332592</v>
      </c>
      <c r="F788" s="10">
        <v>15216174627</v>
      </c>
      <c r="G788" s="10">
        <v>651</v>
      </c>
      <c r="H788" s="34" t="s">
        <v>869</v>
      </c>
      <c r="I788" s="1" t="s">
        <v>557</v>
      </c>
      <c r="J788" s="63" t="s">
        <v>558</v>
      </c>
      <c r="K788" s="19" t="s">
        <v>15</v>
      </c>
      <c r="L788" s="114">
        <v>42307.389583333301</v>
      </c>
      <c r="M788" s="194">
        <f t="shared" si="29"/>
        <v>14.836944444396099</v>
      </c>
      <c r="N788" s="113"/>
      <c r="O788" s="113"/>
      <c r="P788" s="113"/>
    </row>
    <row r="789" spans="1:16" s="159" customFormat="1" ht="21" hidden="1" customHeight="1" x14ac:dyDescent="0.15">
      <c r="A789" s="43">
        <v>7210086</v>
      </c>
      <c r="B789" s="183" t="s">
        <v>548</v>
      </c>
      <c r="C789" s="48">
        <v>42306.792928240699</v>
      </c>
      <c r="D789" s="184">
        <f t="shared" si="30"/>
        <v>42307.042928240699</v>
      </c>
      <c r="E789" s="10">
        <v>13870785416</v>
      </c>
      <c r="F789" s="10">
        <v>13870785416</v>
      </c>
      <c r="G789" s="10">
        <v>678</v>
      </c>
      <c r="H789" s="34" t="s">
        <v>1461</v>
      </c>
      <c r="I789" s="1" t="s">
        <v>550</v>
      </c>
      <c r="J789" s="2" t="s">
        <v>1462</v>
      </c>
      <c r="K789" s="19" t="s">
        <v>35</v>
      </c>
      <c r="L789" s="114">
        <v>42307.4868055556</v>
      </c>
      <c r="M789" s="194">
        <f t="shared" si="29"/>
        <v>16.653055555536401</v>
      </c>
      <c r="N789" s="113"/>
      <c r="O789" s="113"/>
      <c r="P789" s="113"/>
    </row>
    <row r="790" spans="1:16" s="159" customFormat="1" ht="21" hidden="1" customHeight="1" x14ac:dyDescent="0.15">
      <c r="A790" s="43">
        <v>7210086</v>
      </c>
      <c r="B790" s="183" t="s">
        <v>548</v>
      </c>
      <c r="C790" s="48">
        <v>42306.800486111097</v>
      </c>
      <c r="D790" s="184">
        <f t="shared" si="30"/>
        <v>42307.050486111097</v>
      </c>
      <c r="E790" s="10">
        <v>13979787252</v>
      </c>
      <c r="F790" s="10">
        <v>13755810272</v>
      </c>
      <c r="G790" s="34" t="s">
        <v>555</v>
      </c>
      <c r="H790" s="34" t="s">
        <v>712</v>
      </c>
      <c r="I790" s="1" t="s">
        <v>646</v>
      </c>
      <c r="J790" s="2" t="s">
        <v>1133</v>
      </c>
      <c r="K790" s="19" t="s">
        <v>105</v>
      </c>
      <c r="L790" s="114">
        <v>42307.402083333298</v>
      </c>
      <c r="M790" s="194">
        <f t="shared" si="29"/>
        <v>14.4383333333535</v>
      </c>
      <c r="N790" s="113"/>
      <c r="O790" s="113"/>
      <c r="P790" s="113"/>
    </row>
    <row r="791" spans="1:16" s="159" customFormat="1" ht="21" hidden="1" customHeight="1" x14ac:dyDescent="0.15">
      <c r="A791" s="43">
        <v>7210086</v>
      </c>
      <c r="B791" s="183" t="s">
        <v>548</v>
      </c>
      <c r="C791" s="48">
        <v>42306.803576388898</v>
      </c>
      <c r="D791" s="184">
        <f t="shared" si="30"/>
        <v>42307.053576388898</v>
      </c>
      <c r="E791" s="10">
        <v>13647076355</v>
      </c>
      <c r="F791" s="10">
        <v>13647076355</v>
      </c>
      <c r="G791" s="10">
        <v>678</v>
      </c>
      <c r="H791" s="34" t="s">
        <v>1463</v>
      </c>
      <c r="I791" s="1" t="s">
        <v>553</v>
      </c>
      <c r="J791" s="2" t="s">
        <v>1133</v>
      </c>
      <c r="K791" s="19" t="s">
        <v>105</v>
      </c>
      <c r="L791" s="114">
        <v>42307.402083333298</v>
      </c>
      <c r="M791" s="194">
        <f t="shared" si="29"/>
        <v>14.3641666666372</v>
      </c>
      <c r="N791" s="113"/>
      <c r="O791" s="113"/>
      <c r="P791" s="113"/>
    </row>
    <row r="792" spans="1:16" s="159" customFormat="1" ht="21" hidden="1" customHeight="1" x14ac:dyDescent="0.15">
      <c r="A792" s="43">
        <v>7210086</v>
      </c>
      <c r="B792" s="183" t="s">
        <v>548</v>
      </c>
      <c r="C792" s="48">
        <v>42306.8198611111</v>
      </c>
      <c r="D792" s="184">
        <f t="shared" si="30"/>
        <v>42307.0698611111</v>
      </c>
      <c r="E792" s="10">
        <v>13763944146</v>
      </c>
      <c r="F792" s="10">
        <v>13763944146</v>
      </c>
      <c r="G792" s="10">
        <v>651</v>
      </c>
      <c r="H792" s="34" t="s">
        <v>1464</v>
      </c>
      <c r="I792" s="1" t="s">
        <v>550</v>
      </c>
      <c r="J792" s="63" t="s">
        <v>551</v>
      </c>
      <c r="K792" s="19" t="s">
        <v>15</v>
      </c>
      <c r="L792" s="114">
        <v>42307.423611111102</v>
      </c>
      <c r="M792" s="194">
        <f t="shared" si="29"/>
        <v>14.4899999998743</v>
      </c>
      <c r="N792" s="113"/>
      <c r="O792" s="113"/>
      <c r="P792" s="113"/>
    </row>
    <row r="793" spans="1:16" s="161" customFormat="1" ht="21" hidden="1" customHeight="1" x14ac:dyDescent="0.15">
      <c r="A793" s="64">
        <v>7210086</v>
      </c>
      <c r="B793" s="207" t="s">
        <v>548</v>
      </c>
      <c r="C793" s="214">
        <v>42306.824074074102</v>
      </c>
      <c r="D793" s="209">
        <f t="shared" si="30"/>
        <v>42307.074074074102</v>
      </c>
      <c r="E793" s="215">
        <v>15970740771</v>
      </c>
      <c r="F793" s="215">
        <v>18046867679</v>
      </c>
      <c r="G793" s="215">
        <v>651</v>
      </c>
      <c r="H793" s="59" t="s">
        <v>657</v>
      </c>
      <c r="I793" s="60" t="s">
        <v>646</v>
      </c>
      <c r="J793" s="61" t="s">
        <v>1133</v>
      </c>
      <c r="K793" s="56" t="s">
        <v>43</v>
      </c>
      <c r="L793" s="212">
        <v>42307.486111111102</v>
      </c>
      <c r="M793" s="213">
        <f t="shared" si="29"/>
        <v>15.888888888876</v>
      </c>
      <c r="N793" s="211"/>
      <c r="O793" s="211"/>
      <c r="P793" s="211"/>
    </row>
    <row r="794" spans="1:16" s="159" customFormat="1" ht="21" hidden="1" customHeight="1" x14ac:dyDescent="0.15">
      <c r="A794" s="43">
        <v>7210086</v>
      </c>
      <c r="B794" s="183" t="s">
        <v>548</v>
      </c>
      <c r="C794" s="48">
        <v>42307.360034722202</v>
      </c>
      <c r="D794" s="184">
        <f t="shared" si="30"/>
        <v>42307.610034722202</v>
      </c>
      <c r="E794" s="10">
        <v>15979741546</v>
      </c>
      <c r="F794" s="10">
        <v>15270622859</v>
      </c>
      <c r="G794" s="34" t="s">
        <v>555</v>
      </c>
      <c r="H794" s="34" t="s">
        <v>1009</v>
      </c>
      <c r="I794" s="1" t="s">
        <v>595</v>
      </c>
      <c r="J794" s="37" t="s">
        <v>623</v>
      </c>
      <c r="K794" s="19" t="s">
        <v>53</v>
      </c>
      <c r="L794" s="114">
        <v>42307.642361111102</v>
      </c>
      <c r="M794" s="194">
        <f t="shared" si="29"/>
        <v>6.7758333332603797</v>
      </c>
      <c r="N794" s="113"/>
      <c r="O794" s="113"/>
      <c r="P794" s="113"/>
    </row>
    <row r="795" spans="1:16" s="159" customFormat="1" ht="21" hidden="1" customHeight="1" x14ac:dyDescent="0.15">
      <c r="A795" s="43">
        <v>7210086</v>
      </c>
      <c r="B795" s="183" t="s">
        <v>548</v>
      </c>
      <c r="C795" s="48">
        <v>42307.368877314802</v>
      </c>
      <c r="D795" s="184">
        <f t="shared" si="30"/>
        <v>42307.618877314802</v>
      </c>
      <c r="E795" s="10">
        <v>15870711477</v>
      </c>
      <c r="F795" s="10">
        <v>15870711477</v>
      </c>
      <c r="G795" s="34" t="s">
        <v>41</v>
      </c>
      <c r="H795" s="34" t="s">
        <v>1465</v>
      </c>
      <c r="I795" s="1" t="s">
        <v>553</v>
      </c>
      <c r="J795" s="63" t="s">
        <v>770</v>
      </c>
      <c r="K795" s="19" t="s">
        <v>43</v>
      </c>
      <c r="L795" s="114">
        <v>42307.4555555556</v>
      </c>
      <c r="M795" s="194">
        <f t="shared" si="29"/>
        <v>2.08027777774259</v>
      </c>
      <c r="N795" s="113"/>
      <c r="O795" s="113"/>
      <c r="P795" s="113"/>
    </row>
    <row r="796" spans="1:16" s="159" customFormat="1" ht="21" hidden="1" customHeight="1" x14ac:dyDescent="0.15">
      <c r="A796" s="43">
        <v>7210086</v>
      </c>
      <c r="B796" s="183" t="s">
        <v>548</v>
      </c>
      <c r="C796" s="48">
        <v>42307.382210648102</v>
      </c>
      <c r="D796" s="184">
        <f t="shared" si="30"/>
        <v>42307.632210648102</v>
      </c>
      <c r="E796" s="10">
        <v>13576778026</v>
      </c>
      <c r="F796" s="10">
        <v>13576778026</v>
      </c>
      <c r="G796" s="34" t="s">
        <v>555</v>
      </c>
      <c r="H796" s="34" t="s">
        <v>965</v>
      </c>
      <c r="I796" s="1" t="s">
        <v>595</v>
      </c>
      <c r="J796" s="37" t="s">
        <v>623</v>
      </c>
      <c r="K796" s="19" t="s">
        <v>53</v>
      </c>
      <c r="L796" s="114">
        <v>42307.642361111102</v>
      </c>
      <c r="M796" s="194">
        <f t="shared" si="29"/>
        <v>6.2436111111310302</v>
      </c>
      <c r="N796" s="113"/>
      <c r="O796" s="113"/>
      <c r="P796" s="113"/>
    </row>
    <row r="797" spans="1:16" s="159" customFormat="1" ht="21" hidden="1" customHeight="1" x14ac:dyDescent="0.15">
      <c r="A797" s="43">
        <v>7210086</v>
      </c>
      <c r="B797" s="183" t="s">
        <v>548</v>
      </c>
      <c r="C797" s="48">
        <v>42307.386435185203</v>
      </c>
      <c r="D797" s="184">
        <f t="shared" si="30"/>
        <v>42307.636435185203</v>
      </c>
      <c r="E797" s="10">
        <v>18720108013</v>
      </c>
      <c r="F797" s="10">
        <v>18720108013</v>
      </c>
      <c r="G797" s="34" t="s">
        <v>555</v>
      </c>
      <c r="H797" s="34" t="s">
        <v>1466</v>
      </c>
      <c r="I797" s="1" t="s">
        <v>553</v>
      </c>
      <c r="J797" s="63" t="s">
        <v>770</v>
      </c>
      <c r="K797" s="19" t="s">
        <v>20</v>
      </c>
      <c r="L797" s="114">
        <v>42307.393750000003</v>
      </c>
      <c r="M797" s="194">
        <f t="shared" si="29"/>
        <v>0.17555555555736599</v>
      </c>
      <c r="N797" s="113"/>
      <c r="O797" s="113"/>
      <c r="P797" s="113"/>
    </row>
    <row r="798" spans="1:16" s="159" customFormat="1" ht="21" hidden="1" customHeight="1" x14ac:dyDescent="0.15">
      <c r="A798" s="43">
        <v>7210086</v>
      </c>
      <c r="B798" s="183" t="s">
        <v>548</v>
      </c>
      <c r="C798" s="48">
        <v>42307.420590277798</v>
      </c>
      <c r="D798" s="184">
        <f t="shared" si="30"/>
        <v>42307.670590277798</v>
      </c>
      <c r="E798" s="10">
        <v>13879747100</v>
      </c>
      <c r="F798" s="10">
        <v>13576779657</v>
      </c>
      <c r="G798" s="34" t="s">
        <v>555</v>
      </c>
      <c r="H798" s="34" t="s">
        <v>1467</v>
      </c>
      <c r="I798" s="1" t="s">
        <v>595</v>
      </c>
      <c r="J798" s="2" t="s">
        <v>623</v>
      </c>
      <c r="K798" s="19" t="s">
        <v>28</v>
      </c>
      <c r="L798" s="114">
        <v>42307.466666666704</v>
      </c>
      <c r="M798" s="194">
        <f t="shared" si="29"/>
        <v>1.1058333333930901</v>
      </c>
      <c r="N798" s="113"/>
      <c r="O798" s="113"/>
      <c r="P798" s="113"/>
    </row>
    <row r="799" spans="1:16" s="159" customFormat="1" ht="21" hidden="1" customHeight="1" x14ac:dyDescent="0.15">
      <c r="A799" s="43">
        <v>7210086</v>
      </c>
      <c r="B799" s="183" t="s">
        <v>548</v>
      </c>
      <c r="C799" s="48">
        <v>42307.434618055602</v>
      </c>
      <c r="D799" s="184">
        <f t="shared" si="30"/>
        <v>42307.684618055602</v>
      </c>
      <c r="E799" s="10">
        <v>15970129035</v>
      </c>
      <c r="F799" s="10">
        <v>15970129035</v>
      </c>
      <c r="G799" s="34" t="s">
        <v>555</v>
      </c>
      <c r="H799" s="34" t="s">
        <v>1202</v>
      </c>
      <c r="I799" s="1" t="s">
        <v>595</v>
      </c>
      <c r="J799" s="63" t="s">
        <v>604</v>
      </c>
      <c r="K799" s="19" t="s">
        <v>43</v>
      </c>
      <c r="L799" s="114">
        <v>42307.505555555603</v>
      </c>
      <c r="M799" s="194">
        <f t="shared" si="29"/>
        <v>1.7025000000139701</v>
      </c>
      <c r="N799" s="113"/>
      <c r="O799" s="113"/>
      <c r="P799" s="113"/>
    </row>
    <row r="800" spans="1:16" s="159" customFormat="1" ht="21" hidden="1" customHeight="1" x14ac:dyDescent="0.15">
      <c r="A800" s="43">
        <v>7210086</v>
      </c>
      <c r="B800" s="183" t="s">
        <v>548</v>
      </c>
      <c r="C800" s="48">
        <v>42307.438425925902</v>
      </c>
      <c r="D800" s="184">
        <f t="shared" si="30"/>
        <v>42307.688425925902</v>
      </c>
      <c r="E800" s="10">
        <v>18317978725</v>
      </c>
      <c r="F800" s="10">
        <v>18979794678</v>
      </c>
      <c r="G800" s="34" t="s">
        <v>41</v>
      </c>
      <c r="H800" s="34" t="s">
        <v>1468</v>
      </c>
      <c r="I800" s="1" t="s">
        <v>560</v>
      </c>
      <c r="J800" s="113" t="s">
        <v>561</v>
      </c>
      <c r="K800" s="19" t="s">
        <v>43</v>
      </c>
      <c r="L800" s="114">
        <v>42307.477083333302</v>
      </c>
      <c r="M800" s="194">
        <f t="shared" si="29"/>
        <v>0.92777777777519099</v>
      </c>
      <c r="N800" s="113"/>
      <c r="O800" s="113"/>
      <c r="P800" s="113"/>
    </row>
    <row r="801" spans="1:16" s="159" customFormat="1" ht="21" hidden="1" customHeight="1" x14ac:dyDescent="0.15">
      <c r="A801" s="43">
        <v>7210086</v>
      </c>
      <c r="B801" s="183" t="s">
        <v>548</v>
      </c>
      <c r="C801" s="229">
        <v>42307.440474536997</v>
      </c>
      <c r="D801" s="184">
        <f t="shared" si="30"/>
        <v>42307.690474536997</v>
      </c>
      <c r="E801" s="230">
        <v>13576709864</v>
      </c>
      <c r="F801" s="230">
        <v>13576709864</v>
      </c>
      <c r="G801" s="34" t="s">
        <v>1225</v>
      </c>
      <c r="H801" s="34" t="s">
        <v>587</v>
      </c>
      <c r="I801" s="1" t="s">
        <v>553</v>
      </c>
      <c r="J801" s="113" t="s">
        <v>651</v>
      </c>
      <c r="K801" s="19" t="s">
        <v>43</v>
      </c>
      <c r="L801" s="114">
        <v>42307.504861111098</v>
      </c>
      <c r="M801" s="194">
        <f t="shared" si="29"/>
        <v>1.5452777778846201</v>
      </c>
      <c r="N801" s="113"/>
      <c r="O801" s="113"/>
      <c r="P801" s="113"/>
    </row>
    <row r="802" spans="1:16" s="159" customFormat="1" ht="21" hidden="1" customHeight="1" x14ac:dyDescent="0.15">
      <c r="A802" s="43">
        <v>7210086</v>
      </c>
      <c r="B802" s="183" t="s">
        <v>548</v>
      </c>
      <c r="C802" s="48">
        <v>42307.469664351898</v>
      </c>
      <c r="D802" s="184">
        <f t="shared" si="30"/>
        <v>42307.719664351898</v>
      </c>
      <c r="E802" s="10">
        <v>13870758063</v>
      </c>
      <c r="F802" s="10">
        <v>13870758063</v>
      </c>
      <c r="G802" s="34" t="s">
        <v>41</v>
      </c>
      <c r="H802" s="34" t="s">
        <v>1469</v>
      </c>
      <c r="I802" s="1" t="s">
        <v>557</v>
      </c>
      <c r="J802" s="113" t="s">
        <v>586</v>
      </c>
      <c r="K802" s="19" t="s">
        <v>22</v>
      </c>
      <c r="L802" s="114">
        <v>42307.743055555598</v>
      </c>
      <c r="M802" s="194">
        <f t="shared" si="29"/>
        <v>6.5613888888037799</v>
      </c>
      <c r="N802" s="113"/>
      <c r="O802" s="113"/>
      <c r="P802" s="113"/>
    </row>
    <row r="803" spans="1:16" s="159" customFormat="1" ht="21" hidden="1" customHeight="1" x14ac:dyDescent="0.15">
      <c r="A803" s="43">
        <v>7210086</v>
      </c>
      <c r="B803" s="183" t="s">
        <v>548</v>
      </c>
      <c r="C803" s="48">
        <v>42307.472615740699</v>
      </c>
      <c r="D803" s="184">
        <f t="shared" si="30"/>
        <v>42307.722615740699</v>
      </c>
      <c r="E803" s="10">
        <v>13979718878</v>
      </c>
      <c r="F803" s="10">
        <v>13979718878</v>
      </c>
      <c r="G803" s="10">
        <v>651</v>
      </c>
      <c r="H803" s="34" t="s">
        <v>1470</v>
      </c>
      <c r="I803" s="1" t="s">
        <v>560</v>
      </c>
      <c r="J803" s="113" t="s">
        <v>571</v>
      </c>
      <c r="K803" s="19" t="s">
        <v>35</v>
      </c>
      <c r="L803" s="114">
        <v>42307.488888888904</v>
      </c>
      <c r="M803" s="194">
        <f t="shared" si="29"/>
        <v>0.39055555552477</v>
      </c>
      <c r="N803" s="113"/>
      <c r="O803" s="113"/>
      <c r="P803" s="113"/>
    </row>
    <row r="804" spans="1:16" s="159" customFormat="1" ht="21" hidden="1" customHeight="1" x14ac:dyDescent="0.15">
      <c r="A804" s="43">
        <v>7210086</v>
      </c>
      <c r="B804" s="183" t="s">
        <v>548</v>
      </c>
      <c r="C804" s="48">
        <v>42307.481481481504</v>
      </c>
      <c r="D804" s="184">
        <f t="shared" si="30"/>
        <v>42307.731481481504</v>
      </c>
      <c r="E804" s="10">
        <v>13979755455</v>
      </c>
      <c r="F804" s="10">
        <v>13979755455</v>
      </c>
      <c r="G804" s="10">
        <v>651</v>
      </c>
      <c r="H804" s="34" t="s">
        <v>1049</v>
      </c>
      <c r="I804" s="1" t="s">
        <v>595</v>
      </c>
      <c r="J804" s="37" t="s">
        <v>623</v>
      </c>
      <c r="K804" s="19" t="s">
        <v>53</v>
      </c>
      <c r="L804" s="114">
        <v>42307.724305555603</v>
      </c>
      <c r="M804" s="194">
        <f t="shared" si="29"/>
        <v>5.8277777778566797</v>
      </c>
      <c r="N804" s="113"/>
      <c r="O804" s="113"/>
      <c r="P804" s="113"/>
    </row>
    <row r="805" spans="1:16" s="159" customFormat="1" ht="21" hidden="1" customHeight="1" x14ac:dyDescent="0.15">
      <c r="A805" s="43">
        <v>7210086</v>
      </c>
      <c r="B805" s="183" t="s">
        <v>548</v>
      </c>
      <c r="C805" s="48">
        <v>42307.497731481497</v>
      </c>
      <c r="D805" s="184">
        <f t="shared" si="30"/>
        <v>42307.747731481497</v>
      </c>
      <c r="E805" s="10">
        <v>13437075629</v>
      </c>
      <c r="F805" s="10">
        <v>13437075629</v>
      </c>
      <c r="G805" s="34" t="s">
        <v>41</v>
      </c>
      <c r="H805" s="34" t="s">
        <v>1471</v>
      </c>
      <c r="I805" s="1" t="s">
        <v>557</v>
      </c>
      <c r="J805" s="113" t="s">
        <v>568</v>
      </c>
      <c r="K805" s="19" t="s">
        <v>43</v>
      </c>
      <c r="L805" s="114">
        <v>42307.613888888904</v>
      </c>
      <c r="M805" s="194">
        <f t="shared" si="29"/>
        <v>2.78777777776122</v>
      </c>
      <c r="N805" s="113"/>
      <c r="O805" s="113"/>
      <c r="P805" s="113"/>
    </row>
    <row r="806" spans="1:16" s="159" customFormat="1" ht="21" hidden="1" customHeight="1" x14ac:dyDescent="0.15">
      <c r="A806" s="43">
        <v>7210086</v>
      </c>
      <c r="B806" s="183" t="s">
        <v>548</v>
      </c>
      <c r="C806" s="48">
        <v>42307.521562499998</v>
      </c>
      <c r="D806" s="184">
        <f t="shared" si="30"/>
        <v>42307.771562499998</v>
      </c>
      <c r="E806" s="10">
        <v>18270050673</v>
      </c>
      <c r="F806" s="10">
        <v>18270050673</v>
      </c>
      <c r="G806" s="34" t="s">
        <v>555</v>
      </c>
      <c r="H806" s="34" t="s">
        <v>1472</v>
      </c>
      <c r="I806" s="1" t="s">
        <v>557</v>
      </c>
      <c r="J806" s="63" t="s">
        <v>558</v>
      </c>
      <c r="K806" s="19" t="s">
        <v>18</v>
      </c>
      <c r="L806" s="114">
        <v>42307.663194444402</v>
      </c>
      <c r="M806" s="194">
        <f t="shared" si="29"/>
        <v>3.3991666667279801</v>
      </c>
      <c r="N806" s="113"/>
      <c r="O806" s="113"/>
      <c r="P806" s="113"/>
    </row>
    <row r="807" spans="1:16" s="159" customFormat="1" ht="21" hidden="1" customHeight="1" x14ac:dyDescent="0.15">
      <c r="A807" s="43">
        <v>7210086</v>
      </c>
      <c r="B807" s="183" t="s">
        <v>548</v>
      </c>
      <c r="C807" s="48">
        <v>42307.528900463003</v>
      </c>
      <c r="D807" s="184">
        <f t="shared" si="30"/>
        <v>42307.778900463003</v>
      </c>
      <c r="E807" s="10">
        <v>15870726598</v>
      </c>
      <c r="F807" s="10">
        <v>13767774511</v>
      </c>
      <c r="G807" s="34" t="s">
        <v>71</v>
      </c>
      <c r="H807" s="34" t="s">
        <v>1473</v>
      </c>
      <c r="I807" s="1" t="s">
        <v>553</v>
      </c>
      <c r="J807" s="63" t="s">
        <v>770</v>
      </c>
      <c r="K807" s="19" t="s">
        <v>22</v>
      </c>
      <c r="L807" s="114">
        <v>42307.75</v>
      </c>
      <c r="M807" s="194">
        <f t="shared" si="29"/>
        <v>5.3063888889737401</v>
      </c>
      <c r="N807" s="113"/>
      <c r="O807" s="113"/>
      <c r="P807" s="113"/>
    </row>
    <row r="808" spans="1:16" s="159" customFormat="1" ht="21" hidden="1" customHeight="1" x14ac:dyDescent="0.15">
      <c r="A808" s="43">
        <v>7210086</v>
      </c>
      <c r="B808" s="183" t="s">
        <v>548</v>
      </c>
      <c r="C808" s="48">
        <v>42307.530196759297</v>
      </c>
      <c r="D808" s="184">
        <f t="shared" si="30"/>
        <v>42307.780196759297</v>
      </c>
      <c r="E808" s="10">
        <v>13617070512</v>
      </c>
      <c r="F808" s="10">
        <v>13617070512</v>
      </c>
      <c r="G808" s="34" t="s">
        <v>555</v>
      </c>
      <c r="H808" s="34" t="s">
        <v>1474</v>
      </c>
      <c r="I808" s="1" t="s">
        <v>557</v>
      </c>
      <c r="J808" s="113" t="s">
        <v>1475</v>
      </c>
      <c r="K808" s="19" t="s">
        <v>18</v>
      </c>
      <c r="L808" s="114">
        <v>42307.659722222197</v>
      </c>
      <c r="M808" s="194">
        <f t="shared" si="29"/>
        <v>3.1086111110052999</v>
      </c>
      <c r="N808" s="113"/>
      <c r="O808" s="113"/>
      <c r="P808" s="113"/>
    </row>
    <row r="809" spans="1:16" s="159" customFormat="1" ht="21" hidden="1" customHeight="1" x14ac:dyDescent="0.15">
      <c r="A809" s="43">
        <v>7210086</v>
      </c>
      <c r="B809" s="183" t="s">
        <v>548</v>
      </c>
      <c r="C809" s="48">
        <v>42307.533854166701</v>
      </c>
      <c r="D809" s="184">
        <f t="shared" si="30"/>
        <v>42307.783854166701</v>
      </c>
      <c r="E809" s="10">
        <v>13763940035</v>
      </c>
      <c r="F809" s="10">
        <v>13763940035</v>
      </c>
      <c r="G809" s="34" t="s">
        <v>577</v>
      </c>
      <c r="H809" s="34" t="s">
        <v>1476</v>
      </c>
      <c r="I809" s="1" t="s">
        <v>553</v>
      </c>
      <c r="J809" s="113" t="s">
        <v>602</v>
      </c>
      <c r="K809" s="19" t="s">
        <v>173</v>
      </c>
      <c r="L809" s="114">
        <v>42307.652083333298</v>
      </c>
      <c r="M809" s="194">
        <f t="shared" si="29"/>
        <v>2.8375000000814898</v>
      </c>
      <c r="N809" s="113"/>
      <c r="O809" s="113"/>
      <c r="P809" s="113"/>
    </row>
    <row r="810" spans="1:16" s="159" customFormat="1" ht="21" hidden="1" customHeight="1" x14ac:dyDescent="0.15">
      <c r="A810" s="43">
        <v>7210086</v>
      </c>
      <c r="B810" s="183" t="s">
        <v>548</v>
      </c>
      <c r="C810" s="48">
        <v>42307.550833333298</v>
      </c>
      <c r="D810" s="184">
        <f t="shared" si="30"/>
        <v>42307.800833333298</v>
      </c>
      <c r="E810" s="10">
        <v>18370897683</v>
      </c>
      <c r="F810" s="10">
        <v>18370897683</v>
      </c>
      <c r="G810" s="34" t="s">
        <v>577</v>
      </c>
      <c r="H810" s="34" t="s">
        <v>1477</v>
      </c>
      <c r="I810" s="1" t="s">
        <v>553</v>
      </c>
      <c r="J810" s="113" t="s">
        <v>579</v>
      </c>
      <c r="K810" s="19" t="s">
        <v>652</v>
      </c>
      <c r="L810" s="114">
        <v>42307.648611111101</v>
      </c>
      <c r="M810" s="194">
        <f t="shared" si="29"/>
        <v>2.3466666665626699</v>
      </c>
      <c r="N810" s="113"/>
      <c r="O810" s="113"/>
      <c r="P810" s="113"/>
    </row>
    <row r="811" spans="1:16" s="159" customFormat="1" ht="21" hidden="1" customHeight="1" x14ac:dyDescent="0.15">
      <c r="A811" s="43">
        <v>7210086</v>
      </c>
      <c r="B811" s="183" t="s">
        <v>548</v>
      </c>
      <c r="C811" s="48">
        <v>42307.569629629601</v>
      </c>
      <c r="D811" s="184">
        <f t="shared" si="30"/>
        <v>42307.819629629601</v>
      </c>
      <c r="E811" s="10">
        <v>15279785733</v>
      </c>
      <c r="F811" s="10">
        <v>15279785733</v>
      </c>
      <c r="G811" s="10">
        <v>678</v>
      </c>
      <c r="H811" s="34" t="s">
        <v>1478</v>
      </c>
      <c r="I811" s="1" t="s">
        <v>557</v>
      </c>
      <c r="J811" s="63" t="s">
        <v>558</v>
      </c>
      <c r="K811" s="19" t="s">
        <v>67</v>
      </c>
      <c r="L811" s="114">
        <v>42307.721527777801</v>
      </c>
      <c r="M811" s="194">
        <f t="shared" ref="M811:M874" si="31">(L811-C811)*24</f>
        <v>3.64555555558763</v>
      </c>
      <c r="N811" s="113"/>
      <c r="O811" s="113"/>
      <c r="P811" s="113"/>
    </row>
    <row r="812" spans="1:16" s="159" customFormat="1" ht="21" hidden="1" customHeight="1" x14ac:dyDescent="0.15">
      <c r="A812" s="43">
        <v>7210086</v>
      </c>
      <c r="B812" s="183" t="s">
        <v>548</v>
      </c>
      <c r="C812" s="48">
        <v>42307.584085648101</v>
      </c>
      <c r="D812" s="184">
        <f t="shared" si="30"/>
        <v>42307.834085648101</v>
      </c>
      <c r="E812" s="10">
        <v>15279726661</v>
      </c>
      <c r="F812" s="10">
        <v>15279726661</v>
      </c>
      <c r="G812" s="34" t="s">
        <v>555</v>
      </c>
      <c r="H812" s="34" t="s">
        <v>631</v>
      </c>
      <c r="I812" s="1" t="s">
        <v>550</v>
      </c>
      <c r="J812" s="63" t="s">
        <v>551</v>
      </c>
      <c r="K812" s="19" t="s">
        <v>67</v>
      </c>
      <c r="L812" s="114">
        <v>42307.743750000001</v>
      </c>
      <c r="M812" s="194">
        <f t="shared" si="31"/>
        <v>3.8319444445660298</v>
      </c>
      <c r="N812" s="113"/>
      <c r="O812" s="113"/>
      <c r="P812" s="113"/>
    </row>
    <row r="813" spans="1:16" s="159" customFormat="1" ht="21" hidden="1" customHeight="1" x14ac:dyDescent="0.15">
      <c r="A813" s="43">
        <v>7210086</v>
      </c>
      <c r="B813" s="183" t="s">
        <v>548</v>
      </c>
      <c r="C813" s="48">
        <v>42307.613738425898</v>
      </c>
      <c r="D813" s="184">
        <f t="shared" si="30"/>
        <v>42307.863738425898</v>
      </c>
      <c r="E813" s="10">
        <v>15979764165</v>
      </c>
      <c r="F813" s="97">
        <v>15970100451</v>
      </c>
      <c r="G813" s="34" t="s">
        <v>41</v>
      </c>
      <c r="H813" s="34" t="s">
        <v>890</v>
      </c>
      <c r="I813" s="1" t="s">
        <v>557</v>
      </c>
      <c r="J813" s="113" t="s">
        <v>586</v>
      </c>
      <c r="K813" s="19" t="s">
        <v>43</v>
      </c>
      <c r="L813" s="114">
        <v>42307.744444444397</v>
      </c>
      <c r="M813" s="194">
        <f t="shared" si="31"/>
        <v>3.13694444432622</v>
      </c>
      <c r="N813" s="113"/>
      <c r="O813" s="113"/>
      <c r="P813" s="113"/>
    </row>
    <row r="814" spans="1:16" s="159" customFormat="1" ht="21" hidden="1" customHeight="1" x14ac:dyDescent="0.15">
      <c r="A814" s="43">
        <v>7210086</v>
      </c>
      <c r="B814" s="183" t="s">
        <v>548</v>
      </c>
      <c r="C814" s="48">
        <v>42307.623564814799</v>
      </c>
      <c r="D814" s="184">
        <f t="shared" si="30"/>
        <v>42307.873564814799</v>
      </c>
      <c r="E814" s="10">
        <v>13879787832</v>
      </c>
      <c r="F814" s="10">
        <v>13879787832</v>
      </c>
      <c r="G814" s="34" t="s">
        <v>555</v>
      </c>
      <c r="H814" s="34" t="s">
        <v>1479</v>
      </c>
      <c r="I814" s="1" t="s">
        <v>553</v>
      </c>
      <c r="J814" s="113" t="s">
        <v>602</v>
      </c>
      <c r="K814" s="19" t="s">
        <v>105</v>
      </c>
      <c r="L814" s="114">
        <v>42307.65</v>
      </c>
      <c r="M814" s="194">
        <f t="shared" si="31"/>
        <v>0.634444444498513</v>
      </c>
      <c r="N814" s="113"/>
      <c r="O814" s="113"/>
      <c r="P814" s="113"/>
    </row>
    <row r="815" spans="1:16" s="159" customFormat="1" ht="21" hidden="1" customHeight="1" x14ac:dyDescent="0.15">
      <c r="A815" s="43">
        <v>7210086</v>
      </c>
      <c r="B815" s="183" t="s">
        <v>548</v>
      </c>
      <c r="C815" s="48">
        <v>42307.6305208333</v>
      </c>
      <c r="D815" s="184">
        <f t="shared" si="30"/>
        <v>42307.8805208333</v>
      </c>
      <c r="E815" s="10">
        <v>13479723865</v>
      </c>
      <c r="F815" s="10">
        <v>13479723865</v>
      </c>
      <c r="G815" s="10">
        <v>651</v>
      </c>
      <c r="H815" s="34" t="s">
        <v>1480</v>
      </c>
      <c r="I815" s="1" t="s">
        <v>560</v>
      </c>
      <c r="J815" s="63" t="s">
        <v>649</v>
      </c>
      <c r="K815" s="19" t="s">
        <v>15</v>
      </c>
      <c r="L815" s="114">
        <v>42307.717361111099</v>
      </c>
      <c r="M815" s="194">
        <f t="shared" si="31"/>
        <v>2.0841666666674401</v>
      </c>
      <c r="N815" s="113"/>
      <c r="O815" s="113"/>
      <c r="P815" s="113"/>
    </row>
    <row r="816" spans="1:16" s="159" customFormat="1" ht="21" hidden="1" customHeight="1" x14ac:dyDescent="0.15">
      <c r="A816" s="43">
        <v>7210086</v>
      </c>
      <c r="B816" s="183" t="s">
        <v>548</v>
      </c>
      <c r="C816" s="48">
        <v>42307.648414351897</v>
      </c>
      <c r="D816" s="184">
        <f t="shared" si="30"/>
        <v>42307.898414351897</v>
      </c>
      <c r="E816" s="10">
        <v>15970172736</v>
      </c>
      <c r="F816" s="10">
        <v>15970172736</v>
      </c>
      <c r="G816" s="10">
        <v>678</v>
      </c>
      <c r="H816" s="34" t="s">
        <v>1481</v>
      </c>
      <c r="I816" s="1" t="s">
        <v>553</v>
      </c>
      <c r="J816" s="63" t="s">
        <v>770</v>
      </c>
      <c r="K816" s="19" t="s">
        <v>67</v>
      </c>
      <c r="L816" s="114">
        <v>42307.688888888901</v>
      </c>
      <c r="M816" s="194">
        <f t="shared" si="31"/>
        <v>0.97138888877816498</v>
      </c>
      <c r="N816" s="113"/>
      <c r="O816" s="113"/>
      <c r="P816" s="113"/>
    </row>
    <row r="817" spans="1:16" s="159" customFormat="1" ht="21" hidden="1" customHeight="1" x14ac:dyDescent="0.15">
      <c r="A817" s="43">
        <v>7210086</v>
      </c>
      <c r="B817" s="183" t="s">
        <v>548</v>
      </c>
      <c r="C817" s="48">
        <v>42307.665706018503</v>
      </c>
      <c r="D817" s="184">
        <f t="shared" si="30"/>
        <v>42307.915706018503</v>
      </c>
      <c r="E817" s="10">
        <v>15170752483</v>
      </c>
      <c r="F817" s="10">
        <v>15180293275</v>
      </c>
      <c r="G817" s="10">
        <v>651</v>
      </c>
      <c r="H817" s="34" t="s">
        <v>1482</v>
      </c>
      <c r="I817" s="1" t="s">
        <v>560</v>
      </c>
      <c r="J817" s="63" t="s">
        <v>698</v>
      </c>
      <c r="K817" s="19" t="s">
        <v>43</v>
      </c>
      <c r="L817" s="114">
        <v>42307.745138888902</v>
      </c>
      <c r="M817" s="194">
        <f t="shared" si="31"/>
        <v>1.90638888889225</v>
      </c>
      <c r="N817" s="113"/>
      <c r="O817" s="113"/>
      <c r="P817" s="113"/>
    </row>
    <row r="818" spans="1:16" s="159" customFormat="1" ht="21" hidden="1" customHeight="1" x14ac:dyDescent="0.15">
      <c r="A818" s="43">
        <v>7210086</v>
      </c>
      <c r="B818" s="183" t="s">
        <v>548</v>
      </c>
      <c r="C818" s="48">
        <v>42307.670416666697</v>
      </c>
      <c r="D818" s="184">
        <f t="shared" si="30"/>
        <v>42307.920416666697</v>
      </c>
      <c r="E818" s="10">
        <v>15297717207</v>
      </c>
      <c r="F818" s="10">
        <v>15170781824</v>
      </c>
      <c r="G818" s="34" t="s">
        <v>41</v>
      </c>
      <c r="H818" s="34" t="s">
        <v>1483</v>
      </c>
      <c r="I818" s="1" t="s">
        <v>560</v>
      </c>
      <c r="J818" s="113" t="s">
        <v>561</v>
      </c>
      <c r="K818" s="19" t="s">
        <v>32</v>
      </c>
      <c r="L818" s="114">
        <v>42307.738888888904</v>
      </c>
      <c r="M818" s="194">
        <f t="shared" si="31"/>
        <v>1.6433333333116</v>
      </c>
      <c r="N818" s="113"/>
      <c r="O818" s="113"/>
      <c r="P818" s="113"/>
    </row>
    <row r="819" spans="1:16" s="159" customFormat="1" ht="21" hidden="1" customHeight="1" x14ac:dyDescent="0.15">
      <c r="A819" s="43">
        <v>7210086</v>
      </c>
      <c r="B819" s="183" t="s">
        <v>548</v>
      </c>
      <c r="C819" s="48">
        <v>42307.685590277797</v>
      </c>
      <c r="D819" s="184">
        <f t="shared" si="30"/>
        <v>42307.935590277797</v>
      </c>
      <c r="E819" s="10">
        <v>13970792787</v>
      </c>
      <c r="F819" s="10">
        <v>13970792787</v>
      </c>
      <c r="G819" s="34" t="s">
        <v>555</v>
      </c>
      <c r="H819" s="34" t="s">
        <v>1417</v>
      </c>
      <c r="I819" s="1" t="s">
        <v>557</v>
      </c>
      <c r="J819" s="113" t="s">
        <v>1484</v>
      </c>
      <c r="K819" s="19" t="s">
        <v>18</v>
      </c>
      <c r="L819" s="114">
        <v>42307.706944444399</v>
      </c>
      <c r="M819" s="194">
        <f t="shared" si="31"/>
        <v>0.51250000001164198</v>
      </c>
      <c r="N819" s="113"/>
      <c r="O819" s="113"/>
      <c r="P819" s="113"/>
    </row>
    <row r="820" spans="1:16" s="159" customFormat="1" ht="21" hidden="1" customHeight="1" x14ac:dyDescent="0.15">
      <c r="A820" s="43">
        <v>7210086</v>
      </c>
      <c r="B820" s="183" t="s">
        <v>548</v>
      </c>
      <c r="C820" s="48">
        <v>42307.710787037002</v>
      </c>
      <c r="D820" s="184">
        <f t="shared" si="30"/>
        <v>42307.960787037002</v>
      </c>
      <c r="E820" s="10">
        <v>13607072756</v>
      </c>
      <c r="F820" s="10">
        <v>13607072756</v>
      </c>
      <c r="G820" s="34" t="s">
        <v>71</v>
      </c>
      <c r="H820" s="34" t="s">
        <v>1485</v>
      </c>
      <c r="I820" s="1" t="s">
        <v>553</v>
      </c>
      <c r="J820" s="2" t="s">
        <v>656</v>
      </c>
      <c r="K820" s="19" t="s">
        <v>569</v>
      </c>
      <c r="L820" s="114">
        <v>42307.740277777797</v>
      </c>
      <c r="M820" s="194">
        <f t="shared" si="31"/>
        <v>0.70777777768671502</v>
      </c>
      <c r="N820" s="113"/>
      <c r="O820" s="113"/>
      <c r="P820" s="113"/>
    </row>
    <row r="821" spans="1:16" s="161" customFormat="1" ht="21" hidden="1" customHeight="1" x14ac:dyDescent="0.15">
      <c r="A821" s="64">
        <v>7210086</v>
      </c>
      <c r="B821" s="207" t="s">
        <v>548</v>
      </c>
      <c r="C821" s="214">
        <v>42307.713495370401</v>
      </c>
      <c r="D821" s="209">
        <f t="shared" si="30"/>
        <v>42307.963495370401</v>
      </c>
      <c r="E821" s="215">
        <v>18370737545</v>
      </c>
      <c r="F821" s="215">
        <v>18370737545</v>
      </c>
      <c r="G821" s="59" t="s">
        <v>41</v>
      </c>
      <c r="H821" s="59" t="s">
        <v>1486</v>
      </c>
      <c r="I821" s="1" t="s">
        <v>560</v>
      </c>
      <c r="J821" s="113" t="s">
        <v>561</v>
      </c>
      <c r="K821" s="56" t="s">
        <v>22</v>
      </c>
      <c r="L821" s="114">
        <v>42307.781944444403</v>
      </c>
      <c r="M821" s="213">
        <f t="shared" si="31"/>
        <v>1.6427777778007999</v>
      </c>
      <c r="N821" s="211"/>
      <c r="O821" s="211"/>
      <c r="P821" s="211"/>
    </row>
    <row r="822" spans="1:16" s="161" customFormat="1" ht="21" hidden="1" customHeight="1" x14ac:dyDescent="0.15">
      <c r="A822" s="64">
        <v>7210086</v>
      </c>
      <c r="B822" s="207" t="s">
        <v>548</v>
      </c>
      <c r="C822" s="214">
        <v>42307.751157407401</v>
      </c>
      <c r="D822" s="209">
        <f t="shared" si="30"/>
        <v>42308.001157407401</v>
      </c>
      <c r="E822" s="215">
        <v>13970771891</v>
      </c>
      <c r="F822" s="215">
        <v>13970771891</v>
      </c>
      <c r="G822" s="215">
        <v>678</v>
      </c>
      <c r="H822" s="59" t="s">
        <v>1487</v>
      </c>
      <c r="I822" s="60" t="s">
        <v>646</v>
      </c>
      <c r="J822" s="61" t="s">
        <v>1133</v>
      </c>
      <c r="K822" s="56" t="s">
        <v>43</v>
      </c>
      <c r="L822" s="212">
        <v>42307.788888888899</v>
      </c>
      <c r="M822" s="213">
        <f t="shared" si="31"/>
        <v>0.905555555596948</v>
      </c>
      <c r="N822" s="211"/>
      <c r="O822" s="211"/>
      <c r="P822" s="211"/>
    </row>
    <row r="823" spans="1:16" s="161" customFormat="1" ht="21" hidden="1" customHeight="1" x14ac:dyDescent="0.15">
      <c r="A823" s="64">
        <v>7210086</v>
      </c>
      <c r="B823" s="207" t="s">
        <v>548</v>
      </c>
      <c r="C823" s="214">
        <v>42307.876967592601</v>
      </c>
      <c r="D823" s="209">
        <f t="shared" si="30"/>
        <v>42308.126967592601</v>
      </c>
      <c r="E823" s="215">
        <v>13879740675</v>
      </c>
      <c r="F823" s="215">
        <v>13879740675</v>
      </c>
      <c r="G823" s="215">
        <v>651</v>
      </c>
      <c r="H823" s="59" t="s">
        <v>1488</v>
      </c>
      <c r="I823" s="60" t="s">
        <v>595</v>
      </c>
      <c r="J823" s="55" t="s">
        <v>623</v>
      </c>
      <c r="K823" s="56" t="s">
        <v>35</v>
      </c>
      <c r="L823" s="212">
        <v>42308.436111111099</v>
      </c>
      <c r="M823" s="213">
        <f t="shared" si="31"/>
        <v>13.4194444444729</v>
      </c>
      <c r="N823" s="211"/>
      <c r="O823" s="211"/>
      <c r="P823" s="211"/>
    </row>
    <row r="824" spans="1:16" s="159" customFormat="1" ht="21" hidden="1" customHeight="1" x14ac:dyDescent="0.15">
      <c r="A824" s="43">
        <v>7210086</v>
      </c>
      <c r="B824" s="183" t="s">
        <v>548</v>
      </c>
      <c r="C824" s="48">
        <v>42307.886689814797</v>
      </c>
      <c r="D824" s="184">
        <f t="shared" si="30"/>
        <v>42308.136689814797</v>
      </c>
      <c r="E824" s="10">
        <v>13979754025</v>
      </c>
      <c r="F824" s="10">
        <v>13807077040</v>
      </c>
      <c r="G824" s="34" t="s">
        <v>41</v>
      </c>
      <c r="H824" s="34" t="s">
        <v>1489</v>
      </c>
      <c r="I824" s="1" t="s">
        <v>557</v>
      </c>
      <c r="J824" s="113" t="s">
        <v>586</v>
      </c>
      <c r="K824" s="19" t="s">
        <v>37</v>
      </c>
      <c r="L824" s="114">
        <v>42308.404861111099</v>
      </c>
      <c r="M824" s="194">
        <f t="shared" si="31"/>
        <v>12.436111111252099</v>
      </c>
      <c r="N824" s="113"/>
      <c r="O824" s="113"/>
      <c r="P824" s="113"/>
    </row>
    <row r="825" spans="1:16" s="161" customFormat="1" ht="21" hidden="1" customHeight="1" x14ac:dyDescent="0.15">
      <c r="A825" s="64">
        <v>7210086</v>
      </c>
      <c r="B825" s="207" t="s">
        <v>548</v>
      </c>
      <c r="C825" s="214">
        <v>42307.894606481503</v>
      </c>
      <c r="D825" s="209">
        <f t="shared" si="30"/>
        <v>42308.144606481503</v>
      </c>
      <c r="E825" s="215">
        <v>13507076172</v>
      </c>
      <c r="F825" s="215">
        <v>13507076172</v>
      </c>
      <c r="G825" s="59" t="s">
        <v>555</v>
      </c>
      <c r="H825" s="59" t="s">
        <v>712</v>
      </c>
      <c r="I825" s="60" t="s">
        <v>646</v>
      </c>
      <c r="J825" s="211" t="s">
        <v>647</v>
      </c>
      <c r="K825" s="56" t="s">
        <v>158</v>
      </c>
      <c r="L825" s="212">
        <v>42308.367361111101</v>
      </c>
      <c r="M825" s="213">
        <f t="shared" si="31"/>
        <v>11.346111111051901</v>
      </c>
      <c r="N825" s="211"/>
      <c r="O825" s="211"/>
      <c r="P825" s="211"/>
    </row>
    <row r="826" spans="1:16" s="161" customFormat="1" ht="21" hidden="1" customHeight="1" x14ac:dyDescent="0.15">
      <c r="A826" s="64">
        <v>7210086</v>
      </c>
      <c r="B826" s="207" t="s">
        <v>548</v>
      </c>
      <c r="C826" s="214">
        <v>42307.907129629602</v>
      </c>
      <c r="D826" s="209">
        <f t="shared" si="30"/>
        <v>42308.157129629602</v>
      </c>
      <c r="E826" s="215">
        <v>15179057234</v>
      </c>
      <c r="F826" s="215">
        <v>15179057234</v>
      </c>
      <c r="G826" s="215">
        <v>651</v>
      </c>
      <c r="H826" s="59" t="s">
        <v>946</v>
      </c>
      <c r="I826" s="1" t="s">
        <v>553</v>
      </c>
      <c r="J826" s="63" t="s">
        <v>770</v>
      </c>
      <c r="K826" s="56" t="s">
        <v>67</v>
      </c>
      <c r="L826" s="212">
        <v>42308.436111111099</v>
      </c>
      <c r="M826" s="213">
        <f t="shared" si="31"/>
        <v>12.695555555576</v>
      </c>
      <c r="N826" s="211"/>
      <c r="O826" s="211"/>
      <c r="P826" s="211"/>
    </row>
    <row r="827" spans="1:16" s="159" customFormat="1" ht="21" hidden="1" customHeight="1" x14ac:dyDescent="0.15">
      <c r="A827" s="43">
        <v>7210086</v>
      </c>
      <c r="B827" s="183" t="s">
        <v>548</v>
      </c>
      <c r="C827" s="48">
        <v>42308.343171296299</v>
      </c>
      <c r="D827" s="184">
        <f t="shared" si="30"/>
        <v>42308.593171296299</v>
      </c>
      <c r="E827" s="10">
        <v>13767797384</v>
      </c>
      <c r="F827" s="97">
        <v>13237678461</v>
      </c>
      <c r="G827" s="10">
        <v>651</v>
      </c>
      <c r="H827" s="34" t="s">
        <v>1490</v>
      </c>
      <c r="I827" s="1" t="s">
        <v>550</v>
      </c>
      <c r="J827" s="63" t="s">
        <v>551</v>
      </c>
      <c r="K827" s="19" t="s">
        <v>22</v>
      </c>
      <c r="L827" s="114">
        <v>42308.447222222203</v>
      </c>
      <c r="M827" s="194">
        <f t="shared" si="31"/>
        <v>2.4972222222131699</v>
      </c>
      <c r="N827" s="113"/>
      <c r="O827" s="113"/>
      <c r="P827" s="113"/>
    </row>
    <row r="828" spans="1:16" s="159" customFormat="1" ht="21" hidden="1" customHeight="1" x14ac:dyDescent="0.15">
      <c r="A828" s="43">
        <v>7210086</v>
      </c>
      <c r="B828" s="183" t="s">
        <v>548</v>
      </c>
      <c r="C828" s="48">
        <v>42308.3444675926</v>
      </c>
      <c r="D828" s="184">
        <f t="shared" si="30"/>
        <v>42308.5944675926</v>
      </c>
      <c r="E828" s="10">
        <v>15979780858</v>
      </c>
      <c r="F828" s="10">
        <v>15979780858</v>
      </c>
      <c r="G828" s="34" t="s">
        <v>41</v>
      </c>
      <c r="H828" s="34" t="s">
        <v>1491</v>
      </c>
      <c r="I828" s="1" t="s">
        <v>560</v>
      </c>
      <c r="J828" s="113" t="s">
        <v>561</v>
      </c>
      <c r="K828" s="19" t="s">
        <v>32</v>
      </c>
      <c r="L828" s="114">
        <v>42308.496527777803</v>
      </c>
      <c r="M828" s="194">
        <f t="shared" si="31"/>
        <v>3.6494444445124801</v>
      </c>
      <c r="N828" s="113"/>
      <c r="O828" s="113"/>
      <c r="P828" s="113"/>
    </row>
    <row r="829" spans="1:16" s="159" customFormat="1" ht="21" hidden="1" customHeight="1" x14ac:dyDescent="0.15">
      <c r="A829" s="43">
        <v>7210086</v>
      </c>
      <c r="B829" s="183" t="s">
        <v>548</v>
      </c>
      <c r="C829" s="48">
        <v>42308.346064814803</v>
      </c>
      <c r="D829" s="184">
        <f t="shared" si="30"/>
        <v>42308.596064814803</v>
      </c>
      <c r="E829" s="10">
        <v>15970744665</v>
      </c>
      <c r="F829" s="10">
        <v>15970744665</v>
      </c>
      <c r="G829" s="34" t="s">
        <v>555</v>
      </c>
      <c r="H829" s="34" t="s">
        <v>1492</v>
      </c>
      <c r="I829" s="1" t="s">
        <v>550</v>
      </c>
      <c r="J829" s="113" t="s">
        <v>917</v>
      </c>
      <c r="K829" s="19" t="s">
        <v>67</v>
      </c>
      <c r="L829" s="114">
        <v>42308.619444444397</v>
      </c>
      <c r="M829" s="194">
        <f t="shared" si="31"/>
        <v>6.5611111109610603</v>
      </c>
      <c r="N829" s="113"/>
      <c r="O829" s="113"/>
      <c r="P829" s="113"/>
    </row>
    <row r="830" spans="1:16" s="159" customFormat="1" ht="21" hidden="1" customHeight="1" x14ac:dyDescent="0.15">
      <c r="A830" s="43">
        <v>7210086</v>
      </c>
      <c r="B830" s="183" t="s">
        <v>548</v>
      </c>
      <c r="C830" s="48">
        <v>42308.346412036997</v>
      </c>
      <c r="D830" s="184">
        <f t="shared" si="30"/>
        <v>42308.596412036997</v>
      </c>
      <c r="E830" s="10">
        <v>15979864768</v>
      </c>
      <c r="F830" s="10">
        <v>15979864768</v>
      </c>
      <c r="G830" s="10">
        <v>651</v>
      </c>
      <c r="H830" s="34" t="s">
        <v>1493</v>
      </c>
      <c r="I830" s="1" t="s">
        <v>553</v>
      </c>
      <c r="J830" s="63" t="s">
        <v>770</v>
      </c>
      <c r="K830" s="19" t="s">
        <v>67</v>
      </c>
      <c r="L830" s="114">
        <v>42308.642361111102</v>
      </c>
      <c r="M830" s="194">
        <f t="shared" si="31"/>
        <v>7.1027777778217596</v>
      </c>
      <c r="N830" s="113"/>
      <c r="O830" s="113"/>
      <c r="P830" s="113"/>
    </row>
    <row r="831" spans="1:16" s="161" customFormat="1" ht="21" hidden="1" customHeight="1" x14ac:dyDescent="0.15">
      <c r="A831" s="64">
        <v>7210086</v>
      </c>
      <c r="B831" s="207" t="s">
        <v>548</v>
      </c>
      <c r="C831" s="214">
        <v>42308.352337962999</v>
      </c>
      <c r="D831" s="209">
        <f t="shared" si="30"/>
        <v>42308.602337962999</v>
      </c>
      <c r="E831" s="215">
        <v>15870735380</v>
      </c>
      <c r="F831" s="215">
        <v>15870735380</v>
      </c>
      <c r="G831" s="215">
        <v>678</v>
      </c>
      <c r="H831" s="59" t="s">
        <v>1172</v>
      </c>
      <c r="I831" s="60" t="s">
        <v>560</v>
      </c>
      <c r="J831" s="63" t="s">
        <v>698</v>
      </c>
      <c r="K831" s="56" t="s">
        <v>67</v>
      </c>
      <c r="L831" s="212">
        <v>42308.434722222199</v>
      </c>
      <c r="M831" s="213">
        <f t="shared" si="31"/>
        <v>1.9772222221945399</v>
      </c>
      <c r="N831" s="211"/>
      <c r="O831" s="211"/>
      <c r="P831" s="211"/>
    </row>
    <row r="832" spans="1:16" s="159" customFormat="1" ht="21" hidden="1" customHeight="1" x14ac:dyDescent="0.15">
      <c r="A832" s="43">
        <v>7210086</v>
      </c>
      <c r="B832" s="183" t="s">
        <v>548</v>
      </c>
      <c r="C832" s="48">
        <v>42308.3750925926</v>
      </c>
      <c r="D832" s="184">
        <f t="shared" si="30"/>
        <v>42308.6250925926</v>
      </c>
      <c r="E832" s="10">
        <v>13507072062</v>
      </c>
      <c r="F832" s="97">
        <v>18779707116</v>
      </c>
      <c r="G832" s="34" t="s">
        <v>555</v>
      </c>
      <c r="H832" s="34" t="s">
        <v>1494</v>
      </c>
      <c r="I832" s="1" t="s">
        <v>550</v>
      </c>
      <c r="J832" s="113" t="s">
        <v>917</v>
      </c>
      <c r="K832" s="19" t="s">
        <v>67</v>
      </c>
      <c r="L832" s="114">
        <v>42308.4909722222</v>
      </c>
      <c r="M832" s="194">
        <f t="shared" si="31"/>
        <v>2.7811111111077498</v>
      </c>
      <c r="N832" s="113"/>
      <c r="O832" s="113"/>
      <c r="P832" s="113"/>
    </row>
    <row r="833" spans="1:16" s="159" customFormat="1" ht="21" hidden="1" customHeight="1" x14ac:dyDescent="0.15">
      <c r="A833" s="43">
        <v>7210086</v>
      </c>
      <c r="B833" s="183" t="s">
        <v>548</v>
      </c>
      <c r="C833" s="48">
        <v>42308.377847222197</v>
      </c>
      <c r="D833" s="184">
        <f t="shared" si="30"/>
        <v>42308.627847222197</v>
      </c>
      <c r="E833" s="10">
        <v>15179736722</v>
      </c>
      <c r="F833" s="10">
        <v>15179736722</v>
      </c>
      <c r="G833" s="34" t="s">
        <v>41</v>
      </c>
      <c r="H833" s="34" t="s">
        <v>1264</v>
      </c>
      <c r="I833" s="1" t="s">
        <v>553</v>
      </c>
      <c r="J833" s="63" t="s">
        <v>770</v>
      </c>
      <c r="K833" s="19" t="s">
        <v>15</v>
      </c>
      <c r="L833" s="114">
        <v>42308.431944444397</v>
      </c>
      <c r="M833" s="194">
        <f t="shared" si="31"/>
        <v>1.2983333331649201</v>
      </c>
      <c r="N833" s="113"/>
      <c r="O833" s="113"/>
      <c r="P833" s="113"/>
    </row>
    <row r="834" spans="1:16" s="159" customFormat="1" ht="21" hidden="1" customHeight="1" x14ac:dyDescent="0.15">
      <c r="A834" s="43">
        <v>7210086</v>
      </c>
      <c r="B834" s="183" t="s">
        <v>548</v>
      </c>
      <c r="C834" s="48">
        <v>42308.389756944402</v>
      </c>
      <c r="D834" s="184">
        <f t="shared" ref="D834:D897" si="32">(6+24*C834)/24</f>
        <v>42308.639756944402</v>
      </c>
      <c r="E834" s="10">
        <v>15107078686</v>
      </c>
      <c r="F834" s="97">
        <v>13647079592</v>
      </c>
      <c r="G834" s="34" t="s">
        <v>555</v>
      </c>
      <c r="H834" s="34" t="s">
        <v>1495</v>
      </c>
      <c r="I834" s="1" t="s">
        <v>595</v>
      </c>
      <c r="J834" s="113" t="s">
        <v>961</v>
      </c>
      <c r="K834" s="19" t="s">
        <v>88</v>
      </c>
      <c r="L834" s="114">
        <v>42308.6875</v>
      </c>
      <c r="M834" s="194">
        <f t="shared" si="31"/>
        <v>7.1458333333139299</v>
      </c>
      <c r="N834" s="113"/>
      <c r="O834" s="113"/>
      <c r="P834" s="113"/>
    </row>
    <row r="835" spans="1:16" s="159" customFormat="1" ht="21" hidden="1" customHeight="1" x14ac:dyDescent="0.15">
      <c r="A835" s="43">
        <v>7210086</v>
      </c>
      <c r="B835" s="183" t="s">
        <v>548</v>
      </c>
      <c r="C835" s="48">
        <v>42308.425092592603</v>
      </c>
      <c r="D835" s="184">
        <f t="shared" si="32"/>
        <v>42308.675092592603</v>
      </c>
      <c r="E835" s="10">
        <v>13517977048</v>
      </c>
      <c r="F835" s="10">
        <v>13517977048</v>
      </c>
      <c r="G835" s="34" t="s">
        <v>555</v>
      </c>
      <c r="H835" s="34" t="s">
        <v>1496</v>
      </c>
      <c r="I835" s="1" t="s">
        <v>557</v>
      </c>
      <c r="J835" s="113" t="s">
        <v>1026</v>
      </c>
      <c r="K835" s="19" t="s">
        <v>35</v>
      </c>
      <c r="L835" s="114">
        <v>42308.448611111096</v>
      </c>
      <c r="M835" s="194">
        <f t="shared" si="31"/>
        <v>0.56444444437511299</v>
      </c>
      <c r="N835" s="113"/>
      <c r="O835" s="113"/>
      <c r="P835" s="113"/>
    </row>
    <row r="836" spans="1:16" s="159" customFormat="1" ht="21" hidden="1" customHeight="1" x14ac:dyDescent="0.15">
      <c r="A836" s="43">
        <v>7210086</v>
      </c>
      <c r="B836" s="183" t="s">
        <v>548</v>
      </c>
      <c r="C836" s="48">
        <v>42308.448460648098</v>
      </c>
      <c r="D836" s="184">
        <f t="shared" si="32"/>
        <v>42308.698460648098</v>
      </c>
      <c r="E836" s="10">
        <v>18779718785</v>
      </c>
      <c r="F836" s="10">
        <v>18279782984</v>
      </c>
      <c r="G836" s="34" t="s">
        <v>555</v>
      </c>
      <c r="H836" s="34" t="s">
        <v>1497</v>
      </c>
      <c r="I836" s="1" t="s">
        <v>560</v>
      </c>
      <c r="J836" s="113" t="s">
        <v>609</v>
      </c>
      <c r="K836" s="19" t="s">
        <v>35</v>
      </c>
      <c r="L836" s="114">
        <v>42308.712500000001</v>
      </c>
      <c r="M836" s="194">
        <f t="shared" si="31"/>
        <v>6.3369444444542804</v>
      </c>
      <c r="N836" s="113"/>
      <c r="O836" s="113"/>
      <c r="P836" s="113"/>
    </row>
    <row r="837" spans="1:16" s="159" customFormat="1" ht="21" hidden="1" customHeight="1" x14ac:dyDescent="0.15">
      <c r="A837" s="43">
        <v>7210086</v>
      </c>
      <c r="B837" s="183" t="s">
        <v>548</v>
      </c>
      <c r="C837" s="48">
        <v>42308.484548611101</v>
      </c>
      <c r="D837" s="184">
        <f t="shared" si="32"/>
        <v>42308.734548611101</v>
      </c>
      <c r="E837" s="10">
        <v>13479910875</v>
      </c>
      <c r="F837" s="10">
        <v>18870145062</v>
      </c>
      <c r="G837" s="10">
        <v>651</v>
      </c>
      <c r="H837" s="34" t="s">
        <v>1498</v>
      </c>
      <c r="I837" s="1" t="s">
        <v>553</v>
      </c>
      <c r="J837" s="63" t="s">
        <v>770</v>
      </c>
      <c r="K837" s="19" t="s">
        <v>186</v>
      </c>
      <c r="L837" s="114">
        <v>42308.6430555556</v>
      </c>
      <c r="M837" s="194">
        <f t="shared" si="31"/>
        <v>3.8041666667559202</v>
      </c>
      <c r="N837" s="113"/>
      <c r="O837" s="113"/>
      <c r="P837" s="113"/>
    </row>
    <row r="838" spans="1:16" s="159" customFormat="1" ht="21" hidden="1" customHeight="1" x14ac:dyDescent="0.15">
      <c r="A838" s="43">
        <v>7210086</v>
      </c>
      <c r="B838" s="183" t="s">
        <v>548</v>
      </c>
      <c r="C838" s="48">
        <v>42308.488657407397</v>
      </c>
      <c r="D838" s="184">
        <f t="shared" si="32"/>
        <v>42308.738657407397</v>
      </c>
      <c r="E838" s="10">
        <v>18720853268</v>
      </c>
      <c r="F838" s="10">
        <v>18720853268</v>
      </c>
      <c r="G838" s="34" t="s">
        <v>41</v>
      </c>
      <c r="H838" s="34" t="s">
        <v>1499</v>
      </c>
      <c r="I838" s="1" t="s">
        <v>557</v>
      </c>
      <c r="J838" s="113" t="s">
        <v>586</v>
      </c>
      <c r="K838" s="19" t="s">
        <v>28</v>
      </c>
      <c r="L838" s="114">
        <v>42308.625</v>
      </c>
      <c r="M838" s="194">
        <f t="shared" si="31"/>
        <v>3.2722222222946602</v>
      </c>
      <c r="N838" s="113"/>
      <c r="O838" s="113"/>
      <c r="P838" s="113"/>
    </row>
    <row r="839" spans="1:16" s="159" customFormat="1" ht="21" hidden="1" customHeight="1" x14ac:dyDescent="0.15">
      <c r="A839" s="43">
        <v>7210086</v>
      </c>
      <c r="B839" s="183" t="s">
        <v>548</v>
      </c>
      <c r="C839" s="48">
        <v>42308.490289351903</v>
      </c>
      <c r="D839" s="184">
        <f t="shared" si="32"/>
        <v>42308.740289351903</v>
      </c>
      <c r="E839" s="10">
        <v>13677971109</v>
      </c>
      <c r="F839" s="10">
        <v>13677971109</v>
      </c>
      <c r="G839" s="34" t="s">
        <v>555</v>
      </c>
      <c r="H839" s="34" t="s">
        <v>1500</v>
      </c>
      <c r="I839" s="1" t="s">
        <v>553</v>
      </c>
      <c r="J839" s="113" t="s">
        <v>1501</v>
      </c>
      <c r="K839" s="19" t="s">
        <v>18</v>
      </c>
      <c r="L839" s="114">
        <v>42308.640277777798</v>
      </c>
      <c r="M839" s="194">
        <f t="shared" si="31"/>
        <v>3.5997222221922098</v>
      </c>
      <c r="N839" s="113"/>
      <c r="O839" s="113"/>
      <c r="P839" s="113"/>
    </row>
    <row r="840" spans="1:16" s="159" customFormat="1" ht="21" hidden="1" customHeight="1" x14ac:dyDescent="0.15">
      <c r="A840" s="43">
        <v>7210086</v>
      </c>
      <c r="B840" s="183" t="s">
        <v>548</v>
      </c>
      <c r="C840" s="48">
        <v>42308.497361111098</v>
      </c>
      <c r="D840" s="184">
        <f t="shared" si="32"/>
        <v>42308.747361111098</v>
      </c>
      <c r="E840" s="10">
        <v>13970760984</v>
      </c>
      <c r="F840" s="10">
        <v>13970760984</v>
      </c>
      <c r="G840" s="34" t="s">
        <v>555</v>
      </c>
      <c r="H840" s="34" t="s">
        <v>1502</v>
      </c>
      <c r="I840" s="1" t="s">
        <v>560</v>
      </c>
      <c r="J840" s="113" t="s">
        <v>609</v>
      </c>
      <c r="K840" s="19" t="s">
        <v>35</v>
      </c>
      <c r="L840" s="114">
        <v>42308.712500000001</v>
      </c>
      <c r="M840" s="194">
        <f t="shared" si="31"/>
        <v>5.1633333333302298</v>
      </c>
      <c r="N840" s="113"/>
      <c r="O840" s="113"/>
      <c r="P840" s="113"/>
    </row>
    <row r="841" spans="1:16" s="159" customFormat="1" ht="21" hidden="1" customHeight="1" x14ac:dyDescent="0.15">
      <c r="A841" s="43">
        <v>7210086</v>
      </c>
      <c r="B841" s="183" t="s">
        <v>548</v>
      </c>
      <c r="C841" s="48">
        <v>42308.5058333333</v>
      </c>
      <c r="D841" s="184">
        <f t="shared" si="32"/>
        <v>42308.7558333333</v>
      </c>
      <c r="E841" s="10">
        <v>13767721234</v>
      </c>
      <c r="F841" s="97">
        <v>13979772842</v>
      </c>
      <c r="G841" s="34" t="s">
        <v>577</v>
      </c>
      <c r="H841" s="34" t="s">
        <v>1503</v>
      </c>
      <c r="I841" s="1" t="s">
        <v>553</v>
      </c>
      <c r="J841" s="113" t="s">
        <v>579</v>
      </c>
      <c r="K841" s="19" t="s">
        <v>35</v>
      </c>
      <c r="L841" s="114">
        <v>42308.711805555598</v>
      </c>
      <c r="M841" s="194">
        <f t="shared" si="31"/>
        <v>4.9433333332417497</v>
      </c>
      <c r="N841" s="113"/>
      <c r="O841" s="113"/>
      <c r="P841" s="113"/>
    </row>
    <row r="842" spans="1:16" s="159" customFormat="1" ht="21" hidden="1" customHeight="1" x14ac:dyDescent="0.15">
      <c r="A842" s="43">
        <v>7210086</v>
      </c>
      <c r="B842" s="183" t="s">
        <v>548</v>
      </c>
      <c r="C842" s="48">
        <v>42308.523773148103</v>
      </c>
      <c r="D842" s="184">
        <f t="shared" si="32"/>
        <v>42308.773773148103</v>
      </c>
      <c r="E842" s="10">
        <v>13870704145</v>
      </c>
      <c r="F842" s="10">
        <v>13870704145</v>
      </c>
      <c r="G842" s="34" t="s">
        <v>555</v>
      </c>
      <c r="H842" s="34" t="s">
        <v>1504</v>
      </c>
      <c r="I842" s="1" t="s">
        <v>595</v>
      </c>
      <c r="J842" s="113" t="s">
        <v>961</v>
      </c>
      <c r="K842" s="19" t="s">
        <v>37</v>
      </c>
      <c r="L842" s="114">
        <v>42308.688888888901</v>
      </c>
      <c r="M842" s="194">
        <f t="shared" si="31"/>
        <v>3.9627777777495798</v>
      </c>
      <c r="N842" s="113"/>
      <c r="O842" s="113"/>
      <c r="P842" s="113"/>
    </row>
    <row r="843" spans="1:16" s="159" customFormat="1" ht="21" hidden="1" customHeight="1" x14ac:dyDescent="0.15">
      <c r="A843" s="43">
        <v>7210086</v>
      </c>
      <c r="B843" s="183" t="s">
        <v>548</v>
      </c>
      <c r="C843" s="48">
        <v>42308.550277777802</v>
      </c>
      <c r="D843" s="184">
        <f t="shared" si="32"/>
        <v>42308.800277777802</v>
      </c>
      <c r="E843" s="10">
        <v>15879757703</v>
      </c>
      <c r="F843" s="10">
        <v>15007091415</v>
      </c>
      <c r="G843" s="34" t="s">
        <v>41</v>
      </c>
      <c r="H843" s="34" t="s">
        <v>1505</v>
      </c>
      <c r="I843" s="1" t="s">
        <v>560</v>
      </c>
      <c r="J843" s="113" t="s">
        <v>1427</v>
      </c>
      <c r="K843" s="19" t="s">
        <v>53</v>
      </c>
      <c r="L843" s="114">
        <v>42308.714583333298</v>
      </c>
      <c r="M843" s="194">
        <f t="shared" si="31"/>
        <v>3.9433333332999601</v>
      </c>
      <c r="N843" s="113"/>
      <c r="O843" s="113"/>
      <c r="P843" s="113"/>
    </row>
    <row r="844" spans="1:16" s="159" customFormat="1" ht="21" hidden="1" customHeight="1" x14ac:dyDescent="0.15">
      <c r="A844" s="43">
        <v>7210086</v>
      </c>
      <c r="B844" s="183" t="s">
        <v>548</v>
      </c>
      <c r="C844" s="48">
        <v>42308.554583333302</v>
      </c>
      <c r="D844" s="184">
        <f t="shared" si="32"/>
        <v>42308.804583333302</v>
      </c>
      <c r="E844" s="10">
        <v>15180278015</v>
      </c>
      <c r="F844" s="10">
        <v>15083583755</v>
      </c>
      <c r="G844" s="34" t="s">
        <v>555</v>
      </c>
      <c r="H844" s="34" t="s">
        <v>639</v>
      </c>
      <c r="I844" s="1" t="s">
        <v>550</v>
      </c>
      <c r="J844" s="113" t="s">
        <v>917</v>
      </c>
      <c r="K844" s="19" t="s">
        <v>37</v>
      </c>
      <c r="L844" s="114">
        <v>42308.715972222199</v>
      </c>
      <c r="M844" s="194">
        <f t="shared" si="31"/>
        <v>3.8733333333511801</v>
      </c>
      <c r="N844" s="113"/>
      <c r="O844" s="113"/>
      <c r="P844" s="113"/>
    </row>
    <row r="845" spans="1:16" s="159" customFormat="1" ht="21" hidden="1" customHeight="1" x14ac:dyDescent="0.15">
      <c r="A845" s="43">
        <v>7210086</v>
      </c>
      <c r="B845" s="183" t="s">
        <v>548</v>
      </c>
      <c r="C845" s="48">
        <v>42308.616944444402</v>
      </c>
      <c r="D845" s="184">
        <f t="shared" si="32"/>
        <v>42308.866944444402</v>
      </c>
      <c r="E845" s="10">
        <v>15170628511</v>
      </c>
      <c r="F845" s="10">
        <v>15350276413</v>
      </c>
      <c r="G845" s="10">
        <v>651</v>
      </c>
      <c r="H845" s="34" t="s">
        <v>1506</v>
      </c>
      <c r="I845" s="1" t="s">
        <v>560</v>
      </c>
      <c r="J845" s="63" t="s">
        <v>604</v>
      </c>
      <c r="K845" s="19" t="s">
        <v>186</v>
      </c>
      <c r="L845" s="114">
        <v>42308.671527777798</v>
      </c>
      <c r="M845" s="194">
        <f t="shared" si="31"/>
        <v>1.30999999993946</v>
      </c>
      <c r="N845" s="113"/>
      <c r="O845" s="113"/>
      <c r="P845" s="113"/>
    </row>
    <row r="846" spans="1:16" s="159" customFormat="1" ht="21" hidden="1" customHeight="1" x14ac:dyDescent="0.15">
      <c r="A846" s="43">
        <v>7210086</v>
      </c>
      <c r="B846" s="183" t="s">
        <v>548</v>
      </c>
      <c r="C846" s="48">
        <v>42308.621736111098</v>
      </c>
      <c r="D846" s="184">
        <f t="shared" si="32"/>
        <v>42308.871736111098</v>
      </c>
      <c r="E846" s="10">
        <v>13907079709</v>
      </c>
      <c r="F846" s="10">
        <v>13907079709</v>
      </c>
      <c r="G846" s="34" t="s">
        <v>41</v>
      </c>
      <c r="H846" s="34" t="s">
        <v>1507</v>
      </c>
      <c r="I846" s="1" t="s">
        <v>557</v>
      </c>
      <c r="J846" s="113" t="s">
        <v>586</v>
      </c>
      <c r="K846" s="19" t="s">
        <v>186</v>
      </c>
      <c r="L846" s="114">
        <v>42308.718055555597</v>
      </c>
      <c r="M846" s="194">
        <f t="shared" si="31"/>
        <v>2.3116666665882799</v>
      </c>
      <c r="N846" s="113"/>
      <c r="O846" s="113"/>
      <c r="P846" s="113"/>
    </row>
    <row r="847" spans="1:16" s="159" customFormat="1" ht="21" hidden="1" customHeight="1" x14ac:dyDescent="0.15">
      <c r="A847" s="43">
        <v>7210086</v>
      </c>
      <c r="B847" s="183" t="s">
        <v>548</v>
      </c>
      <c r="C847" s="48">
        <v>42308.6228819444</v>
      </c>
      <c r="D847" s="184">
        <f t="shared" si="32"/>
        <v>42308.8728819444</v>
      </c>
      <c r="E847" s="10">
        <v>13879787832</v>
      </c>
      <c r="F847" s="10">
        <v>13879787832</v>
      </c>
      <c r="G847" s="34" t="s">
        <v>577</v>
      </c>
      <c r="H847" s="34" t="s">
        <v>1508</v>
      </c>
      <c r="I847" s="1" t="s">
        <v>553</v>
      </c>
      <c r="J847" s="113" t="s">
        <v>602</v>
      </c>
      <c r="K847" s="19" t="s">
        <v>105</v>
      </c>
      <c r="L847" s="114">
        <v>42308.668749999997</v>
      </c>
      <c r="M847" s="194">
        <f t="shared" si="31"/>
        <v>1.1008333332720199</v>
      </c>
      <c r="N847" s="113"/>
      <c r="O847" s="113"/>
      <c r="P847" s="113"/>
    </row>
    <row r="848" spans="1:16" s="159" customFormat="1" ht="21" hidden="1" customHeight="1" x14ac:dyDescent="0.15">
      <c r="A848" s="43">
        <v>7210086</v>
      </c>
      <c r="B848" s="183" t="s">
        <v>548</v>
      </c>
      <c r="C848" s="48">
        <v>42308.640011574098</v>
      </c>
      <c r="D848" s="184">
        <f t="shared" si="32"/>
        <v>42308.890011574098</v>
      </c>
      <c r="E848" s="10">
        <v>15779718209</v>
      </c>
      <c r="F848" s="10">
        <v>15170628043</v>
      </c>
      <c r="G848" s="10">
        <v>651</v>
      </c>
      <c r="H848" s="34" t="s">
        <v>1509</v>
      </c>
      <c r="I848" s="1" t="s">
        <v>550</v>
      </c>
      <c r="J848" s="63" t="s">
        <v>551</v>
      </c>
      <c r="K848" s="19" t="s">
        <v>67</v>
      </c>
      <c r="L848" s="114">
        <v>42308.681944444397</v>
      </c>
      <c r="M848" s="194">
        <f t="shared" si="31"/>
        <v>1.0063888887525501</v>
      </c>
      <c r="N848" s="113"/>
      <c r="O848" s="113"/>
      <c r="P848" s="113"/>
    </row>
    <row r="849" spans="1:16" s="159" customFormat="1" ht="21" hidden="1" customHeight="1" x14ac:dyDescent="0.15">
      <c r="A849" s="43">
        <v>7210086</v>
      </c>
      <c r="B849" s="183" t="s">
        <v>548</v>
      </c>
      <c r="C849" s="48">
        <v>42308.651886574102</v>
      </c>
      <c r="D849" s="184">
        <f t="shared" si="32"/>
        <v>42308.901886574102</v>
      </c>
      <c r="E849" s="10">
        <v>13517974137</v>
      </c>
      <c r="F849" s="10">
        <v>13517974137</v>
      </c>
      <c r="G849" s="34" t="s">
        <v>41</v>
      </c>
      <c r="H849" s="34" t="s">
        <v>1510</v>
      </c>
      <c r="I849" s="1" t="s">
        <v>557</v>
      </c>
      <c r="J849" s="113" t="s">
        <v>586</v>
      </c>
      <c r="K849" s="19" t="s">
        <v>37</v>
      </c>
      <c r="L849" s="114">
        <v>42308.717361111099</v>
      </c>
      <c r="M849" s="194">
        <f t="shared" si="31"/>
        <v>1.5713888889877099</v>
      </c>
      <c r="N849" s="113"/>
      <c r="O849" s="113"/>
      <c r="P849" s="113"/>
    </row>
    <row r="850" spans="1:16" s="159" customFormat="1" ht="21" hidden="1" customHeight="1" x14ac:dyDescent="0.15">
      <c r="A850" s="43">
        <v>7210086</v>
      </c>
      <c r="B850" s="183" t="s">
        <v>548</v>
      </c>
      <c r="C850" s="48">
        <v>42308.652291666702</v>
      </c>
      <c r="D850" s="184">
        <f t="shared" si="32"/>
        <v>42308.902291666702</v>
      </c>
      <c r="E850" s="10">
        <v>15779068333</v>
      </c>
      <c r="F850" s="10">
        <v>15779068333</v>
      </c>
      <c r="G850" s="34" t="s">
        <v>555</v>
      </c>
      <c r="H850" s="34" t="s">
        <v>1511</v>
      </c>
      <c r="I850" s="1" t="s">
        <v>557</v>
      </c>
      <c r="J850" s="63" t="s">
        <v>558</v>
      </c>
      <c r="K850" s="19" t="s">
        <v>32</v>
      </c>
      <c r="L850" s="114">
        <v>42308.729861111096</v>
      </c>
      <c r="M850" s="194">
        <f t="shared" si="31"/>
        <v>1.8616666666930499</v>
      </c>
      <c r="N850" s="113"/>
      <c r="O850" s="113"/>
      <c r="P850" s="113"/>
    </row>
    <row r="851" spans="1:16" s="159" customFormat="1" ht="21" hidden="1" customHeight="1" x14ac:dyDescent="0.15">
      <c r="A851" s="43">
        <v>7210086</v>
      </c>
      <c r="B851" s="183" t="s">
        <v>548</v>
      </c>
      <c r="C851" s="48">
        <v>42308.661701388897</v>
      </c>
      <c r="D851" s="184">
        <f t="shared" si="32"/>
        <v>42308.911701388897</v>
      </c>
      <c r="E851" s="10">
        <v>15870735088</v>
      </c>
      <c r="F851" s="10">
        <v>15870735088</v>
      </c>
      <c r="G851" s="34" t="s">
        <v>616</v>
      </c>
      <c r="H851" s="34" t="s">
        <v>1363</v>
      </c>
      <c r="I851" s="1" t="s">
        <v>553</v>
      </c>
      <c r="J851" s="113" t="s">
        <v>656</v>
      </c>
      <c r="K851" s="19" t="s">
        <v>18</v>
      </c>
      <c r="L851" s="114">
        <v>42308.685416666704</v>
      </c>
      <c r="M851" s="194">
        <f t="shared" si="31"/>
        <v>0.56916666665347304</v>
      </c>
      <c r="N851" s="113"/>
      <c r="O851" s="113"/>
      <c r="P851" s="113"/>
    </row>
    <row r="852" spans="1:16" s="159" customFormat="1" ht="21" hidden="1" customHeight="1" x14ac:dyDescent="0.15">
      <c r="A852" s="43">
        <v>7210086</v>
      </c>
      <c r="B852" s="183" t="s">
        <v>548</v>
      </c>
      <c r="C852" s="48">
        <v>42308.6640625</v>
      </c>
      <c r="D852" s="184">
        <f t="shared" si="32"/>
        <v>42308.9140625</v>
      </c>
      <c r="E852" s="10">
        <v>13763909230</v>
      </c>
      <c r="F852" s="10">
        <v>13763909230</v>
      </c>
      <c r="G852" s="34" t="s">
        <v>555</v>
      </c>
      <c r="H852" s="34" t="s">
        <v>1512</v>
      </c>
      <c r="I852" s="1" t="s">
        <v>595</v>
      </c>
      <c r="J852" s="113" t="s">
        <v>961</v>
      </c>
      <c r="K852" s="19" t="s">
        <v>37</v>
      </c>
      <c r="L852" s="114">
        <v>42308.730555555601</v>
      </c>
      <c r="M852" s="194">
        <f t="shared" si="31"/>
        <v>1.59583333338378</v>
      </c>
      <c r="N852" s="113"/>
      <c r="O852" s="113"/>
      <c r="P852" s="113"/>
    </row>
    <row r="853" spans="1:16" s="159" customFormat="1" ht="21" hidden="1" customHeight="1" x14ac:dyDescent="0.15">
      <c r="A853" s="43">
        <v>7210086</v>
      </c>
      <c r="B853" s="183" t="s">
        <v>548</v>
      </c>
      <c r="C853" s="48">
        <v>42308.671574074098</v>
      </c>
      <c r="D853" s="184">
        <f t="shared" si="32"/>
        <v>42308.921574074098</v>
      </c>
      <c r="E853" s="10">
        <v>15083730395</v>
      </c>
      <c r="F853" s="10">
        <v>15083730395</v>
      </c>
      <c r="G853" s="34" t="s">
        <v>555</v>
      </c>
      <c r="H853" s="34" t="s">
        <v>1513</v>
      </c>
      <c r="I853" s="1" t="s">
        <v>595</v>
      </c>
      <c r="J853" s="113" t="s">
        <v>961</v>
      </c>
      <c r="K853" s="19" t="s">
        <v>35</v>
      </c>
      <c r="L853" s="114">
        <v>42308.711111111101</v>
      </c>
      <c r="M853" s="194">
        <f t="shared" si="31"/>
        <v>0.94888888875721</v>
      </c>
      <c r="N853" s="113"/>
      <c r="O853" s="113"/>
      <c r="P853" s="113"/>
    </row>
    <row r="854" spans="1:16" s="159" customFormat="1" ht="21" hidden="1" customHeight="1" x14ac:dyDescent="0.15">
      <c r="A854" s="43">
        <v>7210086</v>
      </c>
      <c r="B854" s="183" t="s">
        <v>548</v>
      </c>
      <c r="C854" s="48">
        <v>42308.682905092603</v>
      </c>
      <c r="D854" s="184">
        <f t="shared" si="32"/>
        <v>42308.932905092603</v>
      </c>
      <c r="E854" s="10">
        <v>15170740808</v>
      </c>
      <c r="F854" s="10">
        <v>15170740808</v>
      </c>
      <c r="G854" s="34" t="s">
        <v>555</v>
      </c>
      <c r="H854" s="34" t="s">
        <v>1514</v>
      </c>
      <c r="I854" s="1" t="s">
        <v>557</v>
      </c>
      <c r="J854" s="63" t="s">
        <v>558</v>
      </c>
      <c r="K854" s="19" t="s">
        <v>32</v>
      </c>
      <c r="L854" s="114">
        <v>42308.7368055556</v>
      </c>
      <c r="M854" s="194">
        <f t="shared" si="31"/>
        <v>1.2936111110611801</v>
      </c>
      <c r="N854" s="113"/>
      <c r="O854" s="113"/>
      <c r="P854" s="113"/>
    </row>
    <row r="855" spans="1:16" s="159" customFormat="1" ht="21" hidden="1" customHeight="1" x14ac:dyDescent="0.15">
      <c r="A855" s="43">
        <v>7210086</v>
      </c>
      <c r="B855" s="183" t="s">
        <v>548</v>
      </c>
      <c r="C855" s="48">
        <v>42308.714097222197</v>
      </c>
      <c r="D855" s="184">
        <f t="shared" si="32"/>
        <v>42308.964097222197</v>
      </c>
      <c r="E855" s="10">
        <v>13879712637</v>
      </c>
      <c r="F855" s="10">
        <v>13879732873</v>
      </c>
      <c r="G855" s="34" t="s">
        <v>41</v>
      </c>
      <c r="H855" s="34" t="s">
        <v>1515</v>
      </c>
      <c r="I855" s="1" t="s">
        <v>557</v>
      </c>
      <c r="J855" s="63" t="s">
        <v>558</v>
      </c>
      <c r="K855" s="19" t="s">
        <v>30</v>
      </c>
      <c r="L855" s="114">
        <v>42309.481249999997</v>
      </c>
      <c r="M855" s="194">
        <f t="shared" si="31"/>
        <v>18.411666666681398</v>
      </c>
      <c r="N855" s="113"/>
      <c r="O855" s="113"/>
      <c r="P855" s="113"/>
    </row>
    <row r="856" spans="1:16" s="159" customFormat="1" ht="21" hidden="1" customHeight="1" x14ac:dyDescent="0.15">
      <c r="A856" s="43">
        <v>7210086</v>
      </c>
      <c r="B856" s="183" t="s">
        <v>548</v>
      </c>
      <c r="C856" s="48">
        <v>42308.721064814803</v>
      </c>
      <c r="D856" s="184">
        <f t="shared" si="32"/>
        <v>42308.971064814803</v>
      </c>
      <c r="E856" s="10">
        <v>18770703535</v>
      </c>
      <c r="F856" s="10">
        <v>18720743622</v>
      </c>
      <c r="G856" s="34" t="s">
        <v>616</v>
      </c>
      <c r="H856" s="34" t="s">
        <v>1516</v>
      </c>
      <c r="I856" s="1" t="s">
        <v>550</v>
      </c>
      <c r="J856" s="113" t="s">
        <v>917</v>
      </c>
      <c r="K856" s="19" t="s">
        <v>67</v>
      </c>
      <c r="L856" s="114">
        <v>42308.751388888901</v>
      </c>
      <c r="M856" s="194">
        <f t="shared" si="31"/>
        <v>0.72777777764713403</v>
      </c>
      <c r="N856" s="113"/>
      <c r="O856" s="113"/>
      <c r="P856" s="113"/>
    </row>
    <row r="857" spans="1:16" s="159" customFormat="1" ht="21" hidden="1" customHeight="1" x14ac:dyDescent="0.15">
      <c r="A857" s="43">
        <v>7210086</v>
      </c>
      <c r="B857" s="183" t="s">
        <v>548</v>
      </c>
      <c r="C857" s="48">
        <v>42308.7583564815</v>
      </c>
      <c r="D857" s="184">
        <f t="shared" si="32"/>
        <v>42309.0083564815</v>
      </c>
      <c r="E857" s="10">
        <v>18770702131</v>
      </c>
      <c r="F857" s="10">
        <v>18770702131</v>
      </c>
      <c r="G857" s="34" t="s">
        <v>41</v>
      </c>
      <c r="H857" s="34" t="s">
        <v>1517</v>
      </c>
      <c r="I857" s="1" t="s">
        <v>560</v>
      </c>
      <c r="J857" s="113" t="s">
        <v>778</v>
      </c>
      <c r="K857" s="19" t="s">
        <v>35</v>
      </c>
      <c r="L857" s="114">
        <v>42309.480555555601</v>
      </c>
      <c r="M857" s="194">
        <f t="shared" si="31"/>
        <v>17.332777777744901</v>
      </c>
      <c r="N857" s="113"/>
      <c r="O857" s="113"/>
      <c r="P857" s="113"/>
    </row>
    <row r="858" spans="1:16" s="159" customFormat="1" ht="21" hidden="1" customHeight="1" x14ac:dyDescent="0.15">
      <c r="A858" s="43">
        <v>7210086</v>
      </c>
      <c r="B858" s="183" t="s">
        <v>548</v>
      </c>
      <c r="C858" s="48">
        <v>42308.7981365741</v>
      </c>
      <c r="D858" s="184">
        <f t="shared" si="32"/>
        <v>42309.0481365741</v>
      </c>
      <c r="E858" s="10">
        <v>13677972266</v>
      </c>
      <c r="F858" s="10">
        <v>13677972266</v>
      </c>
      <c r="G858" s="10">
        <v>678</v>
      </c>
      <c r="H858" s="34" t="s">
        <v>1518</v>
      </c>
      <c r="I858" s="1" t="s">
        <v>557</v>
      </c>
      <c r="J858" s="63" t="s">
        <v>558</v>
      </c>
      <c r="K858" s="19" t="s">
        <v>15</v>
      </c>
      <c r="L858" s="114">
        <v>42309.429166666698</v>
      </c>
      <c r="M858" s="194">
        <f t="shared" si="31"/>
        <v>15.1447222223505</v>
      </c>
      <c r="N858" s="113"/>
      <c r="O858" s="113"/>
      <c r="P858" s="113"/>
    </row>
    <row r="859" spans="1:16" s="159" customFormat="1" ht="21" hidden="1" customHeight="1" x14ac:dyDescent="0.15">
      <c r="A859" s="43">
        <v>7210086</v>
      </c>
      <c r="B859" s="183" t="s">
        <v>548</v>
      </c>
      <c r="C859" s="48">
        <v>42308.802060185197</v>
      </c>
      <c r="D859" s="184">
        <f t="shared" si="32"/>
        <v>42309.052060185197</v>
      </c>
      <c r="E859" s="10">
        <v>13763942952</v>
      </c>
      <c r="F859" s="10">
        <v>13763942952</v>
      </c>
      <c r="G859" s="10">
        <v>678</v>
      </c>
      <c r="H859" s="34" t="s">
        <v>1519</v>
      </c>
      <c r="I859" s="1" t="s">
        <v>550</v>
      </c>
      <c r="J859" s="113" t="s">
        <v>917</v>
      </c>
      <c r="K859" s="19" t="s">
        <v>895</v>
      </c>
      <c r="L859" s="114">
        <v>42309.473611111098</v>
      </c>
      <c r="M859" s="194">
        <f t="shared" si="31"/>
        <v>16.117222222324902</v>
      </c>
      <c r="N859" s="113"/>
      <c r="O859" s="113"/>
      <c r="P859" s="113"/>
    </row>
    <row r="860" spans="1:16" s="159" customFormat="1" ht="21" hidden="1" customHeight="1" x14ac:dyDescent="0.15">
      <c r="A860" s="43">
        <v>7210086</v>
      </c>
      <c r="B860" s="183" t="s">
        <v>548</v>
      </c>
      <c r="C860" s="48">
        <v>42308.815046296302</v>
      </c>
      <c r="D860" s="184">
        <f t="shared" si="32"/>
        <v>42309.065046296302</v>
      </c>
      <c r="E860" s="10">
        <v>18879711123</v>
      </c>
      <c r="F860" s="10">
        <v>18879711123</v>
      </c>
      <c r="G860" s="34" t="s">
        <v>555</v>
      </c>
      <c r="H860" s="34" t="s">
        <v>1520</v>
      </c>
      <c r="I860" s="1" t="s">
        <v>560</v>
      </c>
      <c r="J860" s="63" t="s">
        <v>604</v>
      </c>
      <c r="K860" s="19" t="s">
        <v>18</v>
      </c>
      <c r="L860" s="114">
        <v>42309.497222222199</v>
      </c>
      <c r="M860" s="194">
        <f t="shared" si="31"/>
        <v>16.3722222222132</v>
      </c>
      <c r="N860" s="113"/>
      <c r="O860" s="113"/>
      <c r="P860" s="113"/>
    </row>
    <row r="861" spans="1:16" s="159" customFormat="1" ht="21" hidden="1" customHeight="1" x14ac:dyDescent="0.15">
      <c r="A861" s="43">
        <v>7210086</v>
      </c>
      <c r="B861" s="183" t="s">
        <v>548</v>
      </c>
      <c r="C861" s="48">
        <v>42308.853981481501</v>
      </c>
      <c r="D861" s="184">
        <f t="shared" si="32"/>
        <v>42309.103981481501</v>
      </c>
      <c r="E861" s="10">
        <v>13870759989</v>
      </c>
      <c r="F861" s="10">
        <v>13766357510</v>
      </c>
      <c r="G861" s="34" t="s">
        <v>41</v>
      </c>
      <c r="H861" s="34" t="s">
        <v>1521</v>
      </c>
      <c r="I861" s="1" t="s">
        <v>557</v>
      </c>
      <c r="J861" s="113" t="s">
        <v>586</v>
      </c>
      <c r="K861" s="19" t="s">
        <v>25</v>
      </c>
      <c r="L861" s="114">
        <v>42309.381944444402</v>
      </c>
      <c r="M861" s="194">
        <f t="shared" si="31"/>
        <v>12.671111111179901</v>
      </c>
      <c r="N861" s="113"/>
      <c r="O861" s="113"/>
      <c r="P861" s="113"/>
    </row>
    <row r="862" spans="1:16" s="159" customFormat="1" ht="21" hidden="1" customHeight="1" x14ac:dyDescent="0.15">
      <c r="A862" s="43">
        <v>7210086</v>
      </c>
      <c r="B862" s="183" t="s">
        <v>548</v>
      </c>
      <c r="C862" s="48">
        <v>42308.870451388902</v>
      </c>
      <c r="D862" s="184">
        <f t="shared" si="32"/>
        <v>42309.120451388902</v>
      </c>
      <c r="E862" s="10">
        <v>15297975770</v>
      </c>
      <c r="F862" s="10">
        <v>15297975770</v>
      </c>
      <c r="G862" s="34" t="s">
        <v>555</v>
      </c>
      <c r="H862" s="34" t="s">
        <v>1522</v>
      </c>
      <c r="I862" s="1" t="s">
        <v>557</v>
      </c>
      <c r="J862" s="113" t="s">
        <v>586</v>
      </c>
      <c r="K862" s="19" t="s">
        <v>22</v>
      </c>
      <c r="L862" s="114">
        <v>42309.485416666699</v>
      </c>
      <c r="M862" s="194">
        <f t="shared" si="31"/>
        <v>14.759166666772201</v>
      </c>
      <c r="N862" s="113"/>
      <c r="O862" s="113"/>
      <c r="P862" s="113"/>
    </row>
    <row r="863" spans="1:16" s="159" customFormat="1" ht="21" hidden="1" customHeight="1" x14ac:dyDescent="0.15">
      <c r="A863" s="43">
        <v>7210086</v>
      </c>
      <c r="B863" s="183" t="s">
        <v>548</v>
      </c>
      <c r="C863" s="48">
        <v>42309.342685185198</v>
      </c>
      <c r="D863" s="184">
        <f t="shared" si="32"/>
        <v>42309.592685185198</v>
      </c>
      <c r="E863" s="10">
        <v>13879707453</v>
      </c>
      <c r="F863" s="10">
        <v>13879707453</v>
      </c>
      <c r="G863" s="34" t="s">
        <v>41</v>
      </c>
      <c r="H863" s="34" t="s">
        <v>1523</v>
      </c>
      <c r="I863" s="1" t="s">
        <v>557</v>
      </c>
      <c r="J863" s="113" t="s">
        <v>586</v>
      </c>
      <c r="K863" s="19" t="s">
        <v>22</v>
      </c>
      <c r="L863" s="114">
        <v>42309.65</v>
      </c>
      <c r="M863" s="194">
        <f t="shared" si="31"/>
        <v>7.3755555556272201</v>
      </c>
      <c r="N863" s="113"/>
      <c r="O863" s="113"/>
      <c r="P863" s="113"/>
    </row>
    <row r="864" spans="1:16" s="159" customFormat="1" ht="21" hidden="1" customHeight="1" x14ac:dyDescent="0.15">
      <c r="A864" s="43">
        <v>7210086</v>
      </c>
      <c r="B864" s="183" t="s">
        <v>548</v>
      </c>
      <c r="C864" s="48">
        <v>42309.345810185201</v>
      </c>
      <c r="D864" s="184">
        <f t="shared" si="32"/>
        <v>42309.595810185201</v>
      </c>
      <c r="E864" s="10">
        <v>13667044755</v>
      </c>
      <c r="F864" s="10">
        <v>13667044755</v>
      </c>
      <c r="G864" s="34" t="s">
        <v>41</v>
      </c>
      <c r="H864" s="34" t="s">
        <v>1106</v>
      </c>
      <c r="I864" s="1" t="s">
        <v>557</v>
      </c>
      <c r="J864" s="113" t="s">
        <v>1074</v>
      </c>
      <c r="K864" s="19" t="s">
        <v>37</v>
      </c>
      <c r="L864" s="114">
        <v>42309.4597222222</v>
      </c>
      <c r="M864" s="194">
        <f t="shared" si="31"/>
        <v>2.7338888888480102</v>
      </c>
      <c r="N864" s="113"/>
      <c r="O864" s="113"/>
      <c r="P864" s="113"/>
    </row>
    <row r="865" spans="1:16" s="159" customFormat="1" ht="21" hidden="1" customHeight="1" x14ac:dyDescent="0.15">
      <c r="A865" s="43">
        <v>7210086</v>
      </c>
      <c r="B865" s="183" t="s">
        <v>548</v>
      </c>
      <c r="C865" s="48">
        <v>42309.362534722197</v>
      </c>
      <c r="D865" s="184">
        <f t="shared" si="32"/>
        <v>42309.612534722197</v>
      </c>
      <c r="E865" s="10">
        <v>15970080763</v>
      </c>
      <c r="F865" s="10">
        <v>15970080763</v>
      </c>
      <c r="G865" s="34" t="s">
        <v>71</v>
      </c>
      <c r="H865" s="34" t="s">
        <v>1524</v>
      </c>
      <c r="I865" s="1" t="s">
        <v>557</v>
      </c>
      <c r="J865" s="113" t="s">
        <v>1525</v>
      </c>
      <c r="K865" s="19" t="s">
        <v>22</v>
      </c>
      <c r="L865" s="114">
        <v>42309.440277777801</v>
      </c>
      <c r="M865" s="194">
        <f t="shared" si="31"/>
        <v>1.8658333334606101</v>
      </c>
      <c r="N865" s="113"/>
      <c r="O865" s="113"/>
      <c r="P865" s="113"/>
    </row>
    <row r="866" spans="1:16" s="159" customFormat="1" ht="21" hidden="1" customHeight="1" x14ac:dyDescent="0.15">
      <c r="A866" s="43">
        <v>7210086</v>
      </c>
      <c r="B866" s="183" t="s">
        <v>548</v>
      </c>
      <c r="C866" s="48">
        <v>42309.367777777799</v>
      </c>
      <c r="D866" s="184">
        <f t="shared" si="32"/>
        <v>42309.617777777799</v>
      </c>
      <c r="E866" s="10">
        <v>15970142805</v>
      </c>
      <c r="F866" s="10">
        <v>15970142805</v>
      </c>
      <c r="G866" s="34" t="s">
        <v>555</v>
      </c>
      <c r="H866" s="34" t="s">
        <v>714</v>
      </c>
      <c r="I866" s="1" t="s">
        <v>550</v>
      </c>
      <c r="J866" s="63" t="s">
        <v>551</v>
      </c>
      <c r="K866" s="19" t="s">
        <v>22</v>
      </c>
      <c r="L866" s="114">
        <v>42309.479861111096</v>
      </c>
      <c r="M866" s="194">
        <f t="shared" si="31"/>
        <v>2.6900000000023301</v>
      </c>
      <c r="N866" s="113"/>
      <c r="O866" s="113"/>
      <c r="P866" s="113"/>
    </row>
    <row r="867" spans="1:16" s="159" customFormat="1" ht="21" hidden="1" customHeight="1" x14ac:dyDescent="0.15">
      <c r="A867" s="43">
        <v>7210086</v>
      </c>
      <c r="B867" s="183" t="s">
        <v>548</v>
      </c>
      <c r="C867" s="48">
        <v>42309.372800925899</v>
      </c>
      <c r="D867" s="184">
        <f t="shared" si="32"/>
        <v>42309.622800925899</v>
      </c>
      <c r="E867" s="10">
        <v>18370880977</v>
      </c>
      <c r="F867" s="10">
        <v>18370880977</v>
      </c>
      <c r="G867" s="34" t="s">
        <v>616</v>
      </c>
      <c r="H867" s="34" t="s">
        <v>1526</v>
      </c>
      <c r="I867" s="1" t="s">
        <v>557</v>
      </c>
      <c r="J867" s="2" t="s">
        <v>1527</v>
      </c>
      <c r="K867" s="19" t="s">
        <v>18</v>
      </c>
      <c r="L867" s="114">
        <v>42309.443749999999</v>
      </c>
      <c r="M867" s="194">
        <f t="shared" si="31"/>
        <v>1.7027777776820601</v>
      </c>
      <c r="N867" s="113"/>
      <c r="O867" s="113"/>
      <c r="P867" s="113"/>
    </row>
    <row r="868" spans="1:16" s="159" customFormat="1" ht="21" hidden="1" customHeight="1" x14ac:dyDescent="0.15">
      <c r="A868" s="43">
        <v>7210086</v>
      </c>
      <c r="B868" s="183" t="s">
        <v>548</v>
      </c>
      <c r="C868" s="48">
        <v>42309.390057870398</v>
      </c>
      <c r="D868" s="184">
        <f t="shared" si="32"/>
        <v>42309.640057870398</v>
      </c>
      <c r="E868" s="10">
        <v>13870704025</v>
      </c>
      <c r="F868" s="10">
        <v>13870704025</v>
      </c>
      <c r="G868" s="34" t="s">
        <v>41</v>
      </c>
      <c r="H868" s="34" t="s">
        <v>1528</v>
      </c>
      <c r="I868" s="1" t="s">
        <v>557</v>
      </c>
      <c r="J868" s="113" t="s">
        <v>1074</v>
      </c>
      <c r="K868" s="19" t="s">
        <v>37</v>
      </c>
      <c r="L868" s="114">
        <v>42309.441666666702</v>
      </c>
      <c r="M868" s="194">
        <f t="shared" si="31"/>
        <v>1.23861111112637</v>
      </c>
      <c r="N868" s="113"/>
      <c r="O868" s="113"/>
      <c r="P868" s="113"/>
    </row>
    <row r="869" spans="1:16" s="159" customFormat="1" ht="21" hidden="1" customHeight="1" x14ac:dyDescent="0.15">
      <c r="A869" s="43">
        <v>7210086</v>
      </c>
      <c r="B869" s="183" t="s">
        <v>548</v>
      </c>
      <c r="C869" s="48">
        <v>42309.429363425901</v>
      </c>
      <c r="D869" s="184">
        <f t="shared" si="32"/>
        <v>42309.679363425901</v>
      </c>
      <c r="E869" s="10">
        <v>13698063904</v>
      </c>
      <c r="F869" s="10">
        <v>13698063904</v>
      </c>
      <c r="G869" s="34" t="s">
        <v>577</v>
      </c>
      <c r="H869" s="34" t="s">
        <v>1529</v>
      </c>
      <c r="I869" s="1" t="s">
        <v>627</v>
      </c>
      <c r="J869" s="2" t="s">
        <v>1530</v>
      </c>
      <c r="K869" s="19" t="s">
        <v>88</v>
      </c>
      <c r="L869" s="114">
        <v>42309.706944444399</v>
      </c>
      <c r="M869" s="194">
        <f t="shared" si="31"/>
        <v>6.6619444444659202</v>
      </c>
      <c r="N869" s="113"/>
      <c r="O869" s="113"/>
      <c r="P869" s="113"/>
    </row>
    <row r="870" spans="1:16" s="159" customFormat="1" ht="21" hidden="1" customHeight="1" x14ac:dyDescent="0.15">
      <c r="A870" s="43">
        <v>7210086</v>
      </c>
      <c r="B870" s="183" t="s">
        <v>548</v>
      </c>
      <c r="C870" s="48">
        <v>42309.436793981498</v>
      </c>
      <c r="D870" s="184">
        <f t="shared" si="32"/>
        <v>42309.686793981498</v>
      </c>
      <c r="E870" s="10">
        <v>15870716621</v>
      </c>
      <c r="F870" s="10">
        <v>15079791145</v>
      </c>
      <c r="G870" s="34" t="s">
        <v>555</v>
      </c>
      <c r="H870" s="34" t="s">
        <v>1531</v>
      </c>
      <c r="I870" s="1" t="s">
        <v>557</v>
      </c>
      <c r="J870" s="37" t="s">
        <v>1532</v>
      </c>
      <c r="K870" s="19" t="s">
        <v>37</v>
      </c>
      <c r="L870" s="114">
        <v>42309.7319444444</v>
      </c>
      <c r="M870" s="194">
        <f t="shared" si="31"/>
        <v>7.0836111110402298</v>
      </c>
      <c r="N870" s="113"/>
      <c r="O870" s="113"/>
      <c r="P870" s="113"/>
    </row>
    <row r="871" spans="1:16" s="159" customFormat="1" ht="21" hidden="1" customHeight="1" x14ac:dyDescent="0.15">
      <c r="A871" s="43">
        <v>7210086</v>
      </c>
      <c r="B871" s="183" t="s">
        <v>548</v>
      </c>
      <c r="C871" s="48">
        <v>42309.439548611103</v>
      </c>
      <c r="D871" s="184">
        <f t="shared" si="32"/>
        <v>42309.689548611103</v>
      </c>
      <c r="E871" s="10">
        <v>15297801396</v>
      </c>
      <c r="F871" s="10">
        <v>15297801396</v>
      </c>
      <c r="G871" s="10">
        <v>651</v>
      </c>
      <c r="H871" s="34" t="s">
        <v>1533</v>
      </c>
      <c r="I871" s="1" t="s">
        <v>557</v>
      </c>
      <c r="J871" s="63" t="s">
        <v>558</v>
      </c>
      <c r="K871" s="19" t="s">
        <v>18</v>
      </c>
      <c r="L871" s="114">
        <v>42309.497222222199</v>
      </c>
      <c r="M871" s="194">
        <f t="shared" si="31"/>
        <v>1.3841666666557999</v>
      </c>
      <c r="N871" s="113"/>
      <c r="O871" s="113"/>
      <c r="P871" s="113"/>
    </row>
    <row r="872" spans="1:16" s="159" customFormat="1" ht="21" hidden="1" customHeight="1" x14ac:dyDescent="0.15">
      <c r="A872" s="43">
        <v>7210086</v>
      </c>
      <c r="B872" s="183" t="s">
        <v>548</v>
      </c>
      <c r="C872" s="48">
        <v>42309.467210648101</v>
      </c>
      <c r="D872" s="184">
        <f t="shared" si="32"/>
        <v>42309.717210648101</v>
      </c>
      <c r="E872" s="10">
        <v>13766333219</v>
      </c>
      <c r="F872" s="10">
        <v>13766333219</v>
      </c>
      <c r="G872" s="34" t="s">
        <v>577</v>
      </c>
      <c r="H872" s="34" t="s">
        <v>1534</v>
      </c>
      <c r="I872" s="1" t="s">
        <v>553</v>
      </c>
      <c r="J872" s="113" t="s">
        <v>579</v>
      </c>
      <c r="K872" s="19" t="s">
        <v>20</v>
      </c>
      <c r="L872" s="114">
        <v>42309.708333333299</v>
      </c>
      <c r="M872" s="194">
        <f t="shared" si="31"/>
        <v>5.7869444445823301</v>
      </c>
      <c r="N872" s="113"/>
      <c r="O872" s="113"/>
      <c r="P872" s="113"/>
    </row>
    <row r="873" spans="1:16" s="159" customFormat="1" ht="21" hidden="1" customHeight="1" x14ac:dyDescent="0.15">
      <c r="A873" s="43">
        <v>7210086</v>
      </c>
      <c r="B873" s="183" t="s">
        <v>548</v>
      </c>
      <c r="C873" s="48">
        <v>42309.468240740702</v>
      </c>
      <c r="D873" s="184">
        <f t="shared" si="32"/>
        <v>42309.718240740702</v>
      </c>
      <c r="E873" s="10">
        <v>15170735625</v>
      </c>
      <c r="F873" s="10">
        <v>15170735625</v>
      </c>
      <c r="G873" s="34" t="s">
        <v>616</v>
      </c>
      <c r="H873" s="34" t="s">
        <v>1535</v>
      </c>
      <c r="I873" s="1" t="s">
        <v>557</v>
      </c>
      <c r="J873" s="113" t="s">
        <v>1536</v>
      </c>
      <c r="K873" s="19" t="s">
        <v>22</v>
      </c>
      <c r="L873" s="114">
        <v>42309.649305555598</v>
      </c>
      <c r="M873" s="194">
        <f t="shared" si="31"/>
        <v>4.3455555555992804</v>
      </c>
      <c r="N873" s="113"/>
      <c r="O873" s="113"/>
      <c r="P873" s="113"/>
    </row>
    <row r="874" spans="1:16" s="159" customFormat="1" ht="21" hidden="1" customHeight="1" x14ac:dyDescent="0.15">
      <c r="A874" s="43">
        <v>7210086</v>
      </c>
      <c r="B874" s="183" t="s">
        <v>548</v>
      </c>
      <c r="C874" s="48">
        <v>42309.470601851899</v>
      </c>
      <c r="D874" s="184">
        <f t="shared" si="32"/>
        <v>42309.720601851899</v>
      </c>
      <c r="E874" s="10">
        <v>18370810920</v>
      </c>
      <c r="F874" s="10">
        <v>18370810920</v>
      </c>
      <c r="G874" s="10">
        <v>651</v>
      </c>
      <c r="H874" s="34" t="s">
        <v>1127</v>
      </c>
      <c r="I874" s="1" t="s">
        <v>595</v>
      </c>
      <c r="J874" s="113" t="s">
        <v>623</v>
      </c>
      <c r="K874" s="19" t="s">
        <v>53</v>
      </c>
      <c r="L874" s="114">
        <v>42309.65625</v>
      </c>
      <c r="M874" s="194">
        <f t="shared" si="31"/>
        <v>4.4555555554688899</v>
      </c>
      <c r="N874" s="113"/>
      <c r="O874" s="113"/>
      <c r="P874" s="113"/>
    </row>
    <row r="875" spans="1:16" s="159" customFormat="1" ht="21" hidden="1" customHeight="1" x14ac:dyDescent="0.15">
      <c r="A875" s="43">
        <v>7210086</v>
      </c>
      <c r="B875" s="183" t="s">
        <v>548</v>
      </c>
      <c r="C875" s="48">
        <v>42309.485127314802</v>
      </c>
      <c r="D875" s="184">
        <f t="shared" si="32"/>
        <v>42309.735127314802</v>
      </c>
      <c r="E875" s="10">
        <v>18779785255</v>
      </c>
      <c r="F875" s="10">
        <v>18779785255</v>
      </c>
      <c r="G875" s="34" t="s">
        <v>555</v>
      </c>
      <c r="H875" s="34" t="s">
        <v>1537</v>
      </c>
      <c r="I875" s="1" t="s">
        <v>560</v>
      </c>
      <c r="J875" s="63" t="s">
        <v>564</v>
      </c>
      <c r="K875" s="19" t="s">
        <v>158</v>
      </c>
      <c r="L875" s="114">
        <v>42309.734722222202</v>
      </c>
      <c r="M875" s="194">
        <f t="shared" ref="M875:M936" si="33">(L875-C875)*24</f>
        <v>5.9902777777751899</v>
      </c>
      <c r="N875" s="113"/>
      <c r="O875" s="113"/>
      <c r="P875" s="113"/>
    </row>
    <row r="876" spans="1:16" s="159" customFormat="1" ht="21" hidden="1" customHeight="1" x14ac:dyDescent="0.15">
      <c r="A876" s="43">
        <v>7210086</v>
      </c>
      <c r="B876" s="183" t="s">
        <v>548</v>
      </c>
      <c r="C876" s="48">
        <v>42309.491157407399</v>
      </c>
      <c r="D876" s="184">
        <f t="shared" si="32"/>
        <v>42309.741157407399</v>
      </c>
      <c r="E876" s="10">
        <v>18720886136</v>
      </c>
      <c r="F876" s="10">
        <v>18720886136</v>
      </c>
      <c r="G876" s="34" t="s">
        <v>555</v>
      </c>
      <c r="H876" s="34" t="s">
        <v>1538</v>
      </c>
      <c r="I876" s="1" t="s">
        <v>557</v>
      </c>
      <c r="J876" s="63" t="s">
        <v>558</v>
      </c>
      <c r="K876" s="19" t="s">
        <v>30</v>
      </c>
      <c r="L876" s="114">
        <v>42309.610416666699</v>
      </c>
      <c r="M876" s="194">
        <f t="shared" si="33"/>
        <v>2.8622222223202698</v>
      </c>
      <c r="N876" s="113"/>
      <c r="O876" s="113"/>
      <c r="P876" s="113"/>
    </row>
    <row r="877" spans="1:16" s="159" customFormat="1" ht="21" hidden="1" customHeight="1" x14ac:dyDescent="0.15">
      <c r="A877" s="43">
        <v>7210086</v>
      </c>
      <c r="B877" s="183" t="s">
        <v>548</v>
      </c>
      <c r="C877" s="48">
        <v>42309.496284722198</v>
      </c>
      <c r="D877" s="184">
        <f t="shared" si="32"/>
        <v>42309.746284722198</v>
      </c>
      <c r="E877" s="10">
        <v>18370819992</v>
      </c>
      <c r="F877" s="10">
        <v>18370819992</v>
      </c>
      <c r="G877" s="34" t="s">
        <v>616</v>
      </c>
      <c r="H877" s="34" t="s">
        <v>1539</v>
      </c>
      <c r="I877" s="1" t="s">
        <v>557</v>
      </c>
      <c r="J877" s="113" t="s">
        <v>586</v>
      </c>
      <c r="K877" s="19" t="s">
        <v>25</v>
      </c>
      <c r="L877" s="114">
        <v>42309.609722222202</v>
      </c>
      <c r="M877" s="194">
        <f t="shared" si="33"/>
        <v>2.7225000000908</v>
      </c>
      <c r="N877" s="113"/>
      <c r="O877" s="113"/>
      <c r="P877" s="113"/>
    </row>
    <row r="878" spans="1:16" s="159" customFormat="1" ht="21" hidden="1" customHeight="1" x14ac:dyDescent="0.15">
      <c r="A878" s="43">
        <v>7210086</v>
      </c>
      <c r="B878" s="183" t="s">
        <v>548</v>
      </c>
      <c r="C878" s="48">
        <v>42309.503368055601</v>
      </c>
      <c r="D878" s="184">
        <f t="shared" si="32"/>
        <v>42309.753368055601</v>
      </c>
      <c r="E878" s="10">
        <v>15170736943</v>
      </c>
      <c r="F878" s="10">
        <v>15170736943</v>
      </c>
      <c r="G878" s="10">
        <v>651</v>
      </c>
      <c r="H878" s="34" t="s">
        <v>1540</v>
      </c>
      <c r="I878" s="1" t="s">
        <v>646</v>
      </c>
      <c r="J878" s="39" t="s">
        <v>897</v>
      </c>
      <c r="K878" s="19" t="s">
        <v>67</v>
      </c>
      <c r="L878" s="114">
        <v>42309.745138888902</v>
      </c>
      <c r="M878" s="194">
        <f t="shared" si="33"/>
        <v>5.80249999993248</v>
      </c>
      <c r="N878" s="113"/>
      <c r="O878" s="113"/>
      <c r="P878" s="113"/>
    </row>
    <row r="879" spans="1:16" s="159" customFormat="1" ht="21" hidden="1" customHeight="1" x14ac:dyDescent="0.15">
      <c r="A879" s="43">
        <v>7210086</v>
      </c>
      <c r="B879" s="183" t="s">
        <v>548</v>
      </c>
      <c r="C879" s="48">
        <v>42309.511608796303</v>
      </c>
      <c r="D879" s="184">
        <f t="shared" si="32"/>
        <v>42309.761608796303</v>
      </c>
      <c r="E879" s="10">
        <v>15297706653</v>
      </c>
      <c r="F879" s="10">
        <v>15297706653</v>
      </c>
      <c r="G879" s="34" t="s">
        <v>555</v>
      </c>
      <c r="H879" s="34" t="s">
        <v>1183</v>
      </c>
      <c r="I879" s="1" t="s">
        <v>595</v>
      </c>
      <c r="J879" s="113" t="s">
        <v>623</v>
      </c>
      <c r="K879" s="19" t="s">
        <v>37</v>
      </c>
      <c r="L879" s="114">
        <v>42309.7277777778</v>
      </c>
      <c r="M879" s="194">
        <f t="shared" si="33"/>
        <v>5.1880555555690098</v>
      </c>
      <c r="N879" s="113"/>
      <c r="O879" s="113"/>
      <c r="P879" s="113"/>
    </row>
    <row r="880" spans="1:16" s="159" customFormat="1" ht="21" hidden="1" customHeight="1" x14ac:dyDescent="0.15">
      <c r="A880" s="43">
        <v>7210086</v>
      </c>
      <c r="B880" s="183" t="s">
        <v>548</v>
      </c>
      <c r="C880" s="48">
        <v>42309.513518518499</v>
      </c>
      <c r="D880" s="184">
        <f t="shared" si="32"/>
        <v>42309.763518518499</v>
      </c>
      <c r="E880" s="10">
        <v>15207975046</v>
      </c>
      <c r="F880" s="10">
        <v>15207975046</v>
      </c>
      <c r="G880" s="34" t="s">
        <v>555</v>
      </c>
      <c r="H880" s="34" t="s">
        <v>1541</v>
      </c>
      <c r="I880" s="1" t="s">
        <v>595</v>
      </c>
      <c r="J880" s="113" t="s">
        <v>623</v>
      </c>
      <c r="K880" s="19" t="s">
        <v>37</v>
      </c>
      <c r="L880" s="114">
        <v>42309.7277777778</v>
      </c>
      <c r="M880" s="194">
        <f t="shared" si="33"/>
        <v>5.14222222217359</v>
      </c>
      <c r="N880" s="113"/>
      <c r="O880" s="113"/>
      <c r="P880" s="113"/>
    </row>
    <row r="881" spans="1:16" s="159" customFormat="1" ht="21" hidden="1" customHeight="1" x14ac:dyDescent="0.15">
      <c r="A881" s="43">
        <v>7210086</v>
      </c>
      <c r="B881" s="183" t="s">
        <v>548</v>
      </c>
      <c r="C881" s="48">
        <v>42309.5169328704</v>
      </c>
      <c r="D881" s="184">
        <f t="shared" si="32"/>
        <v>42309.7669328704</v>
      </c>
      <c r="E881" s="10">
        <v>15179736385</v>
      </c>
      <c r="F881" s="10">
        <v>15179736385</v>
      </c>
      <c r="G881" s="34" t="s">
        <v>41</v>
      </c>
      <c r="H881" s="34" t="s">
        <v>874</v>
      </c>
      <c r="I881" s="1" t="s">
        <v>557</v>
      </c>
      <c r="J881" s="113" t="s">
        <v>586</v>
      </c>
      <c r="K881" s="19" t="s">
        <v>40</v>
      </c>
      <c r="L881" s="114">
        <v>42309.722916666702</v>
      </c>
      <c r="M881" s="194">
        <f t="shared" si="33"/>
        <v>4.9436111110844596</v>
      </c>
      <c r="N881" s="113"/>
      <c r="O881" s="113"/>
      <c r="P881" s="113"/>
    </row>
    <row r="882" spans="1:16" s="159" customFormat="1" ht="21" hidden="1" customHeight="1" x14ac:dyDescent="0.15">
      <c r="A882" s="43">
        <v>7210086</v>
      </c>
      <c r="B882" s="183" t="s">
        <v>548</v>
      </c>
      <c r="C882" s="48">
        <v>42309.5175115741</v>
      </c>
      <c r="D882" s="184">
        <f t="shared" si="32"/>
        <v>42309.7675115741</v>
      </c>
      <c r="E882" s="10">
        <v>15170628290</v>
      </c>
      <c r="F882" s="10">
        <v>15170628290</v>
      </c>
      <c r="G882" s="34" t="s">
        <v>41</v>
      </c>
      <c r="H882" s="34" t="s">
        <v>1542</v>
      </c>
      <c r="I882" s="1" t="s">
        <v>557</v>
      </c>
      <c r="J882" s="113" t="s">
        <v>586</v>
      </c>
      <c r="K882" s="19" t="s">
        <v>186</v>
      </c>
      <c r="L882" s="114">
        <v>42309.709027777797</v>
      </c>
      <c r="M882" s="194">
        <f t="shared" si="33"/>
        <v>4.5963888888945803</v>
      </c>
      <c r="N882" s="113"/>
      <c r="O882" s="113"/>
      <c r="P882" s="113"/>
    </row>
    <row r="883" spans="1:16" s="159" customFormat="1" ht="21" hidden="1" customHeight="1" x14ac:dyDescent="0.15">
      <c r="A883" s="43">
        <v>7210086</v>
      </c>
      <c r="B883" s="183" t="s">
        <v>548</v>
      </c>
      <c r="C883" s="48">
        <v>42309.518796296303</v>
      </c>
      <c r="D883" s="184">
        <f t="shared" si="32"/>
        <v>42309.768796296303</v>
      </c>
      <c r="E883" s="10">
        <v>18214933336</v>
      </c>
      <c r="F883" s="10">
        <v>18214933336</v>
      </c>
      <c r="G883" s="34" t="s">
        <v>555</v>
      </c>
      <c r="H883" s="34" t="s">
        <v>1543</v>
      </c>
      <c r="I883" s="1" t="s">
        <v>553</v>
      </c>
      <c r="J883" s="63" t="s">
        <v>770</v>
      </c>
      <c r="K883" s="19" t="s">
        <v>30</v>
      </c>
      <c r="L883" s="228">
        <v>42309.65</v>
      </c>
      <c r="M883" s="194">
        <f t="shared" si="33"/>
        <v>3.1488888889434699</v>
      </c>
      <c r="N883" s="113"/>
      <c r="O883" s="113"/>
      <c r="P883" s="113"/>
    </row>
    <row r="884" spans="1:16" s="159" customFormat="1" ht="21" hidden="1" customHeight="1" x14ac:dyDescent="0.15">
      <c r="A884" s="43">
        <v>7210086</v>
      </c>
      <c r="B884" s="183" t="s">
        <v>548</v>
      </c>
      <c r="C884" s="48">
        <v>42309.530231481498</v>
      </c>
      <c r="D884" s="184">
        <f t="shared" si="32"/>
        <v>42309.780231481498</v>
      </c>
      <c r="E884" s="10">
        <v>13879795939</v>
      </c>
      <c r="F884" s="10">
        <v>13879795939</v>
      </c>
      <c r="G884" s="34" t="s">
        <v>555</v>
      </c>
      <c r="H884" s="34" t="s">
        <v>1544</v>
      </c>
      <c r="I884" s="1" t="s">
        <v>560</v>
      </c>
      <c r="J884" s="113" t="s">
        <v>1365</v>
      </c>
      <c r="K884" s="19" t="s">
        <v>25</v>
      </c>
      <c r="L884" s="114">
        <v>42309.679166666698</v>
      </c>
      <c r="M884" s="194">
        <f t="shared" si="33"/>
        <v>3.57444444444263</v>
      </c>
      <c r="N884" s="113"/>
      <c r="O884" s="113"/>
      <c r="P884" s="113"/>
    </row>
    <row r="885" spans="1:16" s="159" customFormat="1" ht="21" hidden="1" customHeight="1" x14ac:dyDescent="0.15">
      <c r="A885" s="43">
        <v>7210086</v>
      </c>
      <c r="B885" s="183" t="s">
        <v>548</v>
      </c>
      <c r="C885" s="48">
        <v>42309.536921296298</v>
      </c>
      <c r="D885" s="184">
        <f t="shared" si="32"/>
        <v>42309.786921296298</v>
      </c>
      <c r="E885" s="10">
        <v>18370895199</v>
      </c>
      <c r="F885" s="10">
        <v>13559862129</v>
      </c>
      <c r="G885" s="10">
        <v>651</v>
      </c>
      <c r="H885" s="34" t="s">
        <v>793</v>
      </c>
      <c r="I885" s="1" t="s">
        <v>553</v>
      </c>
      <c r="J885" s="63" t="s">
        <v>770</v>
      </c>
      <c r="K885" s="19" t="s">
        <v>22</v>
      </c>
      <c r="L885" s="114">
        <v>42309.644444444399</v>
      </c>
      <c r="M885" s="194">
        <f t="shared" si="33"/>
        <v>2.5805555554688899</v>
      </c>
      <c r="N885" s="113"/>
      <c r="O885" s="113"/>
      <c r="P885" s="113"/>
    </row>
    <row r="886" spans="1:16" s="159" customFormat="1" ht="21" hidden="1" customHeight="1" x14ac:dyDescent="0.15">
      <c r="A886" s="43">
        <v>7210086</v>
      </c>
      <c r="B886" s="183" t="s">
        <v>548</v>
      </c>
      <c r="C886" s="48">
        <v>42309.539375</v>
      </c>
      <c r="D886" s="184">
        <f t="shared" si="32"/>
        <v>42309.789375</v>
      </c>
      <c r="E886" s="10">
        <v>18870147797</v>
      </c>
      <c r="F886" s="10">
        <v>18870147797</v>
      </c>
      <c r="G886" s="34" t="s">
        <v>555</v>
      </c>
      <c r="H886" s="34" t="s">
        <v>685</v>
      </c>
      <c r="I886" s="1" t="s">
        <v>560</v>
      </c>
      <c r="J886" s="113" t="s">
        <v>1365</v>
      </c>
      <c r="K886" s="19" t="s">
        <v>28</v>
      </c>
      <c r="L886" s="114">
        <v>42309.715277777803</v>
      </c>
      <c r="M886" s="194">
        <f t="shared" si="33"/>
        <v>4.2216666667372902</v>
      </c>
      <c r="N886" s="113"/>
      <c r="O886" s="113"/>
      <c r="P886" s="113"/>
    </row>
    <row r="887" spans="1:16" s="159" customFormat="1" ht="21" hidden="1" customHeight="1" x14ac:dyDescent="0.15">
      <c r="A887" s="43">
        <v>7210086</v>
      </c>
      <c r="B887" s="183" t="s">
        <v>548</v>
      </c>
      <c r="C887" s="48">
        <v>42309.540810185201</v>
      </c>
      <c r="D887" s="184">
        <f t="shared" si="32"/>
        <v>42309.790810185201</v>
      </c>
      <c r="E887" s="10">
        <v>15170189848</v>
      </c>
      <c r="F887" s="10">
        <v>15170189848</v>
      </c>
      <c r="G887" s="10">
        <v>651</v>
      </c>
      <c r="H887" s="34" t="s">
        <v>910</v>
      </c>
      <c r="I887" s="1" t="s">
        <v>595</v>
      </c>
      <c r="J887" s="113" t="s">
        <v>623</v>
      </c>
      <c r="K887" s="19" t="s">
        <v>37</v>
      </c>
      <c r="L887" s="114">
        <v>42309.726388888899</v>
      </c>
      <c r="M887" s="194">
        <f t="shared" si="33"/>
        <v>4.4538888889364898</v>
      </c>
      <c r="N887" s="113"/>
      <c r="O887" s="113"/>
      <c r="P887" s="113"/>
    </row>
    <row r="888" spans="1:16" s="159" customFormat="1" ht="21" hidden="1" customHeight="1" x14ac:dyDescent="0.15">
      <c r="A888" s="43">
        <v>7210086</v>
      </c>
      <c r="B888" s="183" t="s">
        <v>548</v>
      </c>
      <c r="C888" s="48">
        <v>42309.5464699074</v>
      </c>
      <c r="D888" s="184">
        <f t="shared" si="32"/>
        <v>42309.7964699074</v>
      </c>
      <c r="E888" s="10">
        <v>15179068881</v>
      </c>
      <c r="F888" s="10">
        <v>15179068881</v>
      </c>
      <c r="G888" s="10">
        <v>678</v>
      </c>
      <c r="H888" s="34" t="s">
        <v>845</v>
      </c>
      <c r="I888" s="1" t="s">
        <v>550</v>
      </c>
      <c r="J888" s="113" t="s">
        <v>917</v>
      </c>
      <c r="K888" s="19" t="s">
        <v>30</v>
      </c>
      <c r="L888" s="114">
        <v>42309.643750000003</v>
      </c>
      <c r="M888" s="194">
        <f t="shared" si="33"/>
        <v>2.3347222222946602</v>
      </c>
      <c r="N888" s="113"/>
      <c r="O888" s="113"/>
      <c r="P888" s="113"/>
    </row>
    <row r="889" spans="1:16" s="159" customFormat="1" ht="21" hidden="1" customHeight="1" x14ac:dyDescent="0.15">
      <c r="A889" s="43">
        <v>7210086</v>
      </c>
      <c r="B889" s="183" t="s">
        <v>548</v>
      </c>
      <c r="C889" s="48">
        <v>42309.557835648098</v>
      </c>
      <c r="D889" s="184">
        <f t="shared" si="32"/>
        <v>42309.807835648098</v>
      </c>
      <c r="E889" s="10">
        <v>13870755996</v>
      </c>
      <c r="F889" s="10">
        <v>13870755996</v>
      </c>
      <c r="G889" s="34" t="s">
        <v>577</v>
      </c>
      <c r="H889" s="34" t="s">
        <v>1545</v>
      </c>
      <c r="I889" s="1" t="s">
        <v>553</v>
      </c>
      <c r="J889" s="113" t="s">
        <v>579</v>
      </c>
      <c r="K889" s="19" t="s">
        <v>652</v>
      </c>
      <c r="L889" s="114">
        <v>42309.679861111101</v>
      </c>
      <c r="M889" s="194">
        <f t="shared" si="33"/>
        <v>2.9286111110122901</v>
      </c>
      <c r="N889" s="113"/>
      <c r="O889" s="113"/>
      <c r="P889" s="113"/>
    </row>
    <row r="890" spans="1:16" s="159" customFormat="1" ht="21" hidden="1" customHeight="1" x14ac:dyDescent="0.15">
      <c r="A890" s="43">
        <v>7210086</v>
      </c>
      <c r="B890" s="183" t="s">
        <v>548</v>
      </c>
      <c r="C890" s="48">
        <v>42309.5637152778</v>
      </c>
      <c r="D890" s="184">
        <f t="shared" si="32"/>
        <v>42309.8137152778</v>
      </c>
      <c r="E890" s="10">
        <v>15779719230</v>
      </c>
      <c r="F890" s="10">
        <v>15779719230</v>
      </c>
      <c r="G890" s="10">
        <v>678</v>
      </c>
      <c r="H890" s="34" t="s">
        <v>712</v>
      </c>
      <c r="I890" s="1" t="s">
        <v>560</v>
      </c>
      <c r="J890" s="63" t="s">
        <v>564</v>
      </c>
      <c r="K890" s="19" t="s">
        <v>158</v>
      </c>
      <c r="L890" s="114">
        <v>42309.683333333298</v>
      </c>
      <c r="M890" s="194">
        <f t="shared" si="33"/>
        <v>2.8708333333488598</v>
      </c>
      <c r="N890" s="113"/>
      <c r="O890" s="113"/>
      <c r="P890" s="113"/>
    </row>
    <row r="891" spans="1:16" s="159" customFormat="1" ht="21" hidden="1" customHeight="1" x14ac:dyDescent="0.15">
      <c r="A891" s="43">
        <v>7210086</v>
      </c>
      <c r="B891" s="183" t="s">
        <v>548</v>
      </c>
      <c r="C891" s="48">
        <v>42309.572673611103</v>
      </c>
      <c r="D891" s="184">
        <f t="shared" si="32"/>
        <v>42309.822673611103</v>
      </c>
      <c r="E891" s="10">
        <v>13517078083</v>
      </c>
      <c r="F891" s="10">
        <v>13517078083</v>
      </c>
      <c r="G891" s="34" t="s">
        <v>555</v>
      </c>
      <c r="H891" s="34" t="s">
        <v>1546</v>
      </c>
      <c r="I891" s="1" t="s">
        <v>595</v>
      </c>
      <c r="J891" s="113" t="s">
        <v>623</v>
      </c>
      <c r="K891" s="19" t="s">
        <v>37</v>
      </c>
      <c r="L891" s="114">
        <v>42309.724305555603</v>
      </c>
      <c r="M891" s="194">
        <f t="shared" si="33"/>
        <v>3.6391666667768701</v>
      </c>
      <c r="N891" s="113"/>
      <c r="O891" s="113"/>
      <c r="P891" s="113"/>
    </row>
    <row r="892" spans="1:16" s="159" customFormat="1" ht="21" hidden="1" customHeight="1" x14ac:dyDescent="0.15">
      <c r="A892" s="43">
        <v>7210086</v>
      </c>
      <c r="B892" s="183" t="s">
        <v>548</v>
      </c>
      <c r="C892" s="48">
        <v>42309.599259259303</v>
      </c>
      <c r="D892" s="184">
        <f t="shared" si="32"/>
        <v>42309.849259259303</v>
      </c>
      <c r="E892" s="10">
        <v>13667073290</v>
      </c>
      <c r="F892" s="10">
        <v>13667073290</v>
      </c>
      <c r="G892" s="10">
        <v>678</v>
      </c>
      <c r="H892" s="34" t="s">
        <v>1547</v>
      </c>
      <c r="I892" s="1" t="s">
        <v>595</v>
      </c>
      <c r="J892" s="113" t="s">
        <v>623</v>
      </c>
      <c r="K892" s="19" t="s">
        <v>18</v>
      </c>
      <c r="L892" s="114">
        <v>42309.728472222203</v>
      </c>
      <c r="M892" s="194">
        <f t="shared" si="33"/>
        <v>3.1011111111729401</v>
      </c>
      <c r="N892" s="113"/>
      <c r="O892" s="113"/>
      <c r="P892" s="113"/>
    </row>
    <row r="893" spans="1:16" s="159" customFormat="1" ht="21" hidden="1" customHeight="1" x14ac:dyDescent="0.15">
      <c r="A893" s="43">
        <v>7210086</v>
      </c>
      <c r="B893" s="183" t="s">
        <v>548</v>
      </c>
      <c r="C893" s="48">
        <v>42309.604039351798</v>
      </c>
      <c r="D893" s="184">
        <f t="shared" si="32"/>
        <v>42309.854039351798</v>
      </c>
      <c r="E893" s="10">
        <v>15270743035</v>
      </c>
      <c r="F893" s="10">
        <v>15270743035</v>
      </c>
      <c r="G893" s="10">
        <v>651</v>
      </c>
      <c r="H893" s="34" t="s">
        <v>1548</v>
      </c>
      <c r="I893" s="1" t="s">
        <v>557</v>
      </c>
      <c r="J893" s="63" t="s">
        <v>558</v>
      </c>
      <c r="K893" s="19" t="s">
        <v>745</v>
      </c>
      <c r="L893" s="114">
        <v>42310.6027777778</v>
      </c>
      <c r="M893" s="194">
        <f t="shared" si="33"/>
        <v>23.969722222304</v>
      </c>
      <c r="N893" s="113"/>
      <c r="O893" s="113"/>
      <c r="P893" s="113"/>
    </row>
    <row r="894" spans="1:16" s="159" customFormat="1" ht="21" hidden="1" customHeight="1" x14ac:dyDescent="0.15">
      <c r="A894" s="43">
        <v>7210086</v>
      </c>
      <c r="B894" s="183" t="s">
        <v>548</v>
      </c>
      <c r="C894" s="48">
        <v>42309.607094907398</v>
      </c>
      <c r="D894" s="184">
        <f t="shared" si="32"/>
        <v>42309.857094907398</v>
      </c>
      <c r="E894" s="10">
        <v>13870756529</v>
      </c>
      <c r="F894" s="10">
        <v>18679754587</v>
      </c>
      <c r="G894" s="10">
        <v>651</v>
      </c>
      <c r="H894" s="34" t="s">
        <v>1549</v>
      </c>
      <c r="I894" s="1" t="s">
        <v>553</v>
      </c>
      <c r="J894" s="63" t="s">
        <v>770</v>
      </c>
      <c r="K894" s="19" t="s">
        <v>32</v>
      </c>
      <c r="L894" s="114">
        <v>42309.736111111102</v>
      </c>
      <c r="M894" s="194">
        <f t="shared" si="33"/>
        <v>3.0963888888945799</v>
      </c>
      <c r="N894" s="113"/>
      <c r="O894" s="113"/>
      <c r="P894" s="113"/>
    </row>
    <row r="895" spans="1:16" s="159" customFormat="1" ht="21" hidden="1" customHeight="1" x14ac:dyDescent="0.15">
      <c r="A895" s="43">
        <v>7210086</v>
      </c>
      <c r="B895" s="183" t="s">
        <v>548</v>
      </c>
      <c r="C895" s="48">
        <v>42309.667638888903</v>
      </c>
      <c r="D895" s="184">
        <f t="shared" si="32"/>
        <v>42309.917638888903</v>
      </c>
      <c r="E895" s="10">
        <v>15970898888</v>
      </c>
      <c r="F895" s="10">
        <v>15970898888</v>
      </c>
      <c r="G895" s="34" t="s">
        <v>71</v>
      </c>
      <c r="H895" s="34" t="s">
        <v>1550</v>
      </c>
      <c r="I895" s="1" t="s">
        <v>553</v>
      </c>
      <c r="J895" s="2" t="s">
        <v>1551</v>
      </c>
      <c r="K895" s="19" t="s">
        <v>569</v>
      </c>
      <c r="L895" s="114">
        <v>42310.374305555597</v>
      </c>
      <c r="M895" s="194">
        <f t="shared" si="33"/>
        <v>16.959999999962701</v>
      </c>
      <c r="N895" s="113"/>
      <c r="O895" s="113"/>
      <c r="P895" s="113"/>
    </row>
    <row r="896" spans="1:16" s="159" customFormat="1" ht="21" hidden="1" customHeight="1" x14ac:dyDescent="0.15">
      <c r="A896" s="43">
        <v>7210086</v>
      </c>
      <c r="B896" s="183" t="s">
        <v>548</v>
      </c>
      <c r="C896" s="48">
        <v>42309.713425925896</v>
      </c>
      <c r="D896" s="184">
        <f t="shared" si="32"/>
        <v>42309.963425925896</v>
      </c>
      <c r="E896" s="10">
        <v>18279785501</v>
      </c>
      <c r="F896" s="10">
        <v>18279785501</v>
      </c>
      <c r="G896" s="10">
        <v>651</v>
      </c>
      <c r="H896" s="34" t="s">
        <v>1552</v>
      </c>
      <c r="I896" s="1" t="s">
        <v>553</v>
      </c>
      <c r="J896" s="63" t="s">
        <v>770</v>
      </c>
      <c r="K896" s="19" t="s">
        <v>569</v>
      </c>
      <c r="L896" s="114">
        <v>42310.360416666699</v>
      </c>
      <c r="M896" s="194">
        <f t="shared" si="33"/>
        <v>15.5277777778683</v>
      </c>
      <c r="N896" s="113"/>
      <c r="O896" s="113"/>
      <c r="P896" s="113"/>
    </row>
    <row r="897" spans="1:16" s="159" customFormat="1" ht="21" hidden="1" customHeight="1" x14ac:dyDescent="0.15">
      <c r="A897" s="43">
        <v>7210086</v>
      </c>
      <c r="B897" s="183" t="s">
        <v>548</v>
      </c>
      <c r="C897" s="48">
        <v>42309.777002314797</v>
      </c>
      <c r="D897" s="184">
        <f t="shared" si="32"/>
        <v>42310.027002314797</v>
      </c>
      <c r="E897" s="10">
        <v>18370724066</v>
      </c>
      <c r="F897" s="10">
        <v>18370724066</v>
      </c>
      <c r="G897" s="34" t="s">
        <v>616</v>
      </c>
      <c r="H897" s="34" t="s">
        <v>1553</v>
      </c>
      <c r="I897" s="1" t="s">
        <v>553</v>
      </c>
      <c r="J897" s="63" t="s">
        <v>770</v>
      </c>
      <c r="K897" s="19" t="s">
        <v>186</v>
      </c>
      <c r="L897" s="114">
        <v>42310.426388888904</v>
      </c>
      <c r="M897" s="194">
        <f t="shared" si="33"/>
        <v>15.5852777778637</v>
      </c>
      <c r="N897" s="113"/>
      <c r="O897" s="113"/>
      <c r="P897" s="113"/>
    </row>
    <row r="898" spans="1:16" s="159" customFormat="1" ht="21" hidden="1" customHeight="1" x14ac:dyDescent="0.15">
      <c r="A898" s="43">
        <v>7210086</v>
      </c>
      <c r="B898" s="183" t="s">
        <v>548</v>
      </c>
      <c r="C898" s="48">
        <v>42309.782303240703</v>
      </c>
      <c r="D898" s="184">
        <f t="shared" ref="D898:D961" si="34">(6+24*C898)/24</f>
        <v>42310.032303240703</v>
      </c>
      <c r="E898" s="10">
        <v>15070721750</v>
      </c>
      <c r="F898" s="10">
        <v>15070721750</v>
      </c>
      <c r="G898" s="10">
        <v>651</v>
      </c>
      <c r="H898" s="34" t="s">
        <v>1554</v>
      </c>
      <c r="I898" s="1" t="s">
        <v>550</v>
      </c>
      <c r="J898" s="113" t="s">
        <v>917</v>
      </c>
      <c r="K898" s="19" t="s">
        <v>37</v>
      </c>
      <c r="L898" s="114">
        <v>42310.422916666699</v>
      </c>
      <c r="M898" s="194">
        <f t="shared" si="33"/>
        <v>15.374722222331901</v>
      </c>
      <c r="N898" s="113"/>
      <c r="O898" s="113"/>
      <c r="P898" s="113"/>
    </row>
    <row r="899" spans="1:16" s="159" customFormat="1" ht="21" hidden="1" customHeight="1" x14ac:dyDescent="0.15">
      <c r="A899" s="43">
        <v>7210086</v>
      </c>
      <c r="B899" s="183" t="s">
        <v>548</v>
      </c>
      <c r="C899" s="48">
        <v>42309.7832291667</v>
      </c>
      <c r="D899" s="184">
        <f t="shared" si="34"/>
        <v>42310.0332291667</v>
      </c>
      <c r="E899" s="10">
        <v>15779716656</v>
      </c>
      <c r="F899" s="10">
        <v>15180264882</v>
      </c>
      <c r="G899" s="34" t="s">
        <v>41</v>
      </c>
      <c r="H899" s="34" t="s">
        <v>1555</v>
      </c>
      <c r="I899" s="1" t="s">
        <v>557</v>
      </c>
      <c r="J899" s="113" t="s">
        <v>586</v>
      </c>
      <c r="K899" s="19" t="s">
        <v>186</v>
      </c>
      <c r="L899" s="114">
        <v>42310.395138888904</v>
      </c>
      <c r="M899" s="194">
        <f t="shared" si="33"/>
        <v>14.6858333334094</v>
      </c>
      <c r="N899" s="113"/>
      <c r="O899" s="113"/>
      <c r="P899" s="113"/>
    </row>
    <row r="900" spans="1:16" s="159" customFormat="1" ht="21" hidden="1" customHeight="1" x14ac:dyDescent="0.15">
      <c r="A900" s="43">
        <v>7210086</v>
      </c>
      <c r="B900" s="183" t="s">
        <v>548</v>
      </c>
      <c r="C900" s="48">
        <v>42309.801701388897</v>
      </c>
      <c r="D900" s="184">
        <f t="shared" si="34"/>
        <v>42310.051701388897</v>
      </c>
      <c r="E900" s="10">
        <v>13479495933</v>
      </c>
      <c r="F900" s="10">
        <v>13479495933</v>
      </c>
      <c r="G900" s="34" t="s">
        <v>41</v>
      </c>
      <c r="H900" s="34" t="s">
        <v>1547</v>
      </c>
      <c r="I900" s="1" t="s">
        <v>553</v>
      </c>
      <c r="J900" s="63" t="s">
        <v>770</v>
      </c>
      <c r="K900" s="19" t="s">
        <v>18</v>
      </c>
      <c r="L900" s="114">
        <v>42310.372916666704</v>
      </c>
      <c r="M900" s="194">
        <f t="shared" si="33"/>
        <v>13.7091666666674</v>
      </c>
      <c r="N900" s="113"/>
      <c r="O900" s="113"/>
      <c r="P900" s="113"/>
    </row>
    <row r="901" spans="1:16" s="159" customFormat="1" ht="21" hidden="1" customHeight="1" x14ac:dyDescent="0.15">
      <c r="A901" s="43">
        <v>7210086</v>
      </c>
      <c r="B901" s="183" t="s">
        <v>548</v>
      </c>
      <c r="C901" s="48">
        <v>42309.8059027778</v>
      </c>
      <c r="D901" s="184">
        <f t="shared" si="34"/>
        <v>42310.0559027778</v>
      </c>
      <c r="E901" s="10">
        <v>13667067678</v>
      </c>
      <c r="F901" s="10">
        <v>13667067678</v>
      </c>
      <c r="G901" s="34" t="s">
        <v>1556</v>
      </c>
      <c r="H901" s="34" t="s">
        <v>1557</v>
      </c>
      <c r="I901" s="1" t="s">
        <v>560</v>
      </c>
      <c r="J901" s="2" t="s">
        <v>698</v>
      </c>
      <c r="K901" s="19" t="s">
        <v>15</v>
      </c>
      <c r="L901" s="114">
        <v>42310.595833333296</v>
      </c>
      <c r="M901" s="194">
        <f t="shared" si="33"/>
        <v>18.958333333313899</v>
      </c>
      <c r="N901" s="113"/>
      <c r="O901" s="113"/>
      <c r="P901" s="113"/>
    </row>
    <row r="902" spans="1:16" s="159" customFormat="1" ht="21" hidden="1" customHeight="1" x14ac:dyDescent="0.15">
      <c r="A902" s="43">
        <v>7210086</v>
      </c>
      <c r="B902" s="183" t="s">
        <v>548</v>
      </c>
      <c r="C902" s="48">
        <v>42309.887291666702</v>
      </c>
      <c r="D902" s="184">
        <f t="shared" si="34"/>
        <v>42310.137291666702</v>
      </c>
      <c r="E902" s="10">
        <v>15807978638</v>
      </c>
      <c r="F902" s="10">
        <v>15807978638</v>
      </c>
      <c r="G902" s="34" t="s">
        <v>1225</v>
      </c>
      <c r="H902" s="34" t="s">
        <v>610</v>
      </c>
      <c r="I902" s="1" t="s">
        <v>595</v>
      </c>
      <c r="J902" s="2" t="s">
        <v>623</v>
      </c>
      <c r="K902" s="19" t="s">
        <v>37</v>
      </c>
      <c r="L902" s="114">
        <v>42310.432638888902</v>
      </c>
      <c r="M902" s="194">
        <f t="shared" si="33"/>
        <v>13.0883333333186</v>
      </c>
      <c r="N902" s="113"/>
      <c r="O902" s="113"/>
      <c r="P902" s="113"/>
    </row>
    <row r="903" spans="1:16" s="159" customFormat="1" ht="21" hidden="1" customHeight="1" x14ac:dyDescent="0.15">
      <c r="A903" s="43">
        <v>7210086</v>
      </c>
      <c r="B903" s="183" t="s">
        <v>548</v>
      </c>
      <c r="C903" s="48">
        <v>42310.349710648101</v>
      </c>
      <c r="D903" s="184">
        <f t="shared" si="34"/>
        <v>42310.599710648101</v>
      </c>
      <c r="E903" s="10">
        <v>15870708933</v>
      </c>
      <c r="F903" s="10">
        <v>15870708933</v>
      </c>
      <c r="G903" s="10">
        <v>651</v>
      </c>
      <c r="H903" s="34" t="s">
        <v>1558</v>
      </c>
      <c r="I903" s="1" t="s">
        <v>553</v>
      </c>
      <c r="J903" s="63" t="s">
        <v>770</v>
      </c>
      <c r="K903" s="19" t="s">
        <v>18</v>
      </c>
      <c r="L903" s="114">
        <v>42310.392361111102</v>
      </c>
      <c r="M903" s="194">
        <f t="shared" si="33"/>
        <v>1.0236111111589701</v>
      </c>
      <c r="N903" s="113"/>
      <c r="O903" s="113"/>
      <c r="P903" s="113"/>
    </row>
    <row r="904" spans="1:16" s="159" customFormat="1" ht="21" hidden="1" customHeight="1" x14ac:dyDescent="0.15">
      <c r="A904" s="43">
        <v>7210086</v>
      </c>
      <c r="B904" s="183" t="s">
        <v>548</v>
      </c>
      <c r="C904" s="48">
        <v>42310.3507986111</v>
      </c>
      <c r="D904" s="184">
        <f t="shared" si="34"/>
        <v>42310.6007986111</v>
      </c>
      <c r="E904" s="10">
        <v>13617971881</v>
      </c>
      <c r="F904" s="10">
        <v>13617971881</v>
      </c>
      <c r="G904" s="34" t="s">
        <v>555</v>
      </c>
      <c r="H904" s="34" t="s">
        <v>1559</v>
      </c>
      <c r="I904" s="1" t="s">
        <v>550</v>
      </c>
      <c r="J904" s="63" t="s">
        <v>776</v>
      </c>
      <c r="K904" s="19" t="s">
        <v>952</v>
      </c>
      <c r="L904" s="114">
        <v>42310.459027777797</v>
      </c>
      <c r="M904" s="194">
        <f t="shared" si="33"/>
        <v>2.5974999998579702</v>
      </c>
      <c r="N904" s="113"/>
      <c r="O904" s="113"/>
      <c r="P904" s="113"/>
    </row>
    <row r="905" spans="1:16" s="159" customFormat="1" ht="21" hidden="1" customHeight="1" x14ac:dyDescent="0.15">
      <c r="A905" s="43">
        <v>7210086</v>
      </c>
      <c r="B905" s="183" t="s">
        <v>548</v>
      </c>
      <c r="C905" s="48">
        <v>42310.372164351902</v>
      </c>
      <c r="D905" s="184">
        <f t="shared" si="34"/>
        <v>42310.622164351902</v>
      </c>
      <c r="E905" s="10">
        <v>13870754262</v>
      </c>
      <c r="F905" s="10">
        <v>13870754262</v>
      </c>
      <c r="G905" s="34" t="s">
        <v>41</v>
      </c>
      <c r="H905" s="34" t="s">
        <v>1560</v>
      </c>
      <c r="I905" s="1" t="s">
        <v>560</v>
      </c>
      <c r="J905" s="113" t="s">
        <v>561</v>
      </c>
      <c r="K905" s="19" t="s">
        <v>15</v>
      </c>
      <c r="L905" s="114">
        <v>42310.395833333299</v>
      </c>
      <c r="M905" s="194">
        <f t="shared" si="33"/>
        <v>0.56805555563187204</v>
      </c>
      <c r="N905" s="113"/>
      <c r="O905" s="113"/>
      <c r="P905" s="113"/>
    </row>
    <row r="906" spans="1:16" s="159" customFormat="1" ht="21" hidden="1" customHeight="1" x14ac:dyDescent="0.15">
      <c r="A906" s="43">
        <v>7210086</v>
      </c>
      <c r="B906" s="183" t="s">
        <v>548</v>
      </c>
      <c r="C906" s="48">
        <v>42310.376273148097</v>
      </c>
      <c r="D906" s="184">
        <f t="shared" si="34"/>
        <v>42310.626273148097</v>
      </c>
      <c r="E906" s="10">
        <v>13763973763</v>
      </c>
      <c r="F906" s="10">
        <v>15170743887</v>
      </c>
      <c r="G906" s="34" t="s">
        <v>41</v>
      </c>
      <c r="H906" s="34" t="s">
        <v>1153</v>
      </c>
      <c r="I906" s="1" t="s">
        <v>560</v>
      </c>
      <c r="J906" s="113" t="s">
        <v>561</v>
      </c>
      <c r="K906" s="19" t="s">
        <v>30</v>
      </c>
      <c r="L906" s="114">
        <v>42310.6069444444</v>
      </c>
      <c r="M906" s="194">
        <f t="shared" si="33"/>
        <v>5.5361111111124002</v>
      </c>
      <c r="N906" s="113"/>
      <c r="O906" s="113"/>
      <c r="P906" s="113"/>
    </row>
    <row r="907" spans="1:16" s="159" customFormat="1" ht="21" hidden="1" customHeight="1" x14ac:dyDescent="0.15">
      <c r="A907" s="43">
        <v>7210086</v>
      </c>
      <c r="B907" s="183" t="s">
        <v>548</v>
      </c>
      <c r="C907" s="48">
        <v>42310.381180555603</v>
      </c>
      <c r="D907" s="184">
        <f t="shared" si="34"/>
        <v>42310.631180555603</v>
      </c>
      <c r="E907" s="10">
        <v>13979756955</v>
      </c>
      <c r="F907" s="10">
        <v>13979756955</v>
      </c>
      <c r="G907" s="34" t="s">
        <v>555</v>
      </c>
      <c r="H907" s="34" t="s">
        <v>1561</v>
      </c>
      <c r="I907" s="1" t="s">
        <v>550</v>
      </c>
      <c r="J907" s="113" t="s">
        <v>917</v>
      </c>
      <c r="K907" s="19" t="s">
        <v>35</v>
      </c>
      <c r="L907" s="114">
        <v>42310.495138888902</v>
      </c>
      <c r="M907" s="194">
        <f t="shared" si="33"/>
        <v>2.73500000004424</v>
      </c>
      <c r="N907" s="113"/>
      <c r="O907" s="113"/>
      <c r="P907" s="113"/>
    </row>
    <row r="908" spans="1:16" s="159" customFormat="1" ht="21" hidden="1" customHeight="1" x14ac:dyDescent="0.15">
      <c r="A908" s="43">
        <v>7210086</v>
      </c>
      <c r="B908" s="183" t="s">
        <v>548</v>
      </c>
      <c r="C908" s="48">
        <v>42310.402071759301</v>
      </c>
      <c r="D908" s="184">
        <f t="shared" si="34"/>
        <v>42310.652071759301</v>
      </c>
      <c r="E908" s="10">
        <v>13667040801</v>
      </c>
      <c r="F908" s="10">
        <v>13667040801</v>
      </c>
      <c r="G908" s="34">
        <v>691</v>
      </c>
      <c r="H908" s="34" t="s">
        <v>1562</v>
      </c>
      <c r="I908" s="1" t="s">
        <v>557</v>
      </c>
      <c r="J908" s="63" t="s">
        <v>558</v>
      </c>
      <c r="K908" s="19" t="s">
        <v>53</v>
      </c>
      <c r="L908" s="114">
        <v>42310.459027777797</v>
      </c>
      <c r="M908" s="194">
        <f t="shared" si="33"/>
        <v>1.36694444442401</v>
      </c>
      <c r="N908" s="113"/>
      <c r="O908" s="113"/>
      <c r="P908" s="113"/>
    </row>
    <row r="909" spans="1:16" s="159" customFormat="1" ht="21" hidden="1" customHeight="1" x14ac:dyDescent="0.15">
      <c r="A909" s="43">
        <v>7210086</v>
      </c>
      <c r="B909" s="183" t="s">
        <v>548</v>
      </c>
      <c r="C909" s="48">
        <v>42310.405405092599</v>
      </c>
      <c r="D909" s="184">
        <f t="shared" si="34"/>
        <v>42310.655405092599</v>
      </c>
      <c r="E909" s="10">
        <v>18046692290</v>
      </c>
      <c r="F909" s="10">
        <v>18046692290</v>
      </c>
      <c r="G909" s="34" t="s">
        <v>555</v>
      </c>
      <c r="H909" s="34" t="s">
        <v>1563</v>
      </c>
      <c r="I909" s="1" t="s">
        <v>553</v>
      </c>
      <c r="J909" s="113" t="s">
        <v>1564</v>
      </c>
      <c r="K909" s="19" t="s">
        <v>15</v>
      </c>
      <c r="L909" s="114">
        <v>42310.435416666704</v>
      </c>
      <c r="M909" s="194">
        <f t="shared" si="33"/>
        <v>0.72027777781477198</v>
      </c>
      <c r="N909" s="113"/>
      <c r="O909" s="113"/>
      <c r="P909" s="113"/>
    </row>
    <row r="910" spans="1:16" s="159" customFormat="1" ht="21" hidden="1" customHeight="1" x14ac:dyDescent="0.15">
      <c r="A910" s="43">
        <v>7210086</v>
      </c>
      <c r="B910" s="183" t="s">
        <v>548</v>
      </c>
      <c r="C910" s="48">
        <v>42310.4199421296</v>
      </c>
      <c r="D910" s="184">
        <f t="shared" si="34"/>
        <v>42310.6699421296</v>
      </c>
      <c r="E910" s="10">
        <v>15879724352</v>
      </c>
      <c r="F910" s="97">
        <v>18160777376</v>
      </c>
      <c r="G910" s="10">
        <v>678</v>
      </c>
      <c r="H910" s="34" t="s">
        <v>1565</v>
      </c>
      <c r="I910" s="1" t="s">
        <v>595</v>
      </c>
      <c r="J910" s="113" t="s">
        <v>980</v>
      </c>
      <c r="K910" s="19" t="s">
        <v>15</v>
      </c>
      <c r="L910" s="114">
        <v>42310.6027777778</v>
      </c>
      <c r="M910" s="194">
        <f t="shared" si="33"/>
        <v>4.3880555555806504</v>
      </c>
      <c r="N910" s="113"/>
      <c r="O910" s="113"/>
      <c r="P910" s="113"/>
    </row>
    <row r="911" spans="1:16" s="159" customFormat="1" ht="21" hidden="1" customHeight="1" x14ac:dyDescent="0.15">
      <c r="A911" s="43">
        <v>7210086</v>
      </c>
      <c r="B911" s="183" t="s">
        <v>548</v>
      </c>
      <c r="C911" s="48">
        <v>42310.426412036999</v>
      </c>
      <c r="D911" s="184">
        <f t="shared" si="34"/>
        <v>42310.676412036999</v>
      </c>
      <c r="E911" s="10">
        <v>15070180338</v>
      </c>
      <c r="F911" s="10">
        <v>18370898193</v>
      </c>
      <c r="G911" s="34" t="s">
        <v>577</v>
      </c>
      <c r="H911" s="34" t="s">
        <v>1566</v>
      </c>
      <c r="I911" s="1" t="s">
        <v>553</v>
      </c>
      <c r="J911" s="113" t="s">
        <v>579</v>
      </c>
      <c r="K911" s="19" t="s">
        <v>173</v>
      </c>
      <c r="L911" s="114">
        <v>42310.4375</v>
      </c>
      <c r="M911" s="194">
        <f t="shared" si="33"/>
        <v>0.26611111115198599</v>
      </c>
      <c r="N911" s="113"/>
      <c r="O911" s="113"/>
      <c r="P911" s="113"/>
    </row>
    <row r="912" spans="1:16" s="159" customFormat="1" ht="21" hidden="1" customHeight="1" x14ac:dyDescent="0.15">
      <c r="A912" s="43">
        <v>7210086</v>
      </c>
      <c r="B912" s="183" t="s">
        <v>548</v>
      </c>
      <c r="C912" s="48">
        <v>42310.431469907402</v>
      </c>
      <c r="D912" s="184">
        <f t="shared" si="34"/>
        <v>42310.681469907402</v>
      </c>
      <c r="E912" s="10">
        <v>15170755329</v>
      </c>
      <c r="F912" s="10">
        <v>15170755329</v>
      </c>
      <c r="G912" s="34" t="s">
        <v>41</v>
      </c>
      <c r="H912" s="34" t="s">
        <v>1567</v>
      </c>
      <c r="I912" s="1" t="s">
        <v>560</v>
      </c>
      <c r="J912" s="113" t="s">
        <v>561</v>
      </c>
      <c r="K912" s="19" t="s">
        <v>37</v>
      </c>
      <c r="L912" s="114">
        <v>42310.465972222199</v>
      </c>
      <c r="M912" s="194">
        <f t="shared" si="33"/>
        <v>0.82805555546656295</v>
      </c>
      <c r="N912" s="113"/>
      <c r="O912" s="113"/>
      <c r="P912" s="113"/>
    </row>
    <row r="913" spans="1:16" s="159" customFormat="1" ht="21" hidden="1" customHeight="1" x14ac:dyDescent="0.15">
      <c r="A913" s="43">
        <v>7210086</v>
      </c>
      <c r="B913" s="183" t="s">
        <v>548</v>
      </c>
      <c r="C913" s="48">
        <v>42310.433923611097</v>
      </c>
      <c r="D913" s="184">
        <f t="shared" si="34"/>
        <v>42310.683923611097</v>
      </c>
      <c r="E913" s="10">
        <v>13970120430</v>
      </c>
      <c r="F913" s="10">
        <v>13970120430</v>
      </c>
      <c r="G913" s="34" t="s">
        <v>555</v>
      </c>
      <c r="H913" s="34" t="s">
        <v>1568</v>
      </c>
      <c r="I913" s="1" t="s">
        <v>550</v>
      </c>
      <c r="J913" s="113" t="s">
        <v>917</v>
      </c>
      <c r="K913" s="19" t="s">
        <v>35</v>
      </c>
      <c r="L913" s="114">
        <v>42310.493750000001</v>
      </c>
      <c r="M913" s="194">
        <f t="shared" si="33"/>
        <v>1.4358333333511799</v>
      </c>
      <c r="N913" s="113"/>
      <c r="O913" s="113"/>
      <c r="P913" s="113"/>
    </row>
    <row r="914" spans="1:16" s="159" customFormat="1" ht="21" hidden="1" customHeight="1" x14ac:dyDescent="0.15">
      <c r="A914" s="43">
        <v>7210086</v>
      </c>
      <c r="B914" s="183" t="s">
        <v>548</v>
      </c>
      <c r="C914" s="48">
        <v>42310.464444444398</v>
      </c>
      <c r="D914" s="184">
        <f t="shared" si="34"/>
        <v>42310.714444444398</v>
      </c>
      <c r="E914" s="10">
        <v>15070704144</v>
      </c>
      <c r="F914" s="10">
        <v>15070704144</v>
      </c>
      <c r="G914" s="34" t="s">
        <v>71</v>
      </c>
      <c r="H914" s="34" t="s">
        <v>1569</v>
      </c>
      <c r="I914" s="1" t="s">
        <v>595</v>
      </c>
      <c r="J914" s="43" t="s">
        <v>961</v>
      </c>
      <c r="K914" s="19" t="s">
        <v>18</v>
      </c>
      <c r="L914" s="114">
        <v>42310.502777777801</v>
      </c>
      <c r="M914" s="194">
        <f t="shared" si="33"/>
        <v>0.92000000010011695</v>
      </c>
      <c r="N914" s="113"/>
      <c r="O914" s="113"/>
      <c r="P914" s="113"/>
    </row>
    <row r="915" spans="1:16" s="159" customFormat="1" ht="21" hidden="1" customHeight="1" x14ac:dyDescent="0.15">
      <c r="A915" s="43">
        <v>7210086</v>
      </c>
      <c r="B915" s="183" t="s">
        <v>548</v>
      </c>
      <c r="C915" s="48">
        <v>42310.468449074098</v>
      </c>
      <c r="D915" s="184">
        <f t="shared" si="34"/>
        <v>42310.718449074098</v>
      </c>
      <c r="E915" s="10">
        <v>15216191322</v>
      </c>
      <c r="F915" s="10">
        <v>15216191322</v>
      </c>
      <c r="G915" s="34" t="s">
        <v>41</v>
      </c>
      <c r="H915" s="34" t="s">
        <v>1570</v>
      </c>
      <c r="I915" s="1" t="s">
        <v>627</v>
      </c>
      <c r="J915" s="113" t="s">
        <v>1571</v>
      </c>
      <c r="K915" s="19" t="s">
        <v>40</v>
      </c>
      <c r="L915" s="114">
        <v>42310.6652777778</v>
      </c>
      <c r="M915" s="194">
        <f t="shared" si="33"/>
        <v>4.7238888888387001</v>
      </c>
      <c r="N915" s="113"/>
      <c r="O915" s="113"/>
      <c r="P915" s="113"/>
    </row>
    <row r="916" spans="1:16" s="159" customFormat="1" ht="21" hidden="1" customHeight="1" x14ac:dyDescent="0.15">
      <c r="A916" s="43">
        <v>7210086</v>
      </c>
      <c r="B916" s="183" t="s">
        <v>548</v>
      </c>
      <c r="C916" s="48">
        <v>42310.469861111102</v>
      </c>
      <c r="D916" s="184">
        <f t="shared" si="34"/>
        <v>42310.719861111102</v>
      </c>
      <c r="E916" s="10">
        <v>15979797605</v>
      </c>
      <c r="F916" s="10">
        <v>15979797605</v>
      </c>
      <c r="G916" s="10">
        <v>651</v>
      </c>
      <c r="H916" s="34" t="s">
        <v>1572</v>
      </c>
      <c r="I916" s="1" t="s">
        <v>560</v>
      </c>
      <c r="J916" s="63" t="s">
        <v>604</v>
      </c>
      <c r="K916" s="19" t="s">
        <v>67</v>
      </c>
      <c r="L916" s="114">
        <v>42310.659722222197</v>
      </c>
      <c r="M916" s="194">
        <f t="shared" si="33"/>
        <v>4.5566666666418296</v>
      </c>
      <c r="N916" s="113"/>
      <c r="O916" s="113"/>
      <c r="P916" s="113"/>
    </row>
    <row r="917" spans="1:16" s="159" customFormat="1" ht="21" hidden="1" customHeight="1" x14ac:dyDescent="0.15">
      <c r="A917" s="43">
        <v>7210086</v>
      </c>
      <c r="B917" s="183" t="s">
        <v>548</v>
      </c>
      <c r="C917" s="48">
        <v>42310.5005439815</v>
      </c>
      <c r="D917" s="184">
        <f t="shared" si="34"/>
        <v>42310.7505439815</v>
      </c>
      <c r="E917" s="10">
        <v>13647016979</v>
      </c>
      <c r="F917" s="10">
        <v>13647016979</v>
      </c>
      <c r="G917" s="34" t="s">
        <v>577</v>
      </c>
      <c r="H917" s="34" t="s">
        <v>1573</v>
      </c>
      <c r="I917" s="1" t="s">
        <v>553</v>
      </c>
      <c r="J917" s="113" t="s">
        <v>1574</v>
      </c>
      <c r="K917" s="19" t="s">
        <v>18</v>
      </c>
      <c r="L917" s="114">
        <v>42310.597916666702</v>
      </c>
      <c r="M917" s="194">
        <f t="shared" si="33"/>
        <v>2.3369444443378602</v>
      </c>
      <c r="N917" s="113"/>
      <c r="O917" s="113"/>
      <c r="P917" s="113"/>
    </row>
    <row r="918" spans="1:16" s="159" customFormat="1" ht="21" hidden="1" customHeight="1" x14ac:dyDescent="0.15">
      <c r="A918" s="43">
        <v>7210086</v>
      </c>
      <c r="B918" s="183" t="s">
        <v>548</v>
      </c>
      <c r="C918" s="48">
        <v>42310.5780324074</v>
      </c>
      <c r="D918" s="184">
        <f t="shared" si="34"/>
        <v>42310.8280324074</v>
      </c>
      <c r="E918" s="10">
        <v>18720786293</v>
      </c>
      <c r="F918" s="10">
        <v>18720786293</v>
      </c>
      <c r="G918" s="34" t="s">
        <v>71</v>
      </c>
      <c r="H918" s="34" t="s">
        <v>1575</v>
      </c>
      <c r="I918" s="1" t="s">
        <v>553</v>
      </c>
      <c r="J918" s="113" t="s">
        <v>656</v>
      </c>
      <c r="K918" s="19" t="s">
        <v>186</v>
      </c>
      <c r="L918" s="114">
        <v>42310.6381944444</v>
      </c>
      <c r="M918" s="194">
        <f t="shared" si="33"/>
        <v>1.44388888886897</v>
      </c>
      <c r="N918" s="113"/>
      <c r="O918" s="113"/>
      <c r="P918" s="113"/>
    </row>
    <row r="919" spans="1:16" s="159" customFormat="1" ht="21" hidden="1" customHeight="1" x14ac:dyDescent="0.15">
      <c r="A919" s="43">
        <v>7210086</v>
      </c>
      <c r="B919" s="183" t="s">
        <v>548</v>
      </c>
      <c r="C919" s="48">
        <v>42310.585208333301</v>
      </c>
      <c r="D919" s="184">
        <f t="shared" si="34"/>
        <v>42310.835208333301</v>
      </c>
      <c r="E919" s="10">
        <v>13576673040</v>
      </c>
      <c r="F919" s="10">
        <v>13576673040</v>
      </c>
      <c r="G919" s="10">
        <v>651</v>
      </c>
      <c r="H919" s="34" t="s">
        <v>1576</v>
      </c>
      <c r="I919" s="1" t="s">
        <v>553</v>
      </c>
      <c r="J919" s="63" t="s">
        <v>770</v>
      </c>
      <c r="K919" s="19" t="s">
        <v>186</v>
      </c>
      <c r="L919" s="114">
        <v>42310.616666666698</v>
      </c>
      <c r="M919" s="194">
        <f t="shared" si="33"/>
        <v>0.75500000012107205</v>
      </c>
      <c r="N919" s="113"/>
      <c r="O919" s="113"/>
      <c r="P919" s="113"/>
    </row>
    <row r="920" spans="1:16" s="159" customFormat="1" ht="21" hidden="1" customHeight="1" x14ac:dyDescent="0.15">
      <c r="A920" s="43">
        <v>7210086</v>
      </c>
      <c r="B920" s="183" t="s">
        <v>548</v>
      </c>
      <c r="C920" s="48">
        <v>42310.6640162037</v>
      </c>
      <c r="D920" s="184">
        <f t="shared" si="34"/>
        <v>42310.9140162037</v>
      </c>
      <c r="E920" s="10">
        <v>15970776234</v>
      </c>
      <c r="F920" s="10">
        <v>15970776234</v>
      </c>
      <c r="G920" s="34" t="s">
        <v>555</v>
      </c>
      <c r="H920" s="34" t="s">
        <v>1568</v>
      </c>
      <c r="I920" s="1" t="s">
        <v>550</v>
      </c>
      <c r="J920" s="113" t="s">
        <v>917</v>
      </c>
      <c r="K920" s="19" t="s">
        <v>35</v>
      </c>
      <c r="L920" s="114">
        <v>42310.747222222199</v>
      </c>
      <c r="M920" s="194">
        <f t="shared" si="33"/>
        <v>1.99694444448687</v>
      </c>
      <c r="N920" s="113"/>
      <c r="O920" s="113"/>
      <c r="P920" s="113"/>
    </row>
    <row r="921" spans="1:16" s="159" customFormat="1" ht="21" hidden="1" customHeight="1" x14ac:dyDescent="0.15">
      <c r="A921" s="43">
        <v>7210086</v>
      </c>
      <c r="B921" s="183" t="s">
        <v>548</v>
      </c>
      <c r="C921" s="48">
        <v>42310.664745370399</v>
      </c>
      <c r="D921" s="184">
        <f t="shared" si="34"/>
        <v>42310.914745370399</v>
      </c>
      <c r="E921" s="10">
        <v>18816487706</v>
      </c>
      <c r="F921" s="10">
        <v>18816487706</v>
      </c>
      <c r="G921" s="34" t="s">
        <v>41</v>
      </c>
      <c r="H921" s="34" t="s">
        <v>1577</v>
      </c>
      <c r="I921" s="1" t="s">
        <v>557</v>
      </c>
      <c r="J921" s="113" t="s">
        <v>586</v>
      </c>
      <c r="K921" s="19" t="s">
        <v>186</v>
      </c>
      <c r="L921" s="114">
        <v>42310.746527777803</v>
      </c>
      <c r="M921" s="194">
        <f t="shared" si="33"/>
        <v>1.9627777778659901</v>
      </c>
      <c r="N921" s="113"/>
      <c r="O921" s="113"/>
      <c r="P921" s="113"/>
    </row>
    <row r="922" spans="1:16" s="159" customFormat="1" ht="21" hidden="1" customHeight="1" x14ac:dyDescent="0.15">
      <c r="A922" s="43">
        <v>7210086</v>
      </c>
      <c r="B922" s="183" t="s">
        <v>548</v>
      </c>
      <c r="C922" s="48">
        <v>42310.727083333302</v>
      </c>
      <c r="D922" s="184">
        <f t="shared" si="34"/>
        <v>42310.977083333302</v>
      </c>
      <c r="E922" s="10">
        <v>13698063904</v>
      </c>
      <c r="F922" s="10">
        <v>15607001630</v>
      </c>
      <c r="G922" s="34" t="s">
        <v>577</v>
      </c>
      <c r="H922" s="34" t="s">
        <v>1529</v>
      </c>
      <c r="I922" s="1" t="s">
        <v>627</v>
      </c>
      <c r="J922" s="2" t="s">
        <v>1530</v>
      </c>
      <c r="K922" s="19" t="s">
        <v>88</v>
      </c>
      <c r="L922" s="114">
        <v>42310.747916666704</v>
      </c>
      <c r="M922" s="194">
        <f t="shared" si="33"/>
        <v>0.50000000005820799</v>
      </c>
      <c r="N922" s="113"/>
      <c r="O922" s="113"/>
      <c r="P922" s="113"/>
    </row>
    <row r="923" spans="1:16" s="159" customFormat="1" ht="21" hidden="1" customHeight="1" x14ac:dyDescent="0.15">
      <c r="A923" s="43">
        <v>7210086</v>
      </c>
      <c r="B923" s="183" t="s">
        <v>548</v>
      </c>
      <c r="C923" s="48">
        <v>42310.731331018498</v>
      </c>
      <c r="D923" s="184">
        <f t="shared" si="34"/>
        <v>42310.981331018498</v>
      </c>
      <c r="E923" s="10">
        <v>13970713691</v>
      </c>
      <c r="F923" s="10">
        <v>13970713691</v>
      </c>
      <c r="G923" s="10">
        <v>678</v>
      </c>
      <c r="H923" s="34" t="s">
        <v>1578</v>
      </c>
      <c r="I923" s="1" t="s">
        <v>550</v>
      </c>
      <c r="J923" s="113" t="s">
        <v>917</v>
      </c>
      <c r="K923" s="19" t="s">
        <v>35</v>
      </c>
      <c r="L923" s="114">
        <v>42311.377083333296</v>
      </c>
      <c r="M923" s="194">
        <f t="shared" si="33"/>
        <v>15.4980555555085</v>
      </c>
      <c r="N923" s="113"/>
      <c r="O923" s="113"/>
      <c r="P923" s="113"/>
    </row>
    <row r="924" spans="1:16" s="159" customFormat="1" ht="21" hidden="1" customHeight="1" x14ac:dyDescent="0.15">
      <c r="A924" s="43">
        <v>7210086</v>
      </c>
      <c r="B924" s="183" t="s">
        <v>548</v>
      </c>
      <c r="C924" s="48">
        <v>42310.770960648202</v>
      </c>
      <c r="D924" s="184">
        <f t="shared" si="34"/>
        <v>42311.020960648202</v>
      </c>
      <c r="E924" s="10">
        <v>15870710906</v>
      </c>
      <c r="F924" s="10">
        <v>15870710906</v>
      </c>
      <c r="G924" s="10">
        <v>651</v>
      </c>
      <c r="H924" s="34" t="s">
        <v>805</v>
      </c>
      <c r="I924" s="1" t="s">
        <v>553</v>
      </c>
      <c r="J924" s="63" t="s">
        <v>770</v>
      </c>
      <c r="K924" s="19" t="s">
        <v>186</v>
      </c>
      <c r="L924" s="114">
        <v>42311.371527777803</v>
      </c>
      <c r="M924" s="194">
        <f t="shared" si="33"/>
        <v>14.413611111114699</v>
      </c>
      <c r="N924" s="113"/>
      <c r="O924" s="113"/>
      <c r="P924" s="113"/>
    </row>
    <row r="925" spans="1:16" s="159" customFormat="1" ht="21" hidden="1" customHeight="1" x14ac:dyDescent="0.15">
      <c r="A925" s="43">
        <v>7210086</v>
      </c>
      <c r="B925" s="183" t="s">
        <v>548</v>
      </c>
      <c r="C925" s="48">
        <v>42310.783553240697</v>
      </c>
      <c r="D925" s="184">
        <f t="shared" si="34"/>
        <v>42311.033553240697</v>
      </c>
      <c r="E925" s="10">
        <v>15970100946</v>
      </c>
      <c r="F925" s="10">
        <v>15970100946</v>
      </c>
      <c r="G925" s="34" t="s">
        <v>555</v>
      </c>
      <c r="H925" s="34" t="s">
        <v>1579</v>
      </c>
      <c r="I925" s="1" t="s">
        <v>557</v>
      </c>
      <c r="J925" s="63" t="s">
        <v>1580</v>
      </c>
      <c r="K925" s="19" t="s">
        <v>158</v>
      </c>
      <c r="L925" s="114">
        <v>42311.448611111096</v>
      </c>
      <c r="M925" s="194">
        <f t="shared" si="33"/>
        <v>15.961388888885301</v>
      </c>
      <c r="N925" s="113"/>
      <c r="O925" s="113"/>
      <c r="P925" s="113"/>
    </row>
    <row r="926" spans="1:16" s="159" customFormat="1" ht="21" hidden="1" customHeight="1" x14ac:dyDescent="0.15">
      <c r="A926" s="43">
        <v>7210086</v>
      </c>
      <c r="B926" s="183" t="s">
        <v>548</v>
      </c>
      <c r="C926" s="48">
        <v>42310.797696759299</v>
      </c>
      <c r="D926" s="184">
        <f t="shared" si="34"/>
        <v>42311.047696759299</v>
      </c>
      <c r="E926" s="10">
        <v>15279745928</v>
      </c>
      <c r="F926" s="10">
        <v>15279745928</v>
      </c>
      <c r="G926" s="34" t="s">
        <v>555</v>
      </c>
      <c r="H926" s="34" t="s">
        <v>1581</v>
      </c>
      <c r="I926" s="1" t="s">
        <v>553</v>
      </c>
      <c r="J926" s="39" t="s">
        <v>1332</v>
      </c>
      <c r="K926" s="19" t="s">
        <v>32</v>
      </c>
      <c r="L926" s="114">
        <v>42311.623611111099</v>
      </c>
      <c r="M926" s="194">
        <f t="shared" si="33"/>
        <v>19.821944444440302</v>
      </c>
      <c r="N926" s="113"/>
      <c r="O926" s="113"/>
      <c r="P926" s="113"/>
    </row>
    <row r="927" spans="1:16" s="159" customFormat="1" ht="21" hidden="1" customHeight="1" x14ac:dyDescent="0.15">
      <c r="A927" s="43">
        <v>7210086</v>
      </c>
      <c r="B927" s="183" t="s">
        <v>548</v>
      </c>
      <c r="C927" s="48">
        <v>42310.854525463001</v>
      </c>
      <c r="D927" s="184">
        <f t="shared" si="34"/>
        <v>42311.104525463001</v>
      </c>
      <c r="E927" s="10">
        <v>15970156364</v>
      </c>
      <c r="F927" s="10">
        <v>13479961663</v>
      </c>
      <c r="G927" s="10">
        <v>651</v>
      </c>
      <c r="H927" s="34" t="s">
        <v>1582</v>
      </c>
      <c r="I927" s="1" t="s">
        <v>553</v>
      </c>
      <c r="J927" s="63" t="s">
        <v>770</v>
      </c>
      <c r="K927" s="19" t="s">
        <v>22</v>
      </c>
      <c r="L927" s="114">
        <v>42311.421527777798</v>
      </c>
      <c r="M927" s="194">
        <f t="shared" si="33"/>
        <v>13.6080555554945</v>
      </c>
      <c r="N927" s="113"/>
      <c r="O927" s="113"/>
      <c r="P927" s="113"/>
    </row>
    <row r="928" spans="1:16" s="159" customFormat="1" ht="21" hidden="1" customHeight="1" x14ac:dyDescent="0.15">
      <c r="A928" s="43">
        <v>7210086</v>
      </c>
      <c r="B928" s="183" t="s">
        <v>548</v>
      </c>
      <c r="C928" s="48">
        <v>42310.889490740701</v>
      </c>
      <c r="D928" s="184">
        <f t="shared" si="34"/>
        <v>42311.139490740701</v>
      </c>
      <c r="E928" s="10">
        <v>13907079709</v>
      </c>
      <c r="F928" s="10">
        <v>13907079709</v>
      </c>
      <c r="G928" s="34" t="s">
        <v>41</v>
      </c>
      <c r="H928" s="34" t="s">
        <v>1507</v>
      </c>
      <c r="I928" s="1" t="s">
        <v>560</v>
      </c>
      <c r="J928" s="113" t="s">
        <v>561</v>
      </c>
      <c r="K928" s="19" t="s">
        <v>186</v>
      </c>
      <c r="L928" s="114">
        <v>42311.414583333302</v>
      </c>
      <c r="M928" s="194">
        <f t="shared" si="33"/>
        <v>12.602222222252699</v>
      </c>
      <c r="N928" s="113"/>
      <c r="O928" s="113"/>
      <c r="P928" s="113"/>
    </row>
    <row r="929" spans="1:16" s="159" customFormat="1" ht="21" hidden="1" customHeight="1" x14ac:dyDescent="0.15">
      <c r="A929" s="43">
        <v>7210086</v>
      </c>
      <c r="B929" s="183" t="s">
        <v>548</v>
      </c>
      <c r="C929" s="48">
        <v>42311.344675925902</v>
      </c>
      <c r="D929" s="184">
        <f t="shared" si="34"/>
        <v>42311.594675925902</v>
      </c>
      <c r="E929" s="10">
        <v>13517075703</v>
      </c>
      <c r="F929" s="10">
        <v>13517075703</v>
      </c>
      <c r="G929" s="34" t="s">
        <v>41</v>
      </c>
      <c r="H929" s="34" t="s">
        <v>1583</v>
      </c>
      <c r="I929" s="1" t="s">
        <v>560</v>
      </c>
      <c r="J929" s="113" t="s">
        <v>561</v>
      </c>
      <c r="K929" s="19" t="s">
        <v>32</v>
      </c>
      <c r="L929" s="114">
        <v>42311.693749999999</v>
      </c>
      <c r="M929" s="194">
        <f t="shared" si="33"/>
        <v>8.3777777777868305</v>
      </c>
      <c r="N929" s="113"/>
      <c r="O929" s="113"/>
      <c r="P929" s="113"/>
    </row>
    <row r="930" spans="1:16" s="159" customFormat="1" ht="21" hidden="1" customHeight="1" x14ac:dyDescent="0.15">
      <c r="A930" s="43">
        <v>7210086</v>
      </c>
      <c r="B930" s="183" t="s">
        <v>548</v>
      </c>
      <c r="C930" s="48">
        <v>42311.346863425897</v>
      </c>
      <c r="D930" s="184">
        <f t="shared" si="34"/>
        <v>42311.596863425897</v>
      </c>
      <c r="E930" s="10">
        <v>15007045521</v>
      </c>
      <c r="F930" s="10">
        <v>15007045521</v>
      </c>
      <c r="G930" s="10">
        <v>678</v>
      </c>
      <c r="H930" s="34" t="s">
        <v>1584</v>
      </c>
      <c r="I930" s="1" t="s">
        <v>560</v>
      </c>
      <c r="J930" s="63" t="s">
        <v>649</v>
      </c>
      <c r="K930" s="19" t="s">
        <v>15</v>
      </c>
      <c r="L930" s="114">
        <v>42311.3972222222</v>
      </c>
      <c r="M930" s="194">
        <f t="shared" si="33"/>
        <v>1.2086111110984299</v>
      </c>
      <c r="N930" s="113"/>
      <c r="O930" s="113"/>
      <c r="P930" s="113"/>
    </row>
    <row r="931" spans="1:16" s="159" customFormat="1" ht="21" hidden="1" customHeight="1" x14ac:dyDescent="0.15">
      <c r="A931" s="43">
        <v>7210086</v>
      </c>
      <c r="B931" s="183" t="s">
        <v>548</v>
      </c>
      <c r="C931" s="48">
        <v>42311.3531365741</v>
      </c>
      <c r="D931" s="184">
        <f t="shared" si="34"/>
        <v>42311.6031365741</v>
      </c>
      <c r="E931" s="10">
        <v>15007075577</v>
      </c>
      <c r="F931" s="10">
        <v>15007075577</v>
      </c>
      <c r="G931" s="34" t="s">
        <v>41</v>
      </c>
      <c r="H931" s="34" t="s">
        <v>668</v>
      </c>
      <c r="I931" s="1" t="s">
        <v>560</v>
      </c>
      <c r="J931" s="113" t="s">
        <v>561</v>
      </c>
      <c r="K931" s="19" t="s">
        <v>40</v>
      </c>
      <c r="L931" s="114">
        <v>42311.413888888899</v>
      </c>
      <c r="M931" s="194">
        <f t="shared" si="33"/>
        <v>1.45805555570405</v>
      </c>
      <c r="N931" s="113"/>
      <c r="O931" s="113"/>
      <c r="P931" s="113"/>
    </row>
    <row r="932" spans="1:16" s="159" customFormat="1" ht="21" hidden="1" customHeight="1" x14ac:dyDescent="0.15">
      <c r="A932" s="43">
        <v>7210086</v>
      </c>
      <c r="B932" s="183" t="s">
        <v>548</v>
      </c>
      <c r="C932" s="48">
        <v>42311.379791666703</v>
      </c>
      <c r="D932" s="184">
        <f t="shared" si="34"/>
        <v>42311.629791666703</v>
      </c>
      <c r="E932" s="10">
        <v>13879758593</v>
      </c>
      <c r="F932" s="10">
        <v>13879758593</v>
      </c>
      <c r="G932" s="34" t="s">
        <v>555</v>
      </c>
      <c r="H932" s="34" t="s">
        <v>1241</v>
      </c>
      <c r="I932" s="1" t="s">
        <v>557</v>
      </c>
      <c r="J932" s="63" t="s">
        <v>558</v>
      </c>
      <c r="K932" s="19" t="s">
        <v>15</v>
      </c>
      <c r="L932" s="114">
        <v>42311.466666666704</v>
      </c>
      <c r="M932" s="194">
        <f t="shared" si="33"/>
        <v>2.0850000000209499</v>
      </c>
      <c r="N932" s="113"/>
      <c r="O932" s="113"/>
      <c r="P932" s="113"/>
    </row>
    <row r="933" spans="1:16" s="159" customFormat="1" ht="21" hidden="1" customHeight="1" x14ac:dyDescent="0.15">
      <c r="A933" s="43">
        <v>7210086</v>
      </c>
      <c r="B933" s="183" t="s">
        <v>548</v>
      </c>
      <c r="C933" s="48">
        <v>42311.387939814798</v>
      </c>
      <c r="D933" s="184">
        <f t="shared" si="34"/>
        <v>42311.637939814798</v>
      </c>
      <c r="E933" s="10">
        <v>13698075390</v>
      </c>
      <c r="F933" s="10">
        <v>13698075390</v>
      </c>
      <c r="G933" s="10">
        <v>651</v>
      </c>
      <c r="H933" s="34" t="s">
        <v>911</v>
      </c>
      <c r="I933" s="1" t="s">
        <v>560</v>
      </c>
      <c r="J933" s="63" t="s">
        <v>698</v>
      </c>
      <c r="K933" s="19" t="s">
        <v>67</v>
      </c>
      <c r="L933" s="114">
        <v>42311.624305555597</v>
      </c>
      <c r="M933" s="194">
        <f t="shared" si="33"/>
        <v>5.6727777777705297</v>
      </c>
      <c r="N933" s="113"/>
      <c r="O933" s="113"/>
      <c r="P933" s="113"/>
    </row>
    <row r="934" spans="1:16" s="159" customFormat="1" ht="21" hidden="1" customHeight="1" x14ac:dyDescent="0.15">
      <c r="A934" s="43">
        <v>7210086</v>
      </c>
      <c r="B934" s="183" t="s">
        <v>548</v>
      </c>
      <c r="C934" s="48">
        <v>42311.392002314802</v>
      </c>
      <c r="D934" s="184">
        <f t="shared" si="34"/>
        <v>42311.642002314802</v>
      </c>
      <c r="E934" s="10">
        <v>15970860035</v>
      </c>
      <c r="F934" s="10">
        <v>15970860035</v>
      </c>
      <c r="G934" s="34" t="s">
        <v>71</v>
      </c>
      <c r="H934" s="34" t="s">
        <v>1585</v>
      </c>
      <c r="I934" s="1" t="s">
        <v>557</v>
      </c>
      <c r="J934" s="113" t="s">
        <v>1586</v>
      </c>
      <c r="K934" s="19" t="s">
        <v>18</v>
      </c>
      <c r="L934" s="114">
        <v>42311.421527777798</v>
      </c>
      <c r="M934" s="194">
        <f t="shared" si="33"/>
        <v>0.708611111040227</v>
      </c>
      <c r="N934" s="113"/>
      <c r="O934" s="113"/>
      <c r="P934" s="113"/>
    </row>
    <row r="935" spans="1:16" s="159" customFormat="1" ht="21" hidden="1" customHeight="1" x14ac:dyDescent="0.15">
      <c r="A935" s="43">
        <v>7210086</v>
      </c>
      <c r="B935" s="183" t="s">
        <v>548</v>
      </c>
      <c r="C935" s="48">
        <v>42311.459918981498</v>
      </c>
      <c r="D935" s="184">
        <f t="shared" si="34"/>
        <v>42311.709918981498</v>
      </c>
      <c r="E935" s="10">
        <v>13766342375</v>
      </c>
      <c r="F935" s="10">
        <v>13766342375</v>
      </c>
      <c r="G935" s="34" t="s">
        <v>41</v>
      </c>
      <c r="H935" s="34" t="s">
        <v>1261</v>
      </c>
      <c r="I935" s="1" t="s">
        <v>560</v>
      </c>
      <c r="J935" s="113" t="s">
        <v>561</v>
      </c>
      <c r="K935" s="19" t="s">
        <v>186</v>
      </c>
      <c r="L935" s="114">
        <v>42311.621527777803</v>
      </c>
      <c r="M935" s="194">
        <f t="shared" si="33"/>
        <v>3.8786111111403399</v>
      </c>
      <c r="N935" s="113"/>
      <c r="O935" s="113"/>
      <c r="P935" s="113"/>
    </row>
    <row r="936" spans="1:16" s="159" customFormat="1" ht="21" hidden="1" customHeight="1" x14ac:dyDescent="0.15">
      <c r="A936" s="43">
        <v>7210086</v>
      </c>
      <c r="B936" s="183" t="s">
        <v>548</v>
      </c>
      <c r="C936" s="48">
        <v>42311.466215277796</v>
      </c>
      <c r="D936" s="184">
        <f t="shared" si="34"/>
        <v>42311.716215277796</v>
      </c>
      <c r="E936" s="10">
        <v>18720767001</v>
      </c>
      <c r="F936" s="10">
        <v>18720767001</v>
      </c>
      <c r="G936" s="34" t="s">
        <v>555</v>
      </c>
      <c r="H936" s="34" t="s">
        <v>1587</v>
      </c>
      <c r="I936" s="1" t="s">
        <v>560</v>
      </c>
      <c r="J936" s="63" t="s">
        <v>649</v>
      </c>
      <c r="K936" s="19" t="s">
        <v>22</v>
      </c>
      <c r="L936" s="114">
        <v>42311.502777777801</v>
      </c>
      <c r="M936" s="194">
        <f t="shared" si="33"/>
        <v>0.87750000011874396</v>
      </c>
      <c r="N936" s="113"/>
      <c r="O936" s="113"/>
      <c r="P936" s="113"/>
    </row>
    <row r="937" spans="1:16" s="159" customFormat="1" ht="21" hidden="1" customHeight="1" x14ac:dyDescent="0.15">
      <c r="A937" s="43">
        <v>7210086</v>
      </c>
      <c r="B937" s="183" t="s">
        <v>548</v>
      </c>
      <c r="C937" s="48">
        <v>42311.538101851896</v>
      </c>
      <c r="D937" s="184">
        <f t="shared" si="34"/>
        <v>42311.788101851896</v>
      </c>
      <c r="E937" s="10">
        <v>13517071199</v>
      </c>
      <c r="F937" s="10">
        <v>13517071199</v>
      </c>
      <c r="G937" s="34" t="s">
        <v>41</v>
      </c>
      <c r="H937" s="34" t="s">
        <v>1588</v>
      </c>
      <c r="I937" s="1" t="s">
        <v>557</v>
      </c>
      <c r="J937" s="2" t="s">
        <v>586</v>
      </c>
      <c r="K937" s="2" t="s">
        <v>40</v>
      </c>
      <c r="L937" s="114">
        <v>42311.698611111096</v>
      </c>
      <c r="M937" s="194" t="e">
        <f>(L937-'[1]10086工单'!#REF!)*24</f>
        <v>#REF!</v>
      </c>
      <c r="N937" s="113"/>
      <c r="O937" s="113"/>
      <c r="P937" s="113"/>
    </row>
    <row r="938" spans="1:16" s="159" customFormat="1" ht="21" hidden="1" customHeight="1" x14ac:dyDescent="0.15">
      <c r="A938" s="43">
        <v>7210086</v>
      </c>
      <c r="B938" s="183" t="s">
        <v>548</v>
      </c>
      <c r="C938" s="48">
        <v>42311.538865740702</v>
      </c>
      <c r="D938" s="184">
        <f t="shared" si="34"/>
        <v>42311.788865740702</v>
      </c>
      <c r="E938" s="10">
        <v>13684807170</v>
      </c>
      <c r="F938" s="10">
        <v>18063378170</v>
      </c>
      <c r="G938" s="10">
        <v>651</v>
      </c>
      <c r="H938" s="34" t="s">
        <v>1589</v>
      </c>
      <c r="I938" s="1" t="s">
        <v>560</v>
      </c>
      <c r="J938" s="63" t="s">
        <v>604</v>
      </c>
      <c r="K938" s="19" t="s">
        <v>15</v>
      </c>
      <c r="L938" s="114">
        <v>42312.377777777801</v>
      </c>
      <c r="M938" s="194">
        <f t="shared" ref="M938:M1001" si="35">(L938-C938)*24</f>
        <v>20.133888888987698</v>
      </c>
      <c r="N938" s="113"/>
      <c r="O938" s="113"/>
      <c r="P938" s="113"/>
    </row>
    <row r="939" spans="1:16" s="159" customFormat="1" ht="21" hidden="1" customHeight="1" x14ac:dyDescent="0.15">
      <c r="A939" s="43">
        <v>7210086</v>
      </c>
      <c r="B939" s="183" t="s">
        <v>548</v>
      </c>
      <c r="C939" s="48">
        <v>42311.571446759299</v>
      </c>
      <c r="D939" s="184">
        <f t="shared" si="34"/>
        <v>42311.821446759299</v>
      </c>
      <c r="E939" s="10">
        <v>13576677540</v>
      </c>
      <c r="F939" s="10">
        <v>13576677540</v>
      </c>
      <c r="G939" s="10">
        <v>678</v>
      </c>
      <c r="H939" s="34" t="s">
        <v>884</v>
      </c>
      <c r="I939" s="1" t="s">
        <v>557</v>
      </c>
      <c r="J939" s="113" t="s">
        <v>558</v>
      </c>
      <c r="K939" s="19" t="s">
        <v>67</v>
      </c>
      <c r="L939" s="114">
        <v>42311.715277777803</v>
      </c>
      <c r="M939" s="194">
        <f t="shared" si="35"/>
        <v>3.4519444444449601</v>
      </c>
      <c r="N939" s="113"/>
      <c r="O939" s="113"/>
      <c r="P939" s="113"/>
    </row>
    <row r="940" spans="1:16" s="159" customFormat="1" ht="21" hidden="1" customHeight="1" x14ac:dyDescent="0.15">
      <c r="A940" s="43">
        <v>7210086</v>
      </c>
      <c r="B940" s="183" t="s">
        <v>548</v>
      </c>
      <c r="C940" s="48">
        <v>42311.580254629604</v>
      </c>
      <c r="D940" s="184">
        <f t="shared" si="34"/>
        <v>42311.830254629604</v>
      </c>
      <c r="E940" s="10">
        <v>18270736440</v>
      </c>
      <c r="F940" s="10">
        <v>18270736440</v>
      </c>
      <c r="G940" s="34" t="s">
        <v>41</v>
      </c>
      <c r="H940" s="34" t="s">
        <v>1590</v>
      </c>
      <c r="I940" s="1" t="s">
        <v>560</v>
      </c>
      <c r="J940" s="113" t="s">
        <v>561</v>
      </c>
      <c r="K940" s="19" t="s">
        <v>32</v>
      </c>
      <c r="L940" s="114">
        <v>42311.746527777803</v>
      </c>
      <c r="M940" s="194">
        <f t="shared" si="35"/>
        <v>3.9905555555596899</v>
      </c>
      <c r="N940" s="113"/>
      <c r="O940" s="113"/>
      <c r="P940" s="113"/>
    </row>
    <row r="941" spans="1:16" s="159" customFormat="1" ht="21" hidden="1" customHeight="1" x14ac:dyDescent="0.15">
      <c r="A941" s="43">
        <v>7210086</v>
      </c>
      <c r="B941" s="183" t="s">
        <v>548</v>
      </c>
      <c r="C941" s="48">
        <v>42311.613240740699</v>
      </c>
      <c r="D941" s="184">
        <f t="shared" si="34"/>
        <v>42311.863240740699</v>
      </c>
      <c r="E941" s="10">
        <v>18779785255</v>
      </c>
      <c r="F941" s="10">
        <v>15079771351</v>
      </c>
      <c r="G941" s="34" t="s">
        <v>41</v>
      </c>
      <c r="H941" s="34" t="s">
        <v>1537</v>
      </c>
      <c r="I941" s="1" t="s">
        <v>557</v>
      </c>
      <c r="J941" s="63" t="s">
        <v>590</v>
      </c>
      <c r="K941" s="19" t="s">
        <v>158</v>
      </c>
      <c r="L941" s="114">
        <v>42311.712500000001</v>
      </c>
      <c r="M941" s="194">
        <f t="shared" si="35"/>
        <v>2.38222222222248</v>
      </c>
      <c r="N941" s="113"/>
      <c r="O941" s="113"/>
      <c r="P941" s="113"/>
    </row>
    <row r="942" spans="1:16" s="159" customFormat="1" ht="21" hidden="1" customHeight="1" x14ac:dyDescent="0.15">
      <c r="A942" s="43">
        <v>7210086</v>
      </c>
      <c r="B942" s="183" t="s">
        <v>548</v>
      </c>
      <c r="C942" s="48">
        <v>42311.618032407401</v>
      </c>
      <c r="D942" s="184">
        <f t="shared" si="34"/>
        <v>42311.868032407401</v>
      </c>
      <c r="E942" s="10">
        <v>13479972997</v>
      </c>
      <c r="F942" s="10">
        <v>13247977127</v>
      </c>
      <c r="G942" s="34" t="s">
        <v>555</v>
      </c>
      <c r="H942" s="34" t="s">
        <v>1591</v>
      </c>
      <c r="I942" s="1" t="s">
        <v>560</v>
      </c>
      <c r="J942" s="113" t="s">
        <v>561</v>
      </c>
      <c r="K942" s="19" t="s">
        <v>25</v>
      </c>
      <c r="L942" s="114">
        <v>42311.660416666702</v>
      </c>
      <c r="M942" s="194">
        <f t="shared" si="35"/>
        <v>1.01722222217359</v>
      </c>
      <c r="N942" s="113"/>
      <c r="O942" s="113"/>
      <c r="P942" s="113"/>
    </row>
    <row r="943" spans="1:16" s="159" customFormat="1" ht="21" hidden="1" customHeight="1" x14ac:dyDescent="0.15">
      <c r="A943" s="43">
        <v>7210086</v>
      </c>
      <c r="B943" s="183" t="s">
        <v>548</v>
      </c>
      <c r="C943" s="48">
        <v>42311.630173611098</v>
      </c>
      <c r="D943" s="184">
        <f t="shared" si="34"/>
        <v>42311.880173611098</v>
      </c>
      <c r="E943" s="10">
        <v>13870794399</v>
      </c>
      <c r="F943" s="10">
        <v>13870794399</v>
      </c>
      <c r="G943" s="10">
        <v>651</v>
      </c>
      <c r="H943" s="34" t="s">
        <v>1592</v>
      </c>
      <c r="I943" s="1" t="s">
        <v>550</v>
      </c>
      <c r="J943" s="113" t="s">
        <v>1443</v>
      </c>
      <c r="K943" s="19" t="s">
        <v>53</v>
      </c>
      <c r="L943" s="114">
        <v>42311.710416666698</v>
      </c>
      <c r="M943" s="194">
        <f t="shared" si="35"/>
        <v>1.92583333334187</v>
      </c>
      <c r="N943" s="113"/>
      <c r="O943" s="113"/>
      <c r="P943" s="113"/>
    </row>
    <row r="944" spans="1:16" s="159" customFormat="1" ht="21" hidden="1" customHeight="1" x14ac:dyDescent="0.15">
      <c r="A944" s="43">
        <v>7210086</v>
      </c>
      <c r="B944" s="183" t="s">
        <v>548</v>
      </c>
      <c r="C944" s="48">
        <v>42311.637314814798</v>
      </c>
      <c r="D944" s="184">
        <f t="shared" si="34"/>
        <v>42311.887314814798</v>
      </c>
      <c r="E944" s="10">
        <v>15179051856</v>
      </c>
      <c r="F944" s="10">
        <v>15179051856</v>
      </c>
      <c r="G944" s="34" t="s">
        <v>41</v>
      </c>
      <c r="H944" s="34" t="s">
        <v>1009</v>
      </c>
      <c r="I944" s="1" t="s">
        <v>560</v>
      </c>
      <c r="J944" s="113" t="s">
        <v>561</v>
      </c>
      <c r="K944" s="19" t="s">
        <v>53</v>
      </c>
      <c r="L944" s="114">
        <v>42311.714583333298</v>
      </c>
      <c r="M944" s="194">
        <f t="shared" si="35"/>
        <v>1.85444444452878</v>
      </c>
      <c r="N944" s="113"/>
      <c r="O944" s="113"/>
      <c r="P944" s="113"/>
    </row>
    <row r="945" spans="1:16" s="159" customFormat="1" ht="21" hidden="1" customHeight="1" x14ac:dyDescent="0.15">
      <c r="A945" s="43">
        <v>7210086</v>
      </c>
      <c r="B945" s="183" t="s">
        <v>548</v>
      </c>
      <c r="C945" s="48">
        <v>42311.648657407401</v>
      </c>
      <c r="D945" s="184">
        <f t="shared" si="34"/>
        <v>42311.898657407401</v>
      </c>
      <c r="E945" s="10">
        <v>13763967197</v>
      </c>
      <c r="F945" s="10">
        <v>13763967197</v>
      </c>
      <c r="G945" s="34" t="s">
        <v>1225</v>
      </c>
      <c r="H945" s="34" t="s">
        <v>1593</v>
      </c>
      <c r="I945" s="1" t="s">
        <v>553</v>
      </c>
      <c r="J945" s="113" t="s">
        <v>1594</v>
      </c>
      <c r="K945" s="19" t="s">
        <v>88</v>
      </c>
      <c r="L945" s="114">
        <v>42311.682638888902</v>
      </c>
      <c r="M945" s="194">
        <f t="shared" si="35"/>
        <v>0.81555555551312897</v>
      </c>
      <c r="N945" s="113"/>
      <c r="O945" s="113"/>
      <c r="P945" s="113"/>
    </row>
    <row r="946" spans="1:16" s="159" customFormat="1" ht="21" hidden="1" customHeight="1" x14ac:dyDescent="0.15">
      <c r="A946" s="43">
        <v>7210086</v>
      </c>
      <c r="B946" s="183" t="s">
        <v>548</v>
      </c>
      <c r="C946" s="48">
        <v>42311.6487962963</v>
      </c>
      <c r="D946" s="184">
        <f t="shared" si="34"/>
        <v>42311.8987962963</v>
      </c>
      <c r="E946" s="10">
        <v>15216102588</v>
      </c>
      <c r="F946" s="10">
        <v>15216102588</v>
      </c>
      <c r="G946" s="34" t="s">
        <v>71</v>
      </c>
      <c r="H946" s="34" t="s">
        <v>1595</v>
      </c>
      <c r="I946" s="1" t="s">
        <v>553</v>
      </c>
      <c r="J946" s="63" t="s">
        <v>1596</v>
      </c>
      <c r="K946" s="19" t="s">
        <v>186</v>
      </c>
      <c r="L946" s="114">
        <v>42311.6694444444</v>
      </c>
      <c r="M946" s="194">
        <f t="shared" si="35"/>
        <v>0.49555555562255899</v>
      </c>
      <c r="N946" s="113"/>
      <c r="O946" s="113"/>
      <c r="P946" s="113"/>
    </row>
    <row r="947" spans="1:16" s="159" customFormat="1" ht="21" hidden="1" customHeight="1" x14ac:dyDescent="0.15">
      <c r="A947" s="43">
        <v>7210086</v>
      </c>
      <c r="B947" s="183" t="s">
        <v>548</v>
      </c>
      <c r="C947" s="48">
        <v>42311.669166666703</v>
      </c>
      <c r="D947" s="184">
        <f t="shared" si="34"/>
        <v>42311.919166666703</v>
      </c>
      <c r="E947" s="10">
        <v>18379827180</v>
      </c>
      <c r="F947" s="10">
        <v>18379827180</v>
      </c>
      <c r="G947" s="34" t="s">
        <v>555</v>
      </c>
      <c r="H947" s="34" t="s">
        <v>1597</v>
      </c>
      <c r="I947" s="1" t="s">
        <v>627</v>
      </c>
      <c r="J947" s="113" t="s">
        <v>1598</v>
      </c>
      <c r="K947" s="19" t="s">
        <v>32</v>
      </c>
      <c r="L947" s="114">
        <v>42311.725694444402</v>
      </c>
      <c r="M947" s="194">
        <f t="shared" si="35"/>
        <v>1.3566666666884</v>
      </c>
      <c r="N947" s="113"/>
      <c r="O947" s="113"/>
      <c r="P947" s="113"/>
    </row>
    <row r="948" spans="1:16" s="159" customFormat="1" ht="21" hidden="1" customHeight="1" x14ac:dyDescent="0.15">
      <c r="A948" s="43">
        <v>7210086</v>
      </c>
      <c r="B948" s="183" t="s">
        <v>548</v>
      </c>
      <c r="C948" s="48">
        <v>42311.670138888898</v>
      </c>
      <c r="D948" s="184">
        <f t="shared" si="34"/>
        <v>42311.920138888898</v>
      </c>
      <c r="E948" s="10">
        <v>15270699121</v>
      </c>
      <c r="F948" s="10">
        <v>15270699121</v>
      </c>
      <c r="G948" s="10">
        <v>678</v>
      </c>
      <c r="H948" s="34" t="s">
        <v>1599</v>
      </c>
      <c r="I948" s="1" t="s">
        <v>553</v>
      </c>
      <c r="J948" s="113" t="s">
        <v>566</v>
      </c>
      <c r="K948" s="19" t="s">
        <v>186</v>
      </c>
      <c r="L948" s="114">
        <v>42311.748611111099</v>
      </c>
      <c r="M948" s="194">
        <f t="shared" si="35"/>
        <v>1.8833333333605</v>
      </c>
      <c r="N948" s="113"/>
      <c r="O948" s="113"/>
      <c r="P948" s="113"/>
    </row>
    <row r="949" spans="1:16" s="159" customFormat="1" ht="21" hidden="1" customHeight="1" x14ac:dyDescent="0.15">
      <c r="A949" s="43">
        <v>7210086</v>
      </c>
      <c r="B949" s="183" t="s">
        <v>548</v>
      </c>
      <c r="C949" s="48">
        <v>42311.676956018498</v>
      </c>
      <c r="D949" s="184">
        <f t="shared" si="34"/>
        <v>42311.926956018498</v>
      </c>
      <c r="E949" s="10">
        <v>15870745728</v>
      </c>
      <c r="F949" s="10">
        <v>15870745728</v>
      </c>
      <c r="G949" s="34" t="s">
        <v>41</v>
      </c>
      <c r="H949" s="34" t="s">
        <v>1600</v>
      </c>
      <c r="I949" s="1" t="s">
        <v>557</v>
      </c>
      <c r="J949" s="113" t="s">
        <v>561</v>
      </c>
      <c r="K949" s="19" t="s">
        <v>15</v>
      </c>
      <c r="L949" s="114">
        <v>42311.736111111102</v>
      </c>
      <c r="M949" s="194">
        <f t="shared" si="35"/>
        <v>1.41972222214099</v>
      </c>
      <c r="N949" s="113"/>
      <c r="O949" s="113"/>
      <c r="P949" s="113"/>
    </row>
    <row r="950" spans="1:16" s="159" customFormat="1" ht="21" hidden="1" customHeight="1" x14ac:dyDescent="0.15">
      <c r="A950" s="43">
        <v>7210086</v>
      </c>
      <c r="B950" s="183" t="s">
        <v>548</v>
      </c>
      <c r="C950" s="48">
        <v>42311.679837962998</v>
      </c>
      <c r="D950" s="184">
        <f t="shared" si="34"/>
        <v>42311.929837962998</v>
      </c>
      <c r="E950" s="10">
        <v>15079735882</v>
      </c>
      <c r="F950" s="10">
        <v>18970742302</v>
      </c>
      <c r="G950" s="34" t="s">
        <v>41</v>
      </c>
      <c r="H950" s="34" t="s">
        <v>1441</v>
      </c>
      <c r="I950" s="1" t="s">
        <v>560</v>
      </c>
      <c r="J950" s="63" t="s">
        <v>590</v>
      </c>
      <c r="K950" s="19" t="s">
        <v>105</v>
      </c>
      <c r="L950" s="114">
        <v>42312.3569444444</v>
      </c>
      <c r="M950" s="194">
        <f t="shared" si="35"/>
        <v>16.250555555569001</v>
      </c>
      <c r="N950" s="113"/>
      <c r="O950" s="113"/>
      <c r="P950" s="113"/>
    </row>
    <row r="951" spans="1:16" s="159" customFormat="1" ht="21" hidden="1" customHeight="1" x14ac:dyDescent="0.15">
      <c r="A951" s="43">
        <v>7210086</v>
      </c>
      <c r="B951" s="183" t="s">
        <v>548</v>
      </c>
      <c r="C951" s="48">
        <v>42311.682326388902</v>
      </c>
      <c r="D951" s="184">
        <f t="shared" si="34"/>
        <v>42311.932326388902</v>
      </c>
      <c r="E951" s="10">
        <v>15297802333</v>
      </c>
      <c r="F951" s="10">
        <v>15297802333</v>
      </c>
      <c r="G951" s="34" t="s">
        <v>577</v>
      </c>
      <c r="H951" s="34" t="s">
        <v>1423</v>
      </c>
      <c r="I951" s="1" t="s">
        <v>553</v>
      </c>
      <c r="J951" s="113" t="s">
        <v>1601</v>
      </c>
      <c r="K951" s="19" t="s">
        <v>32</v>
      </c>
      <c r="L951" s="114">
        <v>42311.711805555598</v>
      </c>
      <c r="M951" s="194">
        <f t="shared" si="35"/>
        <v>0.70750000001862601</v>
      </c>
      <c r="N951" s="113"/>
      <c r="O951" s="113"/>
      <c r="P951" s="113"/>
    </row>
    <row r="952" spans="1:16" s="159" customFormat="1" ht="21" hidden="1" customHeight="1" x14ac:dyDescent="0.15">
      <c r="A952" s="43">
        <v>7210086</v>
      </c>
      <c r="B952" s="183" t="s">
        <v>548</v>
      </c>
      <c r="C952" s="48">
        <v>42311.698981481502</v>
      </c>
      <c r="D952" s="184">
        <f t="shared" si="34"/>
        <v>42311.948981481502</v>
      </c>
      <c r="E952" s="10">
        <v>15970931125</v>
      </c>
      <c r="F952" s="10">
        <v>15970931125</v>
      </c>
      <c r="G952" s="34" t="s">
        <v>41</v>
      </c>
      <c r="H952" s="34" t="s">
        <v>1602</v>
      </c>
      <c r="I952" s="1" t="s">
        <v>560</v>
      </c>
      <c r="J952" s="63" t="s">
        <v>789</v>
      </c>
      <c r="K952" s="19" t="s">
        <v>53</v>
      </c>
      <c r="L952" s="114">
        <v>42312.355555555601</v>
      </c>
      <c r="M952" s="194">
        <f t="shared" si="35"/>
        <v>15.7577777778497</v>
      </c>
      <c r="N952" s="113"/>
      <c r="O952" s="113"/>
      <c r="P952" s="113"/>
    </row>
    <row r="953" spans="1:16" s="159" customFormat="1" ht="21" hidden="1" customHeight="1" x14ac:dyDescent="0.15">
      <c r="A953" s="43">
        <v>7210086</v>
      </c>
      <c r="B953" s="183" t="s">
        <v>548</v>
      </c>
      <c r="C953" s="48">
        <v>42311.706793981502</v>
      </c>
      <c r="D953" s="184">
        <f t="shared" si="34"/>
        <v>42311.956793981502</v>
      </c>
      <c r="E953" s="10">
        <v>13697978566</v>
      </c>
      <c r="F953" s="10">
        <v>13697978566</v>
      </c>
      <c r="G953" s="10">
        <v>678</v>
      </c>
      <c r="H953" s="34" t="s">
        <v>1603</v>
      </c>
      <c r="I953" s="1" t="s">
        <v>557</v>
      </c>
      <c r="J953" s="113" t="s">
        <v>558</v>
      </c>
      <c r="K953" s="19" t="s">
        <v>22</v>
      </c>
      <c r="L953" s="114">
        <v>42311.733333333301</v>
      </c>
      <c r="M953" s="194">
        <f t="shared" si="35"/>
        <v>0.63694444438442599</v>
      </c>
      <c r="N953" s="113"/>
      <c r="O953" s="113"/>
      <c r="P953" s="113"/>
    </row>
    <row r="954" spans="1:16" s="159" customFormat="1" ht="21" hidden="1" customHeight="1" x14ac:dyDescent="0.15">
      <c r="A954" s="43">
        <v>7210086</v>
      </c>
      <c r="B954" s="183" t="s">
        <v>548</v>
      </c>
      <c r="C954" s="48">
        <v>42311.732777777797</v>
      </c>
      <c r="D954" s="184">
        <f t="shared" si="34"/>
        <v>42311.982777777797</v>
      </c>
      <c r="E954" s="10">
        <v>13870733508</v>
      </c>
      <c r="F954" s="10">
        <v>15770775280</v>
      </c>
      <c r="G954" s="10">
        <v>651</v>
      </c>
      <c r="H954" s="34" t="s">
        <v>1604</v>
      </c>
      <c r="I954" s="1" t="s">
        <v>550</v>
      </c>
      <c r="J954" s="113" t="s">
        <v>917</v>
      </c>
      <c r="K954" s="19" t="s">
        <v>35</v>
      </c>
      <c r="L954" s="114">
        <v>42311.754166666702</v>
      </c>
      <c r="M954" s="194">
        <f t="shared" si="35"/>
        <v>0.51333333336515397</v>
      </c>
      <c r="N954" s="113"/>
      <c r="O954" s="113"/>
      <c r="P954" s="113"/>
    </row>
    <row r="955" spans="1:16" s="159" customFormat="1" ht="21" hidden="1" customHeight="1" x14ac:dyDescent="0.15">
      <c r="A955" s="43">
        <v>7210086</v>
      </c>
      <c r="B955" s="183" t="s">
        <v>548</v>
      </c>
      <c r="C955" s="48">
        <v>42311.786793981497</v>
      </c>
      <c r="D955" s="184">
        <f t="shared" si="34"/>
        <v>42312.036793981497</v>
      </c>
      <c r="E955" s="10">
        <v>18370431749</v>
      </c>
      <c r="F955" s="10">
        <v>18370431749</v>
      </c>
      <c r="G955" s="10">
        <v>678</v>
      </c>
      <c r="H955" s="34" t="s">
        <v>1605</v>
      </c>
      <c r="I955" s="1" t="s">
        <v>560</v>
      </c>
      <c r="J955" s="63" t="s">
        <v>604</v>
      </c>
      <c r="K955" s="19" t="s">
        <v>186</v>
      </c>
      <c r="L955" s="114">
        <v>42312.385416666701</v>
      </c>
      <c r="M955" s="194">
        <f t="shared" si="35"/>
        <v>14.366944444365799</v>
      </c>
      <c r="N955" s="113"/>
      <c r="O955" s="113"/>
      <c r="P955" s="113"/>
    </row>
    <row r="956" spans="1:16" s="159" customFormat="1" ht="21" hidden="1" customHeight="1" x14ac:dyDescent="0.15">
      <c r="A956" s="43">
        <v>7210086</v>
      </c>
      <c r="B956" s="183" t="s">
        <v>548</v>
      </c>
      <c r="C956" s="48">
        <v>42311.791412036997</v>
      </c>
      <c r="D956" s="184">
        <f t="shared" si="34"/>
        <v>42312.041412036997</v>
      </c>
      <c r="E956" s="10">
        <v>18770741669</v>
      </c>
      <c r="F956" s="10">
        <v>18770741669</v>
      </c>
      <c r="G956" s="34" t="s">
        <v>555</v>
      </c>
      <c r="H956" s="34" t="s">
        <v>1221</v>
      </c>
      <c r="I956" s="1" t="s">
        <v>560</v>
      </c>
      <c r="J956" s="63" t="s">
        <v>558</v>
      </c>
      <c r="K956" s="19" t="s">
        <v>37</v>
      </c>
      <c r="L956" s="114">
        <v>42312.486111111102</v>
      </c>
      <c r="M956" s="194">
        <f t="shared" si="35"/>
        <v>16.672777777654101</v>
      </c>
      <c r="N956" s="113"/>
      <c r="O956" s="113"/>
      <c r="P956" s="113"/>
    </row>
    <row r="957" spans="1:16" s="159" customFormat="1" ht="21" hidden="1" customHeight="1" x14ac:dyDescent="0.15">
      <c r="A957" s="43">
        <v>7210086</v>
      </c>
      <c r="B957" s="183" t="s">
        <v>548</v>
      </c>
      <c r="C957" s="48">
        <v>42311.796458333301</v>
      </c>
      <c r="D957" s="184">
        <f t="shared" si="34"/>
        <v>42312.046458333301</v>
      </c>
      <c r="E957" s="10">
        <v>15170706206</v>
      </c>
      <c r="F957" s="10">
        <v>15170706206</v>
      </c>
      <c r="G957" s="34" t="s">
        <v>71</v>
      </c>
      <c r="H957" s="34" t="s">
        <v>1097</v>
      </c>
      <c r="I957" s="1" t="s">
        <v>560</v>
      </c>
      <c r="J957" s="63" t="s">
        <v>558</v>
      </c>
      <c r="K957" s="19" t="s">
        <v>67</v>
      </c>
      <c r="L957" s="114">
        <v>42312.464583333298</v>
      </c>
      <c r="M957" s="194">
        <f t="shared" si="35"/>
        <v>16.0350000000908</v>
      </c>
      <c r="N957" s="113"/>
      <c r="O957" s="113"/>
      <c r="P957" s="113"/>
    </row>
    <row r="958" spans="1:16" s="159" customFormat="1" ht="21" hidden="1" customHeight="1" x14ac:dyDescent="0.15">
      <c r="A958" s="43">
        <v>7210086</v>
      </c>
      <c r="B958" s="183" t="s">
        <v>548</v>
      </c>
      <c r="C958" s="48">
        <v>42311.806365740696</v>
      </c>
      <c r="D958" s="184">
        <f t="shared" si="34"/>
        <v>42312.056365740696</v>
      </c>
      <c r="E958" s="10">
        <v>18370884737</v>
      </c>
      <c r="F958" s="10">
        <v>13479948625</v>
      </c>
      <c r="G958" s="10">
        <v>651</v>
      </c>
      <c r="H958" s="34" t="s">
        <v>1067</v>
      </c>
      <c r="I958" s="1" t="s">
        <v>553</v>
      </c>
      <c r="J958" s="63" t="s">
        <v>770</v>
      </c>
      <c r="K958" s="19" t="s">
        <v>22</v>
      </c>
      <c r="L958" s="114">
        <v>42312.467361111099</v>
      </c>
      <c r="M958" s="194">
        <f t="shared" si="35"/>
        <v>15.8638888889691</v>
      </c>
      <c r="N958" s="113"/>
      <c r="O958" s="113"/>
      <c r="P958" s="113"/>
    </row>
    <row r="959" spans="1:16" s="159" customFormat="1" ht="21" hidden="1" customHeight="1" x14ac:dyDescent="0.15">
      <c r="A959" s="43">
        <v>7210086</v>
      </c>
      <c r="B959" s="183" t="s">
        <v>548</v>
      </c>
      <c r="C959" s="48">
        <v>42311.846956018497</v>
      </c>
      <c r="D959" s="184">
        <f t="shared" si="34"/>
        <v>42312.096956018497</v>
      </c>
      <c r="E959" s="10">
        <v>18270040636</v>
      </c>
      <c r="F959" s="10">
        <v>18270040636</v>
      </c>
      <c r="G959" s="10">
        <v>651</v>
      </c>
      <c r="H959" s="34" t="s">
        <v>1606</v>
      </c>
      <c r="I959" s="1" t="s">
        <v>560</v>
      </c>
      <c r="J959" s="63" t="s">
        <v>558</v>
      </c>
      <c r="K959" s="19" t="s">
        <v>67</v>
      </c>
      <c r="L959" s="114">
        <v>42312.402777777803</v>
      </c>
      <c r="M959" s="194">
        <f t="shared" si="35"/>
        <v>13.339722222299301</v>
      </c>
      <c r="N959" s="113"/>
      <c r="O959" s="113"/>
      <c r="P959" s="113"/>
    </row>
    <row r="960" spans="1:16" s="159" customFormat="1" ht="21" hidden="1" customHeight="1" x14ac:dyDescent="0.15">
      <c r="A960" s="43">
        <v>7210086</v>
      </c>
      <c r="B960" s="183" t="s">
        <v>548</v>
      </c>
      <c r="C960" s="48">
        <v>42311.857858796298</v>
      </c>
      <c r="D960" s="184">
        <f t="shared" si="34"/>
        <v>42312.107858796298</v>
      </c>
      <c r="E960" s="10">
        <v>18779751926</v>
      </c>
      <c r="F960" s="10">
        <v>18779751926</v>
      </c>
      <c r="G960" s="34" t="s">
        <v>41</v>
      </c>
      <c r="H960" s="34" t="s">
        <v>1607</v>
      </c>
      <c r="I960" s="1" t="s">
        <v>553</v>
      </c>
      <c r="J960" s="63" t="s">
        <v>770</v>
      </c>
      <c r="K960" s="19" t="s">
        <v>37</v>
      </c>
      <c r="L960" s="114">
        <v>42312.679861111101</v>
      </c>
      <c r="M960" s="194">
        <f t="shared" si="35"/>
        <v>19.728055555431599</v>
      </c>
      <c r="N960" s="113"/>
      <c r="O960" s="113"/>
      <c r="P960" s="113"/>
    </row>
    <row r="961" spans="1:16" s="159" customFormat="1" ht="21" hidden="1" customHeight="1" x14ac:dyDescent="0.15">
      <c r="A961" s="43">
        <v>7210086</v>
      </c>
      <c r="B961" s="183" t="s">
        <v>548</v>
      </c>
      <c r="C961" s="48">
        <v>42311.862592592603</v>
      </c>
      <c r="D961" s="184">
        <f t="shared" si="34"/>
        <v>42312.112592592603</v>
      </c>
      <c r="E961" s="10">
        <v>15970776821</v>
      </c>
      <c r="F961" s="10">
        <v>15970776821</v>
      </c>
      <c r="G961" s="34" t="s">
        <v>41</v>
      </c>
      <c r="H961" s="34" t="s">
        <v>1608</v>
      </c>
      <c r="I961" s="1" t="s">
        <v>560</v>
      </c>
      <c r="J961" s="63" t="s">
        <v>901</v>
      </c>
      <c r="K961" s="19" t="s">
        <v>67</v>
      </c>
      <c r="L961" s="114">
        <v>42312.435416666704</v>
      </c>
      <c r="M961" s="194">
        <f t="shared" si="35"/>
        <v>13.747777777724</v>
      </c>
      <c r="N961" s="113"/>
      <c r="O961" s="113"/>
      <c r="P961" s="113"/>
    </row>
    <row r="962" spans="1:16" s="159" customFormat="1" ht="21" hidden="1" customHeight="1" x14ac:dyDescent="0.15">
      <c r="A962" s="43">
        <v>7210086</v>
      </c>
      <c r="B962" s="183" t="s">
        <v>548</v>
      </c>
      <c r="C962" s="48">
        <v>42311.911400463003</v>
      </c>
      <c r="D962" s="184">
        <f t="shared" ref="D962:D1025" si="36">(6+24*C962)/24</f>
        <v>42312.161400463003</v>
      </c>
      <c r="E962" s="10">
        <v>15170728184</v>
      </c>
      <c r="F962" s="10">
        <v>15170728184</v>
      </c>
      <c r="G962" s="10">
        <v>651</v>
      </c>
      <c r="H962" s="34" t="s">
        <v>1609</v>
      </c>
      <c r="I962" s="1" t="s">
        <v>553</v>
      </c>
      <c r="J962" s="63" t="s">
        <v>770</v>
      </c>
      <c r="K962" s="19" t="s">
        <v>186</v>
      </c>
      <c r="L962" s="114">
        <v>42312.386111111096</v>
      </c>
      <c r="M962" s="194">
        <f t="shared" si="35"/>
        <v>11.3930555554689</v>
      </c>
      <c r="N962" s="113"/>
      <c r="O962" s="113"/>
      <c r="P962" s="113"/>
    </row>
    <row r="963" spans="1:16" s="159" customFormat="1" ht="21" hidden="1" customHeight="1" x14ac:dyDescent="0.15">
      <c r="A963" s="43">
        <v>7210086</v>
      </c>
      <c r="B963" s="183" t="s">
        <v>548</v>
      </c>
      <c r="C963" s="48">
        <v>42312.364340277803</v>
      </c>
      <c r="D963" s="184">
        <f t="shared" si="36"/>
        <v>42312.614340277803</v>
      </c>
      <c r="E963" s="10">
        <v>13426554200</v>
      </c>
      <c r="F963" s="10">
        <v>15279728233</v>
      </c>
      <c r="G963" s="10">
        <v>678</v>
      </c>
      <c r="H963" s="34" t="s">
        <v>1610</v>
      </c>
      <c r="I963" s="1" t="s">
        <v>560</v>
      </c>
      <c r="J963" s="63" t="s">
        <v>698</v>
      </c>
      <c r="K963" s="171" t="s">
        <v>67</v>
      </c>
      <c r="L963" s="114">
        <v>42312.421527777798</v>
      </c>
      <c r="M963" s="194">
        <f t="shared" si="35"/>
        <v>1.37250000005588</v>
      </c>
      <c r="N963" s="113"/>
      <c r="O963" s="113"/>
      <c r="P963" s="113"/>
    </row>
    <row r="964" spans="1:16" s="159" customFormat="1" ht="21" hidden="1" customHeight="1" x14ac:dyDescent="0.15">
      <c r="A964" s="43">
        <v>7210086</v>
      </c>
      <c r="B964" s="183" t="s">
        <v>548</v>
      </c>
      <c r="C964" s="48">
        <v>42312.376597222203</v>
      </c>
      <c r="D964" s="184">
        <f t="shared" si="36"/>
        <v>42312.626597222203</v>
      </c>
      <c r="E964" s="10">
        <v>13970760869</v>
      </c>
      <c r="F964" s="10">
        <v>13970760869</v>
      </c>
      <c r="G964" s="34" t="s">
        <v>1611</v>
      </c>
      <c r="H964" s="34" t="s">
        <v>1612</v>
      </c>
      <c r="I964" s="1" t="s">
        <v>553</v>
      </c>
      <c r="J964" s="113" t="s">
        <v>812</v>
      </c>
      <c r="K964" s="19" t="s">
        <v>35</v>
      </c>
      <c r="L964" s="114">
        <v>42312.495138888902</v>
      </c>
      <c r="M964" s="194">
        <f t="shared" si="35"/>
        <v>2.84499999991385</v>
      </c>
      <c r="N964" s="113"/>
      <c r="O964" s="113"/>
      <c r="P964" s="113"/>
    </row>
    <row r="965" spans="1:16" s="159" customFormat="1" ht="21" hidden="1" customHeight="1" x14ac:dyDescent="0.15">
      <c r="A965" s="43">
        <v>7210086</v>
      </c>
      <c r="B965" s="183" t="s">
        <v>548</v>
      </c>
      <c r="C965" s="48">
        <v>42312.424027777801</v>
      </c>
      <c r="D965" s="184">
        <f t="shared" si="36"/>
        <v>42312.674027777801</v>
      </c>
      <c r="E965" s="10">
        <v>15297879177</v>
      </c>
      <c r="F965" s="10">
        <v>15297879177</v>
      </c>
      <c r="G965" s="34" t="s">
        <v>555</v>
      </c>
      <c r="H965" s="34" t="s">
        <v>1613</v>
      </c>
      <c r="I965" s="1" t="s">
        <v>560</v>
      </c>
      <c r="J965" s="63" t="s">
        <v>558</v>
      </c>
      <c r="K965" s="19" t="s">
        <v>67</v>
      </c>
      <c r="L965" s="114">
        <v>42312.730555555601</v>
      </c>
      <c r="M965" s="194">
        <f t="shared" si="35"/>
        <v>7.3566666666884002</v>
      </c>
      <c r="N965" s="113"/>
      <c r="O965" s="113"/>
      <c r="P965" s="113"/>
    </row>
    <row r="966" spans="1:16" s="159" customFormat="1" ht="21" hidden="1" customHeight="1" x14ac:dyDescent="0.15">
      <c r="A966" s="43">
        <v>7210086</v>
      </c>
      <c r="B966" s="183" t="s">
        <v>548</v>
      </c>
      <c r="C966" s="48">
        <v>42312.4269444444</v>
      </c>
      <c r="D966" s="184">
        <f t="shared" si="36"/>
        <v>42312.6769444444</v>
      </c>
      <c r="E966" s="10">
        <v>13667069848</v>
      </c>
      <c r="F966" s="10">
        <v>13667069848</v>
      </c>
      <c r="G966" s="34" t="s">
        <v>555</v>
      </c>
      <c r="H966" s="34" t="s">
        <v>1614</v>
      </c>
      <c r="I966" s="1" t="s">
        <v>557</v>
      </c>
      <c r="J966" s="113" t="s">
        <v>1615</v>
      </c>
      <c r="K966" s="19" t="s">
        <v>22</v>
      </c>
      <c r="L966" s="114">
        <v>42312.465277777803</v>
      </c>
      <c r="M966" s="194">
        <f t="shared" si="35"/>
        <v>0.92000000010011695</v>
      </c>
      <c r="N966" s="113"/>
      <c r="O966" s="113"/>
      <c r="P966" s="113"/>
    </row>
    <row r="967" spans="1:16" s="159" customFormat="1" ht="21" hidden="1" customHeight="1" x14ac:dyDescent="0.15">
      <c r="A967" s="43">
        <v>7210086</v>
      </c>
      <c r="B967" s="183" t="s">
        <v>548</v>
      </c>
      <c r="C967" s="198">
        <v>42312.440277777801</v>
      </c>
      <c r="D967" s="184">
        <f t="shared" si="36"/>
        <v>42312.690277777801</v>
      </c>
      <c r="E967" s="97">
        <v>15170755329</v>
      </c>
      <c r="F967" s="97">
        <v>15170755329</v>
      </c>
      <c r="G967" s="34" t="s">
        <v>41</v>
      </c>
      <c r="H967" s="34" t="s">
        <v>1567</v>
      </c>
      <c r="I967" s="1" t="s">
        <v>560</v>
      </c>
      <c r="J967" s="63" t="s">
        <v>789</v>
      </c>
      <c r="K967" s="19" t="s">
        <v>37</v>
      </c>
      <c r="L967" s="103">
        <v>42312.617361111101</v>
      </c>
      <c r="M967" s="194">
        <f t="shared" si="35"/>
        <v>4.2499999998835802</v>
      </c>
      <c r="N967" s="113"/>
      <c r="O967" s="113"/>
      <c r="P967" s="113"/>
    </row>
    <row r="968" spans="1:16" s="159" customFormat="1" ht="21" hidden="1" customHeight="1" x14ac:dyDescent="0.15">
      <c r="A968" s="43">
        <v>7210086</v>
      </c>
      <c r="B968" s="183" t="s">
        <v>548</v>
      </c>
      <c r="C968" s="48">
        <v>42312.472974536999</v>
      </c>
      <c r="D968" s="184">
        <f t="shared" si="36"/>
        <v>42312.722974536999</v>
      </c>
      <c r="E968" s="10">
        <v>13763973736</v>
      </c>
      <c r="F968" s="10">
        <v>15070749034</v>
      </c>
      <c r="G968" s="34" t="s">
        <v>577</v>
      </c>
      <c r="H968" s="34" t="s">
        <v>1616</v>
      </c>
      <c r="I968" s="1" t="s">
        <v>553</v>
      </c>
      <c r="J968" s="113" t="s">
        <v>812</v>
      </c>
      <c r="K968" s="19" t="s">
        <v>25</v>
      </c>
      <c r="L968" s="114">
        <v>42312.659027777801</v>
      </c>
      <c r="M968" s="194">
        <f t="shared" si="35"/>
        <v>4.4652777778683204</v>
      </c>
      <c r="N968" s="113"/>
      <c r="O968" s="113"/>
      <c r="P968" s="113"/>
    </row>
    <row r="969" spans="1:16" s="159" customFormat="1" ht="21" hidden="1" customHeight="1" x14ac:dyDescent="0.15">
      <c r="A969" s="43">
        <v>7210086</v>
      </c>
      <c r="B969" s="183" t="s">
        <v>548</v>
      </c>
      <c r="C969" s="48">
        <v>42312.4745833333</v>
      </c>
      <c r="D969" s="184">
        <f t="shared" si="36"/>
        <v>42312.7245833333</v>
      </c>
      <c r="E969" s="10">
        <v>15107975942</v>
      </c>
      <c r="F969" s="10">
        <v>18779029158</v>
      </c>
      <c r="G969" s="34" t="s">
        <v>577</v>
      </c>
      <c r="H969" s="34" t="s">
        <v>1567</v>
      </c>
      <c r="I969" s="1" t="s">
        <v>553</v>
      </c>
      <c r="J969" s="113" t="s">
        <v>812</v>
      </c>
      <c r="K969" s="19" t="s">
        <v>37</v>
      </c>
      <c r="L969" s="114">
        <v>42312.497222222199</v>
      </c>
      <c r="M969" s="194">
        <f t="shared" si="35"/>
        <v>0.54333333321846999</v>
      </c>
      <c r="N969" s="113"/>
      <c r="O969" s="113"/>
      <c r="P969" s="113"/>
    </row>
    <row r="970" spans="1:16" s="159" customFormat="1" ht="21" hidden="1" customHeight="1" x14ac:dyDescent="0.15">
      <c r="A970" s="43">
        <v>7210086</v>
      </c>
      <c r="B970" s="183" t="s">
        <v>548</v>
      </c>
      <c r="C970" s="198">
        <v>42312.487500000003</v>
      </c>
      <c r="D970" s="184">
        <f t="shared" si="36"/>
        <v>42312.737500000003</v>
      </c>
      <c r="E970" s="97">
        <v>15907079947</v>
      </c>
      <c r="F970" s="97">
        <v>15907079947</v>
      </c>
      <c r="G970" s="34" t="s">
        <v>555</v>
      </c>
      <c r="H970" s="34" t="s">
        <v>1617</v>
      </c>
      <c r="I970" s="1" t="s">
        <v>553</v>
      </c>
      <c r="J970" s="144" t="s">
        <v>849</v>
      </c>
      <c r="K970" s="2" t="s">
        <v>28</v>
      </c>
      <c r="L970" s="103">
        <v>42312.620833333298</v>
      </c>
      <c r="M970" s="194">
        <f t="shared" si="35"/>
        <v>3.1999999999534299</v>
      </c>
      <c r="N970" s="113"/>
      <c r="O970" s="113"/>
      <c r="P970" s="113"/>
    </row>
    <row r="971" spans="1:16" s="159" customFormat="1" ht="21" hidden="1" customHeight="1" x14ac:dyDescent="0.15">
      <c r="A971" s="43">
        <v>7210086</v>
      </c>
      <c r="B971" s="183" t="s">
        <v>548</v>
      </c>
      <c r="C971" s="48">
        <v>42312.521805555603</v>
      </c>
      <c r="D971" s="184">
        <f t="shared" si="36"/>
        <v>42312.771805555603</v>
      </c>
      <c r="E971" s="10">
        <v>15279723573</v>
      </c>
      <c r="F971" s="10">
        <v>15279723573</v>
      </c>
      <c r="G971" s="10">
        <v>651</v>
      </c>
      <c r="H971" s="34" t="s">
        <v>1618</v>
      </c>
      <c r="I971" s="1" t="s">
        <v>557</v>
      </c>
      <c r="J971" s="63" t="s">
        <v>933</v>
      </c>
      <c r="K971" s="171" t="s">
        <v>18</v>
      </c>
      <c r="L971" s="114">
        <v>42312.661111111098</v>
      </c>
      <c r="M971" s="194">
        <f t="shared" si="35"/>
        <v>3.3433333334396602</v>
      </c>
      <c r="N971" s="113"/>
      <c r="O971" s="113"/>
      <c r="P971" s="113"/>
    </row>
    <row r="972" spans="1:16" s="159" customFormat="1" ht="21" hidden="1" customHeight="1" x14ac:dyDescent="0.15">
      <c r="A972" s="43">
        <v>7210086</v>
      </c>
      <c r="B972" s="183" t="s">
        <v>548</v>
      </c>
      <c r="C972" s="48">
        <v>42312.533657407403</v>
      </c>
      <c r="D972" s="184">
        <f t="shared" si="36"/>
        <v>42312.783657407403</v>
      </c>
      <c r="E972" s="10">
        <v>15970949293</v>
      </c>
      <c r="F972" s="10">
        <v>15770710559</v>
      </c>
      <c r="G972" s="10">
        <v>651</v>
      </c>
      <c r="H972" s="34" t="s">
        <v>1619</v>
      </c>
      <c r="I972" s="1" t="s">
        <v>560</v>
      </c>
      <c r="J972" s="63" t="s">
        <v>604</v>
      </c>
      <c r="K972" s="171" t="s">
        <v>35</v>
      </c>
      <c r="L972" s="114">
        <v>42312.656944444403</v>
      </c>
      <c r="M972" s="194">
        <f t="shared" si="35"/>
        <v>2.9588888888829401</v>
      </c>
      <c r="N972" s="113"/>
      <c r="O972" s="113"/>
      <c r="P972" s="113"/>
    </row>
    <row r="973" spans="1:16" s="159" customFormat="1" ht="21" hidden="1" customHeight="1" x14ac:dyDescent="0.15">
      <c r="A973" s="43">
        <v>7210086</v>
      </c>
      <c r="B973" s="183" t="s">
        <v>548</v>
      </c>
      <c r="C973" s="48">
        <v>42312.544050925899</v>
      </c>
      <c r="D973" s="184">
        <f t="shared" si="36"/>
        <v>42312.794050925899</v>
      </c>
      <c r="E973" s="10">
        <v>13576660250</v>
      </c>
      <c r="F973" s="10">
        <v>13767712197</v>
      </c>
      <c r="G973" s="10">
        <v>651</v>
      </c>
      <c r="H973" s="34" t="s">
        <v>1620</v>
      </c>
      <c r="I973" s="1" t="s">
        <v>560</v>
      </c>
      <c r="J973" s="63" t="s">
        <v>1621</v>
      </c>
      <c r="K973" s="19" t="s">
        <v>15</v>
      </c>
      <c r="L973" s="114">
        <v>42312.672222222202</v>
      </c>
      <c r="M973" s="194">
        <f t="shared" si="35"/>
        <v>3.0761111110914499</v>
      </c>
      <c r="N973" s="113"/>
      <c r="O973" s="113"/>
      <c r="P973" s="113"/>
    </row>
    <row r="974" spans="1:16" s="159" customFormat="1" ht="21" hidden="1" customHeight="1" x14ac:dyDescent="0.15">
      <c r="A974" s="43">
        <v>7210086</v>
      </c>
      <c r="B974" s="183" t="s">
        <v>548</v>
      </c>
      <c r="C974" s="48">
        <v>42312.598680555602</v>
      </c>
      <c r="D974" s="184">
        <f t="shared" si="36"/>
        <v>42312.848680555602</v>
      </c>
      <c r="E974" s="10">
        <v>18807975089</v>
      </c>
      <c r="F974" s="10">
        <v>18807975089</v>
      </c>
      <c r="G974" s="34" t="s">
        <v>577</v>
      </c>
      <c r="H974" s="34" t="s">
        <v>1622</v>
      </c>
      <c r="I974" s="1" t="s">
        <v>627</v>
      </c>
      <c r="J974" s="113" t="s">
        <v>1623</v>
      </c>
      <c r="K974" s="171" t="s">
        <v>67</v>
      </c>
      <c r="L974" s="114">
        <v>42312.660416666702</v>
      </c>
      <c r="M974" s="194">
        <f t="shared" si="35"/>
        <v>1.48166666657198</v>
      </c>
      <c r="N974" s="113"/>
      <c r="O974" s="113"/>
      <c r="P974" s="113"/>
    </row>
    <row r="975" spans="1:16" s="159" customFormat="1" ht="21" hidden="1" customHeight="1" x14ac:dyDescent="0.15">
      <c r="A975" s="43">
        <v>7210086</v>
      </c>
      <c r="B975" s="183" t="s">
        <v>548</v>
      </c>
      <c r="C975" s="48">
        <v>42312.615277777797</v>
      </c>
      <c r="D975" s="184">
        <f t="shared" si="36"/>
        <v>42312.865277777797</v>
      </c>
      <c r="E975" s="10">
        <v>15070164157</v>
      </c>
      <c r="F975" s="10">
        <v>15070164157</v>
      </c>
      <c r="G975" s="10">
        <v>678</v>
      </c>
      <c r="H975" s="34" t="s">
        <v>1624</v>
      </c>
      <c r="I975" s="1" t="s">
        <v>553</v>
      </c>
      <c r="J975" s="113" t="s">
        <v>1625</v>
      </c>
      <c r="K975" s="19" t="s">
        <v>32</v>
      </c>
      <c r="L975" s="114">
        <v>42312.691666666702</v>
      </c>
      <c r="M975" s="194">
        <f t="shared" si="35"/>
        <v>1.83333333337214</v>
      </c>
      <c r="N975" s="113"/>
      <c r="O975" s="113"/>
      <c r="P975" s="113"/>
    </row>
    <row r="976" spans="1:16" s="159" customFormat="1" ht="21" hidden="1" customHeight="1" x14ac:dyDescent="0.15">
      <c r="A976" s="43">
        <v>7210086</v>
      </c>
      <c r="B976" s="183" t="s">
        <v>548</v>
      </c>
      <c r="C976" s="48">
        <v>42312.619097222203</v>
      </c>
      <c r="D976" s="184">
        <f t="shared" si="36"/>
        <v>42312.869097222203</v>
      </c>
      <c r="E976" s="10">
        <v>13687079894</v>
      </c>
      <c r="F976" s="10">
        <v>13687079894</v>
      </c>
      <c r="G976" s="34" t="s">
        <v>1626</v>
      </c>
      <c r="H976" s="34" t="s">
        <v>1627</v>
      </c>
      <c r="I976" s="1" t="s">
        <v>553</v>
      </c>
      <c r="J976" s="113" t="s">
        <v>812</v>
      </c>
      <c r="K976" s="19" t="s">
        <v>105</v>
      </c>
      <c r="L976" s="114">
        <v>42312.698611111096</v>
      </c>
      <c r="M976" s="194">
        <f t="shared" si="35"/>
        <v>1.90833333326736</v>
      </c>
      <c r="N976" s="113"/>
      <c r="O976" s="113"/>
      <c r="P976" s="113"/>
    </row>
    <row r="977" spans="1:16" s="159" customFormat="1" ht="21" hidden="1" customHeight="1" x14ac:dyDescent="0.15">
      <c r="A977" s="43">
        <v>7210086</v>
      </c>
      <c r="B977" s="183" t="s">
        <v>548</v>
      </c>
      <c r="C977" s="198">
        <v>42312.663888888899</v>
      </c>
      <c r="D977" s="184">
        <f t="shared" si="36"/>
        <v>42312.913888888899</v>
      </c>
      <c r="E977" s="97">
        <v>13677971109</v>
      </c>
      <c r="F977" s="97">
        <v>13677971109</v>
      </c>
      <c r="G977" s="19" t="s">
        <v>577</v>
      </c>
      <c r="H977" s="34" t="s">
        <v>1628</v>
      </c>
      <c r="I977" s="1" t="s">
        <v>553</v>
      </c>
      <c r="J977" s="113" t="s">
        <v>812</v>
      </c>
      <c r="K977" s="2" t="s">
        <v>18</v>
      </c>
      <c r="L977" s="103">
        <v>42312.681250000001</v>
      </c>
      <c r="M977" s="194">
        <f t="shared" si="35"/>
        <v>0.416666666627862</v>
      </c>
      <c r="N977" s="113"/>
      <c r="O977" s="113"/>
      <c r="P977" s="113"/>
    </row>
    <row r="978" spans="1:16" s="159" customFormat="1" ht="21" hidden="1" customHeight="1" x14ac:dyDescent="0.15">
      <c r="A978" s="43">
        <v>7210086</v>
      </c>
      <c r="B978" s="183" t="s">
        <v>548</v>
      </c>
      <c r="C978" s="198">
        <v>42312.689583333296</v>
      </c>
      <c r="D978" s="184">
        <f t="shared" si="36"/>
        <v>42312.939583333296</v>
      </c>
      <c r="E978" s="97">
        <v>13479467490</v>
      </c>
      <c r="F978" s="97">
        <v>15807078228</v>
      </c>
      <c r="G978" s="19" t="s">
        <v>71</v>
      </c>
      <c r="H978" s="34" t="s">
        <v>793</v>
      </c>
      <c r="I978" s="1" t="s">
        <v>553</v>
      </c>
      <c r="J978" s="2" t="s">
        <v>1551</v>
      </c>
      <c r="K978" s="2" t="s">
        <v>22</v>
      </c>
      <c r="L978" s="103">
        <v>42312.815277777801</v>
      </c>
      <c r="M978" s="194">
        <f t="shared" si="35"/>
        <v>3.0166666667209898</v>
      </c>
      <c r="N978" s="113"/>
      <c r="O978" s="113"/>
      <c r="P978" s="113"/>
    </row>
    <row r="979" spans="1:16" s="159" customFormat="1" ht="21" hidden="1" customHeight="1" x14ac:dyDescent="0.15">
      <c r="A979" s="43">
        <v>7210086</v>
      </c>
      <c r="B979" s="183" t="s">
        <v>548</v>
      </c>
      <c r="C979" s="48">
        <v>42312.723136574103</v>
      </c>
      <c r="D979" s="184">
        <f t="shared" si="36"/>
        <v>42312.973136574103</v>
      </c>
      <c r="E979" s="10">
        <v>18779743973</v>
      </c>
      <c r="F979" s="10">
        <v>18779743973</v>
      </c>
      <c r="G979" s="34" t="s">
        <v>41</v>
      </c>
      <c r="H979" s="34" t="s">
        <v>1629</v>
      </c>
      <c r="I979" s="1" t="s">
        <v>560</v>
      </c>
      <c r="J979" s="113" t="s">
        <v>561</v>
      </c>
      <c r="K979" s="19" t="s">
        <v>67</v>
      </c>
      <c r="L979" s="103">
        <v>42312.815277777801</v>
      </c>
      <c r="M979" s="194">
        <f t="shared" si="35"/>
        <v>2.2113888889434699</v>
      </c>
      <c r="N979" s="113"/>
      <c r="O979" s="113"/>
      <c r="P979" s="113"/>
    </row>
    <row r="980" spans="1:16" s="159" customFormat="1" ht="21" hidden="1" customHeight="1" x14ac:dyDescent="0.15">
      <c r="A980" s="43">
        <v>7210086</v>
      </c>
      <c r="B980" s="183" t="s">
        <v>548</v>
      </c>
      <c r="C980" s="48">
        <v>42312.724282407398</v>
      </c>
      <c r="D980" s="184">
        <f t="shared" si="36"/>
        <v>42312.974282407398</v>
      </c>
      <c r="E980" s="10">
        <v>13576780548</v>
      </c>
      <c r="F980" s="10">
        <v>13576780548</v>
      </c>
      <c r="G980" s="34" t="s">
        <v>555</v>
      </c>
      <c r="H980" s="34" t="s">
        <v>1630</v>
      </c>
      <c r="I980" s="1" t="s">
        <v>557</v>
      </c>
      <c r="J980" s="113" t="s">
        <v>849</v>
      </c>
      <c r="K980" s="19" t="s">
        <v>105</v>
      </c>
      <c r="L980" s="114">
        <v>42312.740277777797</v>
      </c>
      <c r="M980" s="194">
        <f t="shared" si="35"/>
        <v>0.38388888887129702</v>
      </c>
      <c r="N980" s="113"/>
      <c r="O980" s="113"/>
      <c r="P980" s="113"/>
    </row>
    <row r="981" spans="1:16" s="159" customFormat="1" ht="21" hidden="1" customHeight="1" x14ac:dyDescent="0.15">
      <c r="A981" s="43">
        <v>7210086</v>
      </c>
      <c r="B981" s="183" t="s">
        <v>548</v>
      </c>
      <c r="C981" s="48">
        <v>42312.725011574097</v>
      </c>
      <c r="D981" s="184">
        <f t="shared" si="36"/>
        <v>42312.975011574097</v>
      </c>
      <c r="E981" s="10">
        <v>15970008545</v>
      </c>
      <c r="F981" s="10">
        <v>15970008545</v>
      </c>
      <c r="G981" s="34" t="s">
        <v>41</v>
      </c>
      <c r="H981" s="34" t="s">
        <v>1396</v>
      </c>
      <c r="I981" s="1" t="s">
        <v>560</v>
      </c>
      <c r="J981" s="63" t="s">
        <v>901</v>
      </c>
      <c r="K981" s="19" t="s">
        <v>186</v>
      </c>
      <c r="L981" s="114">
        <v>42312.738194444399</v>
      </c>
      <c r="M981" s="194">
        <f t="shared" si="35"/>
        <v>0.31638888880843302</v>
      </c>
      <c r="N981" s="113"/>
      <c r="O981" s="113"/>
      <c r="P981" s="113"/>
    </row>
    <row r="982" spans="1:16" s="159" customFormat="1" ht="21" hidden="1" customHeight="1" x14ac:dyDescent="0.15">
      <c r="A982" s="43">
        <v>7210086</v>
      </c>
      <c r="B982" s="183" t="s">
        <v>548</v>
      </c>
      <c r="C982" s="231">
        <v>42312.726493055598</v>
      </c>
      <c r="D982" s="232">
        <f t="shared" si="36"/>
        <v>42312.976493055598</v>
      </c>
      <c r="E982" s="137">
        <v>18214992892</v>
      </c>
      <c r="F982" s="137">
        <v>15180266850</v>
      </c>
      <c r="G982" s="137">
        <v>651</v>
      </c>
      <c r="H982" s="96" t="s">
        <v>1631</v>
      </c>
      <c r="I982" s="1" t="s">
        <v>553</v>
      </c>
      <c r="J982" s="113" t="s">
        <v>1632</v>
      </c>
      <c r="K982" s="19" t="s">
        <v>37</v>
      </c>
      <c r="L982" s="114">
        <v>42312.744444444397</v>
      </c>
      <c r="M982" s="194">
        <f t="shared" si="35"/>
        <v>0.43083333328831902</v>
      </c>
      <c r="N982" s="113"/>
      <c r="O982" s="113"/>
      <c r="P982" s="113"/>
    </row>
    <row r="983" spans="1:16" s="159" customFormat="1" ht="21" hidden="1" customHeight="1" x14ac:dyDescent="0.15">
      <c r="A983" s="43">
        <v>7210086</v>
      </c>
      <c r="B983" s="233" t="s">
        <v>548</v>
      </c>
      <c r="C983" s="48">
        <v>42312.7558333333</v>
      </c>
      <c r="D983" s="184">
        <f t="shared" si="36"/>
        <v>42313.0058333333</v>
      </c>
      <c r="E983" s="10">
        <v>13698063904</v>
      </c>
      <c r="F983" s="10">
        <v>15607001630</v>
      </c>
      <c r="G983" s="234" t="s">
        <v>577</v>
      </c>
      <c r="H983" s="47" t="s">
        <v>1529</v>
      </c>
      <c r="I983" s="31" t="s">
        <v>627</v>
      </c>
      <c r="J983" s="2" t="s">
        <v>1530</v>
      </c>
      <c r="K983" s="19" t="s">
        <v>88</v>
      </c>
      <c r="L983" s="114">
        <v>42313.418055555601</v>
      </c>
      <c r="M983" s="194">
        <f t="shared" si="35"/>
        <v>15.893333333311601</v>
      </c>
      <c r="N983" s="113"/>
      <c r="O983" s="113"/>
      <c r="P983" s="113"/>
    </row>
    <row r="984" spans="1:16" s="159" customFormat="1" ht="21" hidden="1" customHeight="1" x14ac:dyDescent="0.15">
      <c r="A984" s="43">
        <v>7210086</v>
      </c>
      <c r="B984" s="183" t="s">
        <v>548</v>
      </c>
      <c r="C984" s="48">
        <v>42312.786388888897</v>
      </c>
      <c r="D984" s="184">
        <f t="shared" si="36"/>
        <v>42313.036388888897</v>
      </c>
      <c r="E984" s="171">
        <v>15107975352</v>
      </c>
      <c r="F984" s="171">
        <v>15107975352</v>
      </c>
      <c r="G984" s="171">
        <v>678</v>
      </c>
      <c r="H984" s="173" t="s">
        <v>1633</v>
      </c>
      <c r="I984" s="31" t="s">
        <v>595</v>
      </c>
      <c r="J984" s="113" t="s">
        <v>961</v>
      </c>
      <c r="K984" s="19" t="s">
        <v>37</v>
      </c>
      <c r="L984" s="114">
        <v>42312.829861111102</v>
      </c>
      <c r="M984" s="194">
        <f t="shared" si="35"/>
        <v>1.0433333332766801</v>
      </c>
      <c r="N984" s="113"/>
      <c r="O984" s="113"/>
      <c r="P984" s="113"/>
    </row>
    <row r="985" spans="1:16" s="159" customFormat="1" ht="21" hidden="1" customHeight="1" x14ac:dyDescent="0.15">
      <c r="A985" s="43">
        <v>7210086</v>
      </c>
      <c r="B985" s="183" t="s">
        <v>548</v>
      </c>
      <c r="C985" s="48">
        <v>42312.798194444404</v>
      </c>
      <c r="D985" s="184">
        <f t="shared" si="36"/>
        <v>42313.048194444404</v>
      </c>
      <c r="E985" s="171">
        <v>13667044559</v>
      </c>
      <c r="F985" s="171">
        <v>13667044559</v>
      </c>
      <c r="G985" s="171">
        <v>678</v>
      </c>
      <c r="H985" s="173" t="s">
        <v>1634</v>
      </c>
      <c r="I985" s="31" t="s">
        <v>595</v>
      </c>
      <c r="J985" s="113" t="s">
        <v>961</v>
      </c>
      <c r="K985" s="19" t="s">
        <v>37</v>
      </c>
      <c r="L985" s="114">
        <v>42312.8305555556</v>
      </c>
      <c r="M985" s="194">
        <f t="shared" si="35"/>
        <v>0.77666666661389205</v>
      </c>
      <c r="N985" s="113"/>
      <c r="O985" s="113"/>
      <c r="P985" s="113"/>
    </row>
    <row r="986" spans="1:16" s="159" customFormat="1" ht="21" hidden="1" customHeight="1" x14ac:dyDescent="0.15">
      <c r="A986" s="43">
        <v>7210086</v>
      </c>
      <c r="B986" s="233" t="s">
        <v>548</v>
      </c>
      <c r="C986" s="48">
        <v>42312.814108796301</v>
      </c>
      <c r="D986" s="184">
        <f t="shared" si="36"/>
        <v>42313.064108796301</v>
      </c>
      <c r="E986" s="10">
        <v>13677072053</v>
      </c>
      <c r="F986" s="10">
        <v>13677072053</v>
      </c>
      <c r="G986" s="235">
        <v>678</v>
      </c>
      <c r="H986" s="34" t="s">
        <v>1635</v>
      </c>
      <c r="I986" s="31" t="s">
        <v>595</v>
      </c>
      <c r="J986" s="113" t="s">
        <v>961</v>
      </c>
      <c r="K986" s="19" t="s">
        <v>37</v>
      </c>
      <c r="L986" s="114">
        <v>42313.420138888898</v>
      </c>
      <c r="M986" s="194">
        <f t="shared" si="35"/>
        <v>14.544722222315601</v>
      </c>
      <c r="N986" s="113"/>
      <c r="O986" s="113"/>
      <c r="P986" s="113"/>
    </row>
    <row r="987" spans="1:16" s="159" customFormat="1" ht="21" hidden="1" customHeight="1" x14ac:dyDescent="0.15">
      <c r="A987" s="43">
        <v>7210086</v>
      </c>
      <c r="B987" s="233" t="s">
        <v>548</v>
      </c>
      <c r="C987" s="48">
        <v>42312.825613425899</v>
      </c>
      <c r="D987" s="184">
        <f t="shared" si="36"/>
        <v>42313.075613425899</v>
      </c>
      <c r="E987" s="10">
        <v>13879796331</v>
      </c>
      <c r="F987" s="10">
        <v>13879796331</v>
      </c>
      <c r="G987" s="235">
        <v>651</v>
      </c>
      <c r="H987" s="34" t="s">
        <v>1636</v>
      </c>
      <c r="I987" s="31" t="s">
        <v>553</v>
      </c>
      <c r="J987" s="63" t="s">
        <v>770</v>
      </c>
      <c r="K987" s="19" t="s">
        <v>37</v>
      </c>
      <c r="L987" s="114">
        <v>42313.3618055556</v>
      </c>
      <c r="M987" s="194">
        <f t="shared" si="35"/>
        <v>12.8686111110728</v>
      </c>
      <c r="N987" s="113"/>
      <c r="O987" s="113"/>
      <c r="P987" s="113"/>
    </row>
    <row r="988" spans="1:16" s="159" customFormat="1" ht="21" hidden="1" customHeight="1" x14ac:dyDescent="0.15">
      <c r="A988" s="43">
        <v>7210086</v>
      </c>
      <c r="B988" s="233" t="s">
        <v>548</v>
      </c>
      <c r="C988" s="48">
        <v>42312.845196759299</v>
      </c>
      <c r="D988" s="184">
        <f t="shared" si="36"/>
        <v>42313.095196759299</v>
      </c>
      <c r="E988" s="10">
        <v>13766316663</v>
      </c>
      <c r="F988" s="10">
        <v>13766316663</v>
      </c>
      <c r="G988" s="235">
        <v>678</v>
      </c>
      <c r="H988" s="34" t="s">
        <v>1637</v>
      </c>
      <c r="I988" s="1" t="s">
        <v>557</v>
      </c>
      <c r="J988" s="63" t="s">
        <v>590</v>
      </c>
      <c r="K988" s="19" t="s">
        <v>53</v>
      </c>
      <c r="L988" s="114">
        <v>42313.429861111101</v>
      </c>
      <c r="M988" s="194">
        <f t="shared" si="35"/>
        <v>14.0319444442866</v>
      </c>
      <c r="N988" s="113"/>
      <c r="O988" s="113"/>
      <c r="P988" s="113"/>
    </row>
    <row r="989" spans="1:16" s="159" customFormat="1" ht="21" hidden="1" customHeight="1" x14ac:dyDescent="0.15">
      <c r="A989" s="43">
        <v>7210086</v>
      </c>
      <c r="B989" s="233" t="s">
        <v>548</v>
      </c>
      <c r="C989" s="48">
        <v>42312.8523263889</v>
      </c>
      <c r="D989" s="184">
        <f t="shared" si="36"/>
        <v>42313.1023263889</v>
      </c>
      <c r="E989" s="10">
        <v>13763956579</v>
      </c>
      <c r="F989" s="10">
        <v>13763956579</v>
      </c>
      <c r="G989" s="234" t="s">
        <v>555</v>
      </c>
      <c r="H989" s="34" t="s">
        <v>1638</v>
      </c>
      <c r="I989" s="1" t="s">
        <v>557</v>
      </c>
      <c r="J989" s="63" t="s">
        <v>590</v>
      </c>
      <c r="K989" s="19" t="s">
        <v>88</v>
      </c>
      <c r="L989" s="114">
        <v>42313.443055555603</v>
      </c>
      <c r="M989" s="194">
        <f t="shared" si="35"/>
        <v>14.177500000165301</v>
      </c>
      <c r="N989" s="113"/>
      <c r="O989" s="113"/>
      <c r="P989" s="113"/>
    </row>
    <row r="990" spans="1:16" s="159" customFormat="1" ht="21" hidden="1" customHeight="1" x14ac:dyDescent="0.15">
      <c r="A990" s="43">
        <v>7210086</v>
      </c>
      <c r="B990" s="233" t="s">
        <v>548</v>
      </c>
      <c r="C990" s="48">
        <v>42312.869085648097</v>
      </c>
      <c r="D990" s="184">
        <f t="shared" si="36"/>
        <v>42313.119085648097</v>
      </c>
      <c r="E990" s="10">
        <v>18807070763</v>
      </c>
      <c r="F990" s="10">
        <v>18807070763</v>
      </c>
      <c r="G990" s="235">
        <v>678</v>
      </c>
      <c r="H990" s="34" t="s">
        <v>1639</v>
      </c>
      <c r="I990" s="31" t="s">
        <v>646</v>
      </c>
      <c r="J990" s="2" t="s">
        <v>1640</v>
      </c>
      <c r="K990" s="19" t="s">
        <v>1405</v>
      </c>
      <c r="L990" s="114">
        <v>42313.413194444402</v>
      </c>
      <c r="M990" s="194">
        <f t="shared" si="35"/>
        <v>13.0586111111334</v>
      </c>
      <c r="N990" s="113"/>
      <c r="O990" s="113"/>
      <c r="P990" s="113"/>
    </row>
    <row r="991" spans="1:16" s="159" customFormat="1" ht="21" hidden="1" customHeight="1" x14ac:dyDescent="0.15">
      <c r="A991" s="43">
        <v>7210086</v>
      </c>
      <c r="B991" s="233" t="s">
        <v>548</v>
      </c>
      <c r="C991" s="48">
        <v>42312.891469907401</v>
      </c>
      <c r="D991" s="184">
        <f t="shared" si="36"/>
        <v>42313.141469907401</v>
      </c>
      <c r="E991" s="10">
        <v>15179050502</v>
      </c>
      <c r="F991" s="10">
        <v>15179050502</v>
      </c>
      <c r="G991" s="34" t="s">
        <v>41</v>
      </c>
      <c r="H991" s="38" t="s">
        <v>1641</v>
      </c>
      <c r="I991" s="1" t="s">
        <v>557</v>
      </c>
      <c r="J991" s="113" t="s">
        <v>586</v>
      </c>
      <c r="K991" s="19" t="s">
        <v>28</v>
      </c>
      <c r="L991" s="114">
        <v>42313.479861111096</v>
      </c>
      <c r="M991" s="194">
        <f t="shared" si="35"/>
        <v>14.1213888888597</v>
      </c>
      <c r="N991" s="113"/>
      <c r="O991" s="113"/>
      <c r="P991" s="113"/>
    </row>
    <row r="992" spans="1:16" s="159" customFormat="1" ht="21" hidden="1" customHeight="1" x14ac:dyDescent="0.15">
      <c r="A992" s="43">
        <v>7210086</v>
      </c>
      <c r="B992" s="233" t="s">
        <v>548</v>
      </c>
      <c r="C992" s="231">
        <v>42312.920266203699</v>
      </c>
      <c r="D992" s="232">
        <f t="shared" si="36"/>
        <v>42313.170266203699</v>
      </c>
      <c r="E992" s="137">
        <v>15179050138</v>
      </c>
      <c r="F992" s="137">
        <v>15179050138</v>
      </c>
      <c r="G992" s="137">
        <v>651</v>
      </c>
      <c r="H992" s="96" t="s">
        <v>1642</v>
      </c>
      <c r="I992" s="31" t="s">
        <v>550</v>
      </c>
      <c r="J992" s="113" t="s">
        <v>1276</v>
      </c>
      <c r="K992" s="19" t="s">
        <v>186</v>
      </c>
      <c r="L992" s="114">
        <v>42313.425694444399</v>
      </c>
      <c r="M992" s="194">
        <f t="shared" si="35"/>
        <v>12.130277777672701</v>
      </c>
      <c r="N992" s="113"/>
      <c r="O992" s="113"/>
      <c r="P992" s="113"/>
    </row>
    <row r="993" spans="1:16" s="159" customFormat="1" ht="21" hidden="1" customHeight="1" x14ac:dyDescent="0.15">
      <c r="A993" s="43">
        <v>7210086</v>
      </c>
      <c r="B993" s="233" t="s">
        <v>548</v>
      </c>
      <c r="C993" s="231">
        <v>42313.449351851901</v>
      </c>
      <c r="D993" s="232">
        <f t="shared" si="36"/>
        <v>42313.699351851901</v>
      </c>
      <c r="E993" s="137">
        <v>18296738069</v>
      </c>
      <c r="F993" s="137">
        <v>18296738069</v>
      </c>
      <c r="G993" s="96" t="s">
        <v>577</v>
      </c>
      <c r="H993" s="96" t="s">
        <v>1643</v>
      </c>
      <c r="I993" s="31" t="s">
        <v>627</v>
      </c>
      <c r="J993" s="113" t="s">
        <v>1644</v>
      </c>
      <c r="K993" s="19" t="s">
        <v>35</v>
      </c>
      <c r="L993" s="114">
        <v>42313.478472222203</v>
      </c>
      <c r="M993" s="194">
        <f t="shared" si="35"/>
        <v>0.69888888899004098</v>
      </c>
      <c r="N993" s="113"/>
      <c r="O993" s="113"/>
      <c r="P993" s="113"/>
    </row>
    <row r="994" spans="1:16" s="159" customFormat="1" ht="21" hidden="1" customHeight="1" x14ac:dyDescent="0.15">
      <c r="A994" s="43">
        <v>7210086</v>
      </c>
      <c r="B994" s="233" t="s">
        <v>548</v>
      </c>
      <c r="C994" s="231">
        <v>42313.467569444401</v>
      </c>
      <c r="D994" s="232">
        <f t="shared" si="36"/>
        <v>42313.717569444401</v>
      </c>
      <c r="E994" s="137">
        <v>15970137379</v>
      </c>
      <c r="F994" s="137">
        <v>15970137379</v>
      </c>
      <c r="G994" s="96" t="s">
        <v>41</v>
      </c>
      <c r="H994" s="96" t="s">
        <v>1645</v>
      </c>
      <c r="I994" s="1" t="s">
        <v>557</v>
      </c>
      <c r="J994" s="113" t="s">
        <v>1409</v>
      </c>
      <c r="K994" s="19" t="s">
        <v>30</v>
      </c>
      <c r="L994" s="114">
        <v>42313.614583333299</v>
      </c>
      <c r="M994" s="194">
        <f t="shared" si="35"/>
        <v>3.5283333333791198</v>
      </c>
      <c r="N994" s="113"/>
      <c r="O994" s="113"/>
      <c r="P994" s="113"/>
    </row>
    <row r="995" spans="1:16" s="159" customFormat="1" ht="21" hidden="1" customHeight="1" x14ac:dyDescent="0.15">
      <c r="A995" s="43">
        <v>7210086</v>
      </c>
      <c r="B995" s="233" t="s">
        <v>548</v>
      </c>
      <c r="C995" s="48">
        <v>42313.519027777802</v>
      </c>
      <c r="D995" s="184">
        <f t="shared" si="36"/>
        <v>42313.769027777802</v>
      </c>
      <c r="E995" s="10">
        <v>13517976313</v>
      </c>
      <c r="F995" s="236">
        <v>13627041595</v>
      </c>
      <c r="G995" s="10">
        <v>651</v>
      </c>
      <c r="H995" s="34" t="s">
        <v>1346</v>
      </c>
      <c r="I995" s="31" t="s">
        <v>553</v>
      </c>
      <c r="J995" s="63" t="s">
        <v>770</v>
      </c>
      <c r="K995" s="19" t="s">
        <v>952</v>
      </c>
      <c r="L995" s="114">
        <v>42313.621527777803</v>
      </c>
      <c r="M995" s="194">
        <f t="shared" si="35"/>
        <v>2.4600000000209499</v>
      </c>
      <c r="N995" s="113"/>
      <c r="O995" s="113"/>
      <c r="P995" s="113"/>
    </row>
    <row r="996" spans="1:16" s="159" customFormat="1" ht="21" hidden="1" customHeight="1" x14ac:dyDescent="0.15">
      <c r="A996" s="43">
        <v>7210086</v>
      </c>
      <c r="B996" s="233" t="s">
        <v>548</v>
      </c>
      <c r="C996" s="48">
        <v>42313.520486111098</v>
      </c>
      <c r="D996" s="184">
        <f t="shared" si="36"/>
        <v>42313.770486111098</v>
      </c>
      <c r="E996" s="10">
        <v>15970779398</v>
      </c>
      <c r="F996" s="10">
        <v>15970779398</v>
      </c>
      <c r="G996" s="10">
        <v>651</v>
      </c>
      <c r="H996" s="34" t="s">
        <v>1646</v>
      </c>
      <c r="I996" s="31" t="s">
        <v>560</v>
      </c>
      <c r="J996" s="63" t="s">
        <v>1647</v>
      </c>
      <c r="K996" s="19" t="s">
        <v>569</v>
      </c>
      <c r="L996" s="114">
        <v>42313.719444444403</v>
      </c>
      <c r="M996" s="194">
        <f t="shared" si="35"/>
        <v>4.7750000000232804</v>
      </c>
      <c r="N996" s="113"/>
      <c r="O996" s="113"/>
      <c r="P996" s="113"/>
    </row>
    <row r="997" spans="1:16" s="159" customFormat="1" ht="21" hidden="1" customHeight="1" x14ac:dyDescent="0.15">
      <c r="A997" s="43">
        <v>7210086</v>
      </c>
      <c r="B997" s="233" t="s">
        <v>548</v>
      </c>
      <c r="C997" s="48">
        <v>42313.523159722201</v>
      </c>
      <c r="D997" s="184">
        <f t="shared" si="36"/>
        <v>42313.773159722201</v>
      </c>
      <c r="E997" s="10">
        <v>15179709695</v>
      </c>
      <c r="F997" s="10">
        <v>15179709695</v>
      </c>
      <c r="G997" s="34" t="s">
        <v>41</v>
      </c>
      <c r="H997" s="34" t="s">
        <v>1648</v>
      </c>
      <c r="I997" s="31" t="s">
        <v>557</v>
      </c>
      <c r="J997" s="113" t="s">
        <v>1649</v>
      </c>
      <c r="K997" s="19" t="s">
        <v>22</v>
      </c>
      <c r="L997" s="114">
        <v>42313.697222222203</v>
      </c>
      <c r="M997" s="194">
        <f t="shared" si="35"/>
        <v>4.17750000004889</v>
      </c>
      <c r="N997" s="113"/>
      <c r="O997" s="113"/>
      <c r="P997" s="113"/>
    </row>
    <row r="998" spans="1:16" s="159" customFormat="1" ht="21" hidden="1" customHeight="1" x14ac:dyDescent="0.15">
      <c r="A998" s="43">
        <v>7210086</v>
      </c>
      <c r="B998" s="233" t="s">
        <v>548</v>
      </c>
      <c r="C998" s="48">
        <v>42313.524189814802</v>
      </c>
      <c r="D998" s="184">
        <f t="shared" si="36"/>
        <v>42313.774189814802</v>
      </c>
      <c r="E998" s="10">
        <v>18270066006</v>
      </c>
      <c r="F998" s="10">
        <v>18270066006</v>
      </c>
      <c r="G998" s="10">
        <v>651</v>
      </c>
      <c r="H998" s="34" t="s">
        <v>916</v>
      </c>
      <c r="I998" s="31" t="s">
        <v>557</v>
      </c>
      <c r="J998" s="63" t="s">
        <v>558</v>
      </c>
      <c r="K998" s="19" t="s">
        <v>15</v>
      </c>
      <c r="L998" s="114">
        <v>42313.668055555601</v>
      </c>
      <c r="M998" s="194">
        <f t="shared" si="35"/>
        <v>3.4527777777984698</v>
      </c>
      <c r="N998" s="113"/>
      <c r="O998" s="113"/>
      <c r="P998" s="113"/>
    </row>
    <row r="999" spans="1:16" s="159" customFormat="1" ht="21" hidden="1" customHeight="1" x14ac:dyDescent="0.15">
      <c r="A999" s="43">
        <v>7210086</v>
      </c>
      <c r="B999" s="233" t="s">
        <v>548</v>
      </c>
      <c r="C999" s="48">
        <v>42313.533078703702</v>
      </c>
      <c r="D999" s="184">
        <f t="shared" si="36"/>
        <v>42313.783078703702</v>
      </c>
      <c r="E999" s="10">
        <v>15297772242</v>
      </c>
      <c r="F999" s="10">
        <v>15297772242</v>
      </c>
      <c r="G999" s="10">
        <v>651</v>
      </c>
      <c r="H999" s="34" t="s">
        <v>1650</v>
      </c>
      <c r="I999" s="31" t="s">
        <v>560</v>
      </c>
      <c r="J999" s="113" t="s">
        <v>1025</v>
      </c>
      <c r="K999" s="19" t="s">
        <v>186</v>
      </c>
      <c r="L999" s="114">
        <v>42313.710416666698</v>
      </c>
      <c r="M999" s="194">
        <f t="shared" si="35"/>
        <v>4.2561111112008803</v>
      </c>
      <c r="N999" s="113"/>
      <c r="O999" s="113"/>
      <c r="P999" s="113"/>
    </row>
    <row r="1000" spans="1:16" s="159" customFormat="1" ht="21" hidden="1" customHeight="1" x14ac:dyDescent="0.15">
      <c r="A1000" s="43">
        <v>7210086</v>
      </c>
      <c r="B1000" s="233" t="s">
        <v>548</v>
      </c>
      <c r="C1000" s="48">
        <v>42313.533969907403</v>
      </c>
      <c r="D1000" s="184">
        <f t="shared" si="36"/>
        <v>42313.783969907403</v>
      </c>
      <c r="E1000" s="10">
        <v>18317976515</v>
      </c>
      <c r="F1000" s="10">
        <v>18317976515</v>
      </c>
      <c r="G1000" s="34" t="s">
        <v>555</v>
      </c>
      <c r="H1000" s="34" t="s">
        <v>1651</v>
      </c>
      <c r="I1000" s="31" t="s">
        <v>553</v>
      </c>
      <c r="J1000" s="63" t="s">
        <v>770</v>
      </c>
      <c r="K1000" s="19" t="s">
        <v>37</v>
      </c>
      <c r="L1000" s="114">
        <v>42313.649305555598</v>
      </c>
      <c r="M1000" s="194">
        <f t="shared" si="35"/>
        <v>2.7680555554688899</v>
      </c>
      <c r="N1000" s="113"/>
      <c r="O1000" s="113"/>
      <c r="P1000" s="113"/>
    </row>
    <row r="1001" spans="1:16" s="159" customFormat="1" ht="21" hidden="1" customHeight="1" x14ac:dyDescent="0.15">
      <c r="A1001" s="43">
        <v>7210086</v>
      </c>
      <c r="B1001" s="233" t="s">
        <v>548</v>
      </c>
      <c r="C1001" s="48">
        <v>42313.541851851798</v>
      </c>
      <c r="D1001" s="184">
        <f t="shared" si="36"/>
        <v>42313.791851851798</v>
      </c>
      <c r="E1001" s="10">
        <v>13870751916</v>
      </c>
      <c r="F1001" s="10">
        <v>15979769250</v>
      </c>
      <c r="G1001" s="10">
        <v>678</v>
      </c>
      <c r="H1001" s="34" t="s">
        <v>587</v>
      </c>
      <c r="I1001" s="31" t="s">
        <v>550</v>
      </c>
      <c r="J1001" s="113" t="s">
        <v>1462</v>
      </c>
      <c r="K1001" s="19" t="s">
        <v>186</v>
      </c>
      <c r="L1001" s="114">
        <v>42314.3569444444</v>
      </c>
      <c r="M1001" s="194">
        <f t="shared" si="35"/>
        <v>19.5622222222737</v>
      </c>
      <c r="N1001" s="113"/>
      <c r="O1001" s="113"/>
      <c r="P1001" s="113"/>
    </row>
    <row r="1002" spans="1:16" s="159" customFormat="1" ht="21" hidden="1" customHeight="1" x14ac:dyDescent="0.15">
      <c r="A1002" s="43">
        <v>7210086</v>
      </c>
      <c r="B1002" s="233" t="s">
        <v>548</v>
      </c>
      <c r="C1002" s="48">
        <v>42313.544328703698</v>
      </c>
      <c r="D1002" s="184">
        <f t="shared" si="36"/>
        <v>42313.794328703698</v>
      </c>
      <c r="E1002" s="10">
        <v>13807971247</v>
      </c>
      <c r="F1002" s="10">
        <v>13807971247</v>
      </c>
      <c r="G1002" s="10">
        <v>678</v>
      </c>
      <c r="H1002" s="34" t="s">
        <v>1027</v>
      </c>
      <c r="I1002" s="31" t="s">
        <v>550</v>
      </c>
      <c r="J1002" s="63" t="s">
        <v>551</v>
      </c>
      <c r="K1002" s="19" t="s">
        <v>32</v>
      </c>
      <c r="L1002" s="114">
        <v>42313.695833333302</v>
      </c>
      <c r="M1002" s="194">
        <f t="shared" ref="M1002:M1065" si="37">(L1002-C1002)*24</f>
        <v>3.6361111110309099</v>
      </c>
      <c r="N1002" s="113"/>
      <c r="O1002" s="113"/>
      <c r="P1002" s="113"/>
    </row>
    <row r="1003" spans="1:16" s="159" customFormat="1" ht="21" hidden="1" customHeight="1" x14ac:dyDescent="0.15">
      <c r="A1003" s="43">
        <v>7210086</v>
      </c>
      <c r="B1003" s="233" t="s">
        <v>548</v>
      </c>
      <c r="C1003" s="48">
        <v>42313.549722222197</v>
      </c>
      <c r="D1003" s="184">
        <f t="shared" si="36"/>
        <v>42313.799722222197</v>
      </c>
      <c r="E1003" s="10">
        <v>15070747398</v>
      </c>
      <c r="F1003" s="10">
        <v>15070747398</v>
      </c>
      <c r="G1003" s="10">
        <v>651</v>
      </c>
      <c r="H1003" s="34" t="s">
        <v>1652</v>
      </c>
      <c r="I1003" s="31" t="s">
        <v>557</v>
      </c>
      <c r="J1003" s="2" t="s">
        <v>1029</v>
      </c>
      <c r="K1003" s="19" t="s">
        <v>186</v>
      </c>
      <c r="L1003" s="114">
        <v>42314.357638888898</v>
      </c>
      <c r="M1003" s="194">
        <f t="shared" si="37"/>
        <v>19.389999999955801</v>
      </c>
      <c r="N1003" s="113"/>
      <c r="O1003" s="113"/>
      <c r="P1003" s="113"/>
    </row>
    <row r="1004" spans="1:16" s="159" customFormat="1" ht="21" hidden="1" customHeight="1" x14ac:dyDescent="0.15">
      <c r="A1004" s="43">
        <v>7210086</v>
      </c>
      <c r="B1004" s="233" t="s">
        <v>548</v>
      </c>
      <c r="C1004" s="231">
        <v>42313.585451388899</v>
      </c>
      <c r="D1004" s="232">
        <f t="shared" si="36"/>
        <v>42313.835451388899</v>
      </c>
      <c r="E1004" s="137">
        <v>13647075851</v>
      </c>
      <c r="F1004" s="137">
        <v>13647075851</v>
      </c>
      <c r="G1004" s="137">
        <v>651</v>
      </c>
      <c r="H1004" s="96" t="s">
        <v>1653</v>
      </c>
      <c r="I1004" s="31" t="s">
        <v>550</v>
      </c>
      <c r="J1004" s="113" t="s">
        <v>1462</v>
      </c>
      <c r="K1004" s="19" t="s">
        <v>15</v>
      </c>
      <c r="L1004" s="114">
        <v>42313.697222222203</v>
      </c>
      <c r="M1004" s="194">
        <f t="shared" si="37"/>
        <v>2.6824999999953398</v>
      </c>
      <c r="N1004" s="113"/>
      <c r="O1004" s="113"/>
      <c r="P1004" s="113"/>
    </row>
    <row r="1005" spans="1:16" s="159" customFormat="1" ht="21" hidden="1" customHeight="1" x14ac:dyDescent="0.15">
      <c r="A1005" s="43">
        <v>7210086</v>
      </c>
      <c r="B1005" s="233" t="s">
        <v>548</v>
      </c>
      <c r="C1005" s="231">
        <v>42313.6460532407</v>
      </c>
      <c r="D1005" s="232">
        <f t="shared" si="36"/>
        <v>42313.8960532407</v>
      </c>
      <c r="E1005" s="137">
        <v>13576778272</v>
      </c>
      <c r="F1005" s="137">
        <v>18370996680</v>
      </c>
      <c r="G1005" s="96" t="s">
        <v>555</v>
      </c>
      <c r="H1005" s="96" t="s">
        <v>1654</v>
      </c>
      <c r="I1005" s="249" t="s">
        <v>646</v>
      </c>
      <c r="J1005" s="113" t="s">
        <v>664</v>
      </c>
      <c r="K1005" s="19" t="s">
        <v>105</v>
      </c>
      <c r="L1005" s="114">
        <v>42313.698611111096</v>
      </c>
      <c r="M1005" s="194">
        <f t="shared" si="37"/>
        <v>1.2613888888154201</v>
      </c>
      <c r="N1005" s="113"/>
      <c r="O1005" s="113"/>
      <c r="P1005" s="113"/>
    </row>
    <row r="1006" spans="1:16" s="159" customFormat="1" ht="21" hidden="1" customHeight="1" x14ac:dyDescent="0.15">
      <c r="A1006" s="237">
        <v>7210086</v>
      </c>
      <c r="B1006" s="238" t="s">
        <v>548</v>
      </c>
      <c r="C1006" s="231">
        <v>42313.739537037</v>
      </c>
      <c r="D1006" s="232">
        <f t="shared" si="36"/>
        <v>42313.989537037</v>
      </c>
      <c r="E1006" s="137">
        <v>13755810432</v>
      </c>
      <c r="F1006" s="137">
        <v>13755810432</v>
      </c>
      <c r="G1006" s="96" t="s">
        <v>71</v>
      </c>
      <c r="H1006" s="96" t="s">
        <v>1655</v>
      </c>
      <c r="I1006" s="108" t="s">
        <v>553</v>
      </c>
      <c r="J1006" s="250" t="s">
        <v>1656</v>
      </c>
      <c r="K1006" s="84" t="s">
        <v>37</v>
      </c>
      <c r="L1006" s="114">
        <v>42314.4819444444</v>
      </c>
      <c r="M1006" s="194">
        <f t="shared" si="37"/>
        <v>17.8177777777892</v>
      </c>
      <c r="N1006" s="113"/>
      <c r="O1006" s="113"/>
      <c r="P1006" s="113"/>
    </row>
    <row r="1007" spans="1:16" s="159" customFormat="1" ht="21" hidden="1" customHeight="1" x14ac:dyDescent="0.15">
      <c r="A1007" s="43">
        <v>7210086</v>
      </c>
      <c r="B1007" s="233" t="s">
        <v>548</v>
      </c>
      <c r="C1007" s="48">
        <v>42313.752754629597</v>
      </c>
      <c r="D1007" s="184">
        <f t="shared" si="36"/>
        <v>42314.002754629597</v>
      </c>
      <c r="E1007" s="10">
        <v>15279728588</v>
      </c>
      <c r="F1007" s="10">
        <v>15279728588</v>
      </c>
      <c r="G1007" s="34" t="s">
        <v>616</v>
      </c>
      <c r="H1007" s="34" t="s">
        <v>1657</v>
      </c>
      <c r="I1007" s="31" t="s">
        <v>557</v>
      </c>
      <c r="J1007" s="63" t="s">
        <v>558</v>
      </c>
      <c r="K1007" s="19" t="s">
        <v>67</v>
      </c>
      <c r="L1007" s="251">
        <v>42314.417361111096</v>
      </c>
      <c r="M1007" s="194">
        <f t="shared" si="37"/>
        <v>15.9505555556389</v>
      </c>
      <c r="N1007" s="113"/>
      <c r="O1007" s="113"/>
      <c r="P1007" s="113"/>
    </row>
    <row r="1008" spans="1:16" s="159" customFormat="1" ht="21" hidden="1" customHeight="1" x14ac:dyDescent="0.15">
      <c r="A1008" s="239">
        <v>7210086</v>
      </c>
      <c r="B1008" s="240" t="s">
        <v>548</v>
      </c>
      <c r="C1008" s="241">
        <v>42313.770324074103</v>
      </c>
      <c r="D1008" s="242">
        <f t="shared" si="36"/>
        <v>42314.020324074103</v>
      </c>
      <c r="E1008" s="243">
        <v>15007091688</v>
      </c>
      <c r="F1008" s="243">
        <v>15007091688</v>
      </c>
      <c r="G1008" s="124" t="s">
        <v>555</v>
      </c>
      <c r="H1008" s="124" t="s">
        <v>1658</v>
      </c>
      <c r="I1008" s="252" t="s">
        <v>646</v>
      </c>
      <c r="J1008" s="253" t="s">
        <v>664</v>
      </c>
      <c r="K1008" s="120" t="s">
        <v>25</v>
      </c>
      <c r="L1008" s="114">
        <v>42314.361111111102</v>
      </c>
      <c r="M1008" s="194">
        <f t="shared" si="37"/>
        <v>14.178888888855001</v>
      </c>
      <c r="N1008" s="113"/>
      <c r="O1008" s="113"/>
      <c r="P1008" s="113"/>
    </row>
    <row r="1009" spans="1:16" s="159" customFormat="1" ht="21" hidden="1" customHeight="1" x14ac:dyDescent="0.15">
      <c r="A1009" s="43">
        <v>7210086</v>
      </c>
      <c r="B1009" s="233" t="s">
        <v>548</v>
      </c>
      <c r="C1009" s="48">
        <v>42313.776562500003</v>
      </c>
      <c r="D1009" s="184">
        <f t="shared" si="36"/>
        <v>42314.026562500003</v>
      </c>
      <c r="E1009" s="10">
        <v>15970818587</v>
      </c>
      <c r="F1009" s="10">
        <v>15970818587</v>
      </c>
      <c r="G1009" s="34" t="s">
        <v>41</v>
      </c>
      <c r="H1009" s="34" t="s">
        <v>1659</v>
      </c>
      <c r="I1009" s="1" t="s">
        <v>557</v>
      </c>
      <c r="J1009" s="63" t="s">
        <v>558</v>
      </c>
      <c r="K1009" s="19" t="s">
        <v>88</v>
      </c>
      <c r="L1009" s="251">
        <v>42314.432638888902</v>
      </c>
      <c r="M1009" s="194">
        <f t="shared" si="37"/>
        <v>15.745833333232399</v>
      </c>
      <c r="N1009" s="113"/>
      <c r="O1009" s="113"/>
      <c r="P1009" s="113"/>
    </row>
    <row r="1010" spans="1:16" s="159" customFormat="1" ht="21" hidden="1" customHeight="1" x14ac:dyDescent="0.15">
      <c r="A1010" s="43">
        <v>7210086</v>
      </c>
      <c r="B1010" s="183" t="s">
        <v>548</v>
      </c>
      <c r="C1010" s="241">
        <v>42313.779039351903</v>
      </c>
      <c r="D1010" s="242">
        <f t="shared" si="36"/>
        <v>42314.029039351903</v>
      </c>
      <c r="E1010" s="243">
        <v>15083920722</v>
      </c>
      <c r="F1010" s="243">
        <v>15083920722</v>
      </c>
      <c r="G1010" s="243">
        <v>651</v>
      </c>
      <c r="H1010" s="124" t="s">
        <v>1660</v>
      </c>
      <c r="I1010" s="252" t="s">
        <v>646</v>
      </c>
      <c r="J1010" s="254" t="s">
        <v>664</v>
      </c>
      <c r="K1010" s="120" t="s">
        <v>158</v>
      </c>
      <c r="L1010" s="114">
        <v>42314.371527777803</v>
      </c>
      <c r="M1010" s="194">
        <f t="shared" si="37"/>
        <v>14.219722222304</v>
      </c>
      <c r="N1010" s="113"/>
      <c r="O1010" s="113"/>
      <c r="P1010" s="113"/>
    </row>
    <row r="1011" spans="1:16" s="159" customFormat="1" ht="21" hidden="1" customHeight="1" x14ac:dyDescent="0.15">
      <c r="A1011" s="43">
        <v>7210086</v>
      </c>
      <c r="B1011" s="233" t="s">
        <v>548</v>
      </c>
      <c r="C1011" s="48">
        <v>42313.783773148098</v>
      </c>
      <c r="D1011" s="184">
        <f t="shared" si="36"/>
        <v>42314.033773148098</v>
      </c>
      <c r="E1011" s="10">
        <v>14707075466</v>
      </c>
      <c r="F1011" s="10">
        <v>14707075466</v>
      </c>
      <c r="G1011" s="10">
        <v>678</v>
      </c>
      <c r="H1011" s="34" t="s">
        <v>1661</v>
      </c>
      <c r="I1011" s="1" t="s">
        <v>595</v>
      </c>
      <c r="J1011" s="2" t="s">
        <v>961</v>
      </c>
      <c r="K1011" s="19" t="s">
        <v>1405</v>
      </c>
      <c r="L1011" s="251">
        <v>42314.388888888898</v>
      </c>
      <c r="M1011" s="194">
        <f t="shared" si="37"/>
        <v>14.5227777778055</v>
      </c>
      <c r="N1011" s="113"/>
      <c r="O1011" s="113"/>
      <c r="P1011" s="113"/>
    </row>
    <row r="1012" spans="1:16" s="159" customFormat="1" ht="21" hidden="1" customHeight="1" x14ac:dyDescent="0.15">
      <c r="A1012" s="43">
        <v>7210086</v>
      </c>
      <c r="B1012" s="233" t="s">
        <v>548</v>
      </c>
      <c r="C1012" s="48">
        <v>42313.7839467593</v>
      </c>
      <c r="D1012" s="184">
        <f t="shared" si="36"/>
        <v>42314.0339467593</v>
      </c>
      <c r="E1012" s="10">
        <v>13807971045</v>
      </c>
      <c r="F1012" s="10">
        <v>15879799936</v>
      </c>
      <c r="G1012" s="10">
        <v>651</v>
      </c>
      <c r="H1012" s="34" t="s">
        <v>1662</v>
      </c>
      <c r="I1012" s="1" t="s">
        <v>560</v>
      </c>
      <c r="J1012" s="2" t="s">
        <v>698</v>
      </c>
      <c r="K1012" s="19" t="s">
        <v>67</v>
      </c>
      <c r="L1012" s="251">
        <v>42314.493055555598</v>
      </c>
      <c r="M1012" s="194">
        <f t="shared" si="37"/>
        <v>17.0186111111543</v>
      </c>
      <c r="N1012" s="113"/>
      <c r="O1012" s="113"/>
      <c r="P1012" s="113"/>
    </row>
    <row r="1013" spans="1:16" s="159" customFormat="1" ht="21" hidden="1" customHeight="1" x14ac:dyDescent="0.15">
      <c r="A1013" s="43">
        <v>7210086</v>
      </c>
      <c r="B1013" s="183" t="s">
        <v>548</v>
      </c>
      <c r="C1013" s="181">
        <v>42313.789270833302</v>
      </c>
      <c r="D1013" s="182">
        <f t="shared" si="36"/>
        <v>42314.039270833302</v>
      </c>
      <c r="E1013" s="125">
        <v>13766334600</v>
      </c>
      <c r="F1013" s="125">
        <v>13576778363</v>
      </c>
      <c r="G1013" s="125">
        <v>678</v>
      </c>
      <c r="H1013" s="38" t="s">
        <v>1663</v>
      </c>
      <c r="I1013" s="255" t="s">
        <v>646</v>
      </c>
      <c r="J1013" s="256" t="s">
        <v>664</v>
      </c>
      <c r="K1013" s="90" t="s">
        <v>105</v>
      </c>
      <c r="L1013" s="114">
        <v>42314.371527777803</v>
      </c>
      <c r="M1013" s="194">
        <f t="shared" si="37"/>
        <v>13.9741666667978</v>
      </c>
      <c r="N1013" s="113"/>
      <c r="O1013" s="113"/>
      <c r="P1013" s="113"/>
    </row>
    <row r="1014" spans="1:16" s="159" customFormat="1" ht="21" hidden="1" customHeight="1" x14ac:dyDescent="0.15">
      <c r="A1014" s="179">
        <v>7210086</v>
      </c>
      <c r="B1014" s="244" t="s">
        <v>548</v>
      </c>
      <c r="C1014" s="241">
        <v>42313.790150462999</v>
      </c>
      <c r="D1014" s="242">
        <f t="shared" si="36"/>
        <v>42314.040150462999</v>
      </c>
      <c r="E1014" s="243">
        <v>15970142086</v>
      </c>
      <c r="F1014" s="243">
        <v>15970142086</v>
      </c>
      <c r="G1014" s="243">
        <v>678</v>
      </c>
      <c r="H1014" s="124" t="s">
        <v>1664</v>
      </c>
      <c r="I1014" s="249" t="s">
        <v>646</v>
      </c>
      <c r="J1014" s="257" t="s">
        <v>664</v>
      </c>
      <c r="K1014" s="84" t="s">
        <v>158</v>
      </c>
      <c r="L1014" s="114">
        <v>42314.371527777803</v>
      </c>
      <c r="M1014" s="194">
        <f t="shared" si="37"/>
        <v>13.9530555556412</v>
      </c>
      <c r="N1014" s="113"/>
      <c r="O1014" s="113"/>
      <c r="P1014" s="113"/>
    </row>
    <row r="1015" spans="1:16" s="159" customFormat="1" ht="21" hidden="1" customHeight="1" x14ac:dyDescent="0.15">
      <c r="A1015" s="43">
        <v>7210086</v>
      </c>
      <c r="B1015" s="233" t="s">
        <v>548</v>
      </c>
      <c r="C1015" s="48">
        <v>42313.803078703699</v>
      </c>
      <c r="D1015" s="184">
        <f t="shared" si="36"/>
        <v>42314.053078703699</v>
      </c>
      <c r="E1015" s="10">
        <v>18270795223</v>
      </c>
      <c r="F1015" s="10">
        <v>18270795223</v>
      </c>
      <c r="G1015" s="34" t="s">
        <v>555</v>
      </c>
      <c r="H1015" s="34" t="s">
        <v>1394</v>
      </c>
      <c r="I1015" s="1" t="s">
        <v>550</v>
      </c>
      <c r="J1015" s="113" t="s">
        <v>1443</v>
      </c>
      <c r="K1015" s="19" t="s">
        <v>15</v>
      </c>
      <c r="L1015" s="251">
        <v>42314.425000000003</v>
      </c>
      <c r="M1015" s="194">
        <f t="shared" si="37"/>
        <v>14.926111111126399</v>
      </c>
      <c r="N1015" s="113"/>
      <c r="O1015" s="113"/>
      <c r="P1015" s="113"/>
    </row>
    <row r="1016" spans="1:16" s="159" customFormat="1" ht="21" hidden="1" customHeight="1" x14ac:dyDescent="0.15">
      <c r="A1016" s="43">
        <v>7210086</v>
      </c>
      <c r="B1016" s="233" t="s">
        <v>548</v>
      </c>
      <c r="C1016" s="241">
        <v>42313.821307870399</v>
      </c>
      <c r="D1016" s="242">
        <f t="shared" si="36"/>
        <v>42314.071307870399</v>
      </c>
      <c r="E1016" s="243">
        <v>15870711086</v>
      </c>
      <c r="F1016" s="243">
        <v>15870711086</v>
      </c>
      <c r="G1016" s="124" t="s">
        <v>41</v>
      </c>
      <c r="H1016" s="124" t="s">
        <v>1321</v>
      </c>
      <c r="I1016" s="252" t="s">
        <v>646</v>
      </c>
      <c r="J1016" s="254" t="s">
        <v>664</v>
      </c>
      <c r="K1016" s="120" t="s">
        <v>105</v>
      </c>
      <c r="L1016" s="114">
        <v>42314.371527777803</v>
      </c>
      <c r="M1016" s="194">
        <f t="shared" si="37"/>
        <v>13.205277777858999</v>
      </c>
      <c r="N1016" s="113"/>
      <c r="O1016" s="113"/>
      <c r="P1016" s="113"/>
    </row>
    <row r="1017" spans="1:16" s="159" customFormat="1" ht="21" hidden="1" customHeight="1" x14ac:dyDescent="0.15">
      <c r="A1017" s="43">
        <v>7210086</v>
      </c>
      <c r="B1017" s="233" t="s">
        <v>548</v>
      </c>
      <c r="C1017" s="48">
        <v>42313.841909722199</v>
      </c>
      <c r="D1017" s="184">
        <f t="shared" si="36"/>
        <v>42314.091909722199</v>
      </c>
      <c r="E1017" s="10">
        <v>18720893588</v>
      </c>
      <c r="F1017" s="10">
        <v>18720893588</v>
      </c>
      <c r="G1017" s="34" t="s">
        <v>71</v>
      </c>
      <c r="H1017" s="34" t="s">
        <v>1059</v>
      </c>
      <c r="I1017" s="1" t="s">
        <v>557</v>
      </c>
      <c r="J1017" s="113" t="s">
        <v>1551</v>
      </c>
      <c r="K1017" s="19" t="s">
        <v>53</v>
      </c>
      <c r="L1017" s="251">
        <v>42314.461805555598</v>
      </c>
      <c r="M1017" s="194">
        <f t="shared" si="37"/>
        <v>14.8775000000023</v>
      </c>
      <c r="N1017" s="113"/>
      <c r="O1017" s="113"/>
      <c r="P1017" s="113"/>
    </row>
    <row r="1018" spans="1:16" s="159" customFormat="1" ht="21" hidden="1" customHeight="1" x14ac:dyDescent="0.15">
      <c r="A1018" s="43">
        <v>7210086</v>
      </c>
      <c r="B1018" s="233" t="s">
        <v>548</v>
      </c>
      <c r="C1018" s="241">
        <v>42313.854085648098</v>
      </c>
      <c r="D1018" s="242">
        <f t="shared" si="36"/>
        <v>42314.104085648098</v>
      </c>
      <c r="E1018" s="243">
        <v>15970008838</v>
      </c>
      <c r="F1018" s="243">
        <v>15970008838</v>
      </c>
      <c r="G1018" s="124" t="s">
        <v>41</v>
      </c>
      <c r="H1018" s="124" t="s">
        <v>1665</v>
      </c>
      <c r="I1018" s="252" t="s">
        <v>646</v>
      </c>
      <c r="J1018" s="254" t="s">
        <v>664</v>
      </c>
      <c r="K1018" s="120" t="s">
        <v>105</v>
      </c>
      <c r="L1018" s="114">
        <v>42314.371527777803</v>
      </c>
      <c r="M1018" s="194">
        <f t="shared" si="37"/>
        <v>12.418611111177601</v>
      </c>
      <c r="N1018" s="113"/>
      <c r="O1018" s="113"/>
      <c r="P1018" s="113"/>
    </row>
    <row r="1019" spans="1:16" s="159" customFormat="1" ht="21" hidden="1" customHeight="1" x14ac:dyDescent="0.15">
      <c r="A1019" s="43">
        <v>7210086</v>
      </c>
      <c r="B1019" s="233" t="s">
        <v>548</v>
      </c>
      <c r="C1019" s="48">
        <v>42313.884421296301</v>
      </c>
      <c r="D1019" s="184">
        <f t="shared" si="36"/>
        <v>42314.134421296301</v>
      </c>
      <c r="E1019" s="235">
        <v>13879767418</v>
      </c>
      <c r="F1019" s="10">
        <v>13133761732</v>
      </c>
      <c r="G1019" s="10">
        <v>678</v>
      </c>
      <c r="H1019" s="95" t="s">
        <v>1666</v>
      </c>
      <c r="I1019" s="1" t="s">
        <v>595</v>
      </c>
      <c r="J1019" s="113" t="s">
        <v>962</v>
      </c>
      <c r="K1019" s="19" t="s">
        <v>22</v>
      </c>
      <c r="L1019" s="251">
        <v>42314.397916666698</v>
      </c>
      <c r="M1019" s="194">
        <f t="shared" si="37"/>
        <v>12.32388888899</v>
      </c>
      <c r="N1019" s="113"/>
      <c r="O1019" s="113"/>
      <c r="P1019" s="113"/>
    </row>
    <row r="1020" spans="1:16" s="159" customFormat="1" ht="21" hidden="1" customHeight="1" x14ac:dyDescent="0.15">
      <c r="A1020" s="43">
        <v>7210086</v>
      </c>
      <c r="B1020" s="233" t="s">
        <v>548</v>
      </c>
      <c r="C1020" s="241">
        <v>42313.892986111103</v>
      </c>
      <c r="D1020" s="242">
        <f t="shared" si="36"/>
        <v>42314.142986111103</v>
      </c>
      <c r="E1020" s="245">
        <v>15879754817</v>
      </c>
      <c r="F1020" s="10">
        <v>15879754817</v>
      </c>
      <c r="G1020" s="34" t="s">
        <v>555</v>
      </c>
      <c r="H1020" s="246" t="s">
        <v>1665</v>
      </c>
      <c r="I1020" s="255" t="s">
        <v>646</v>
      </c>
      <c r="J1020" s="256" t="s">
        <v>664</v>
      </c>
      <c r="K1020" s="90" t="s">
        <v>105</v>
      </c>
      <c r="L1020" s="114">
        <v>42314.371527777803</v>
      </c>
      <c r="M1020" s="194">
        <f t="shared" si="37"/>
        <v>11.485000000102399</v>
      </c>
      <c r="N1020" s="113"/>
      <c r="O1020" s="113"/>
      <c r="P1020" s="113"/>
    </row>
    <row r="1021" spans="1:16" s="159" customFormat="1" ht="21" hidden="1" customHeight="1" x14ac:dyDescent="0.15">
      <c r="A1021" s="237">
        <v>7210086</v>
      </c>
      <c r="B1021" s="238" t="s">
        <v>548</v>
      </c>
      <c r="C1021" s="231">
        <v>42314.377638888902</v>
      </c>
      <c r="D1021" s="232">
        <f t="shared" si="36"/>
        <v>42314.627638888902</v>
      </c>
      <c r="E1021" s="247">
        <v>15970777508</v>
      </c>
      <c r="F1021" s="97">
        <v>13807977643</v>
      </c>
      <c r="G1021" s="34" t="s">
        <v>555</v>
      </c>
      <c r="H1021" s="248" t="s">
        <v>1667</v>
      </c>
      <c r="I1021" s="31" t="s">
        <v>553</v>
      </c>
      <c r="J1021" s="113" t="s">
        <v>1668</v>
      </c>
      <c r="K1021" s="19" t="s">
        <v>30</v>
      </c>
      <c r="L1021" s="114">
        <v>42314.625</v>
      </c>
      <c r="M1021" s="194">
        <f t="shared" si="37"/>
        <v>5.9366666667047001</v>
      </c>
      <c r="N1021" s="113"/>
      <c r="O1021" s="113"/>
      <c r="P1021" s="113"/>
    </row>
    <row r="1022" spans="1:16" s="159" customFormat="1" ht="21" hidden="1" customHeight="1" x14ac:dyDescent="0.15">
      <c r="A1022" s="43">
        <v>7210086</v>
      </c>
      <c r="B1022" s="183" t="s">
        <v>548</v>
      </c>
      <c r="C1022" s="231">
        <v>42314.381203703699</v>
      </c>
      <c r="D1022" s="232">
        <f t="shared" si="36"/>
        <v>42314.631203703699</v>
      </c>
      <c r="E1022" s="247">
        <v>15879757492</v>
      </c>
      <c r="F1022" s="10">
        <v>15879757492</v>
      </c>
      <c r="G1022" s="34" t="s">
        <v>555</v>
      </c>
      <c r="H1022" s="248" t="s">
        <v>1669</v>
      </c>
      <c r="I1022" s="255" t="s">
        <v>646</v>
      </c>
      <c r="J1022" s="113" t="s">
        <v>1462</v>
      </c>
      <c r="K1022" s="19" t="s">
        <v>186</v>
      </c>
      <c r="L1022" s="114">
        <v>42314.744444444397</v>
      </c>
      <c r="M1022" s="194">
        <f t="shared" si="37"/>
        <v>8.7177777776378207</v>
      </c>
      <c r="N1022" s="113"/>
      <c r="O1022" s="113"/>
      <c r="P1022" s="113"/>
    </row>
    <row r="1023" spans="1:16" s="159" customFormat="1" ht="21" hidden="1" customHeight="1" x14ac:dyDescent="0.15">
      <c r="A1023" s="179">
        <v>7210086</v>
      </c>
      <c r="B1023" s="244" t="s">
        <v>548</v>
      </c>
      <c r="C1023" s="48">
        <v>42314.3973611111</v>
      </c>
      <c r="D1023" s="184">
        <f t="shared" si="36"/>
        <v>42314.6473611111</v>
      </c>
      <c r="E1023" s="235">
        <v>15297875700</v>
      </c>
      <c r="F1023" s="10">
        <v>15970777901</v>
      </c>
      <c r="G1023" s="34" t="s">
        <v>555</v>
      </c>
      <c r="H1023" s="95" t="s">
        <v>1670</v>
      </c>
      <c r="I1023" s="31" t="s">
        <v>550</v>
      </c>
      <c r="J1023" s="113" t="s">
        <v>1671</v>
      </c>
      <c r="K1023" s="19" t="s">
        <v>32</v>
      </c>
      <c r="L1023" s="114">
        <v>42314.7097222222</v>
      </c>
      <c r="M1023" s="194">
        <f t="shared" si="37"/>
        <v>7.4966666665859503</v>
      </c>
      <c r="N1023" s="113"/>
      <c r="O1023" s="113"/>
      <c r="P1023" s="113"/>
    </row>
    <row r="1024" spans="1:16" s="159" customFormat="1" ht="21" hidden="1" customHeight="1" x14ac:dyDescent="0.15">
      <c r="A1024" s="43">
        <v>7210086</v>
      </c>
      <c r="B1024" s="233" t="s">
        <v>548</v>
      </c>
      <c r="C1024" s="231">
        <v>42314.402997685203</v>
      </c>
      <c r="D1024" s="232">
        <f t="shared" si="36"/>
        <v>42314.652997685203</v>
      </c>
      <c r="E1024" s="247">
        <v>13870753896</v>
      </c>
      <c r="F1024" s="10">
        <v>18942283028</v>
      </c>
      <c r="G1024" s="34" t="s">
        <v>616</v>
      </c>
      <c r="H1024" s="248" t="s">
        <v>1672</v>
      </c>
      <c r="I1024" s="31" t="s">
        <v>553</v>
      </c>
      <c r="J1024" s="113" t="s">
        <v>1673</v>
      </c>
      <c r="K1024" s="19" t="s">
        <v>18</v>
      </c>
      <c r="L1024" s="114">
        <v>42314.461111111101</v>
      </c>
      <c r="M1024" s="194">
        <f t="shared" si="37"/>
        <v>1.39472222223412</v>
      </c>
      <c r="N1024" s="113"/>
      <c r="O1024" s="113"/>
      <c r="P1024" s="113"/>
    </row>
    <row r="1025" spans="1:16" s="159" customFormat="1" ht="21" hidden="1" customHeight="1" x14ac:dyDescent="0.15">
      <c r="A1025" s="43">
        <v>7210086</v>
      </c>
      <c r="B1025" s="233" t="s">
        <v>548</v>
      </c>
      <c r="C1025" s="231">
        <v>42314.4140625</v>
      </c>
      <c r="D1025" s="232">
        <f t="shared" si="36"/>
        <v>42314.6640625</v>
      </c>
      <c r="E1025" s="137">
        <v>13517974137</v>
      </c>
      <c r="F1025" s="243">
        <v>13517974137</v>
      </c>
      <c r="G1025" s="124" t="s">
        <v>41</v>
      </c>
      <c r="H1025" s="96" t="s">
        <v>1510</v>
      </c>
      <c r="I1025" s="31" t="s">
        <v>557</v>
      </c>
      <c r="J1025" s="113" t="s">
        <v>586</v>
      </c>
      <c r="K1025" s="19" t="s">
        <v>37</v>
      </c>
      <c r="L1025" s="114">
        <v>42314.439583333296</v>
      </c>
      <c r="M1025" s="194">
        <f t="shared" si="37"/>
        <v>0.61249999998835802</v>
      </c>
      <c r="N1025" s="113"/>
      <c r="O1025" s="113"/>
      <c r="P1025" s="113"/>
    </row>
    <row r="1026" spans="1:16" s="159" customFormat="1" ht="21" hidden="1" customHeight="1" x14ac:dyDescent="0.15">
      <c r="A1026" s="43">
        <v>7210086</v>
      </c>
      <c r="B1026" s="233" t="s">
        <v>548</v>
      </c>
      <c r="C1026" s="231">
        <v>42314.424270833297</v>
      </c>
      <c r="D1026" s="232">
        <f t="shared" ref="D1026:D1089" si="38">(6+24*C1026)/24</f>
        <v>42314.674270833297</v>
      </c>
      <c r="E1026" s="137">
        <v>15970976226</v>
      </c>
      <c r="F1026" s="137">
        <v>15970976226</v>
      </c>
      <c r="G1026" s="137">
        <v>678</v>
      </c>
      <c r="H1026" s="96" t="s">
        <v>1674</v>
      </c>
      <c r="I1026" s="31" t="s">
        <v>557</v>
      </c>
      <c r="J1026" s="113" t="s">
        <v>1090</v>
      </c>
      <c r="K1026" s="19" t="s">
        <v>18</v>
      </c>
      <c r="L1026" s="114">
        <v>42314.472222222197</v>
      </c>
      <c r="M1026" s="194">
        <f t="shared" si="37"/>
        <v>1.15083333326038</v>
      </c>
      <c r="N1026" s="113"/>
      <c r="O1026" s="113"/>
      <c r="P1026" s="113"/>
    </row>
    <row r="1027" spans="1:16" s="159" customFormat="1" ht="21" hidden="1" customHeight="1" x14ac:dyDescent="0.15">
      <c r="A1027" s="43">
        <v>7210086</v>
      </c>
      <c r="B1027" s="233" t="s">
        <v>548</v>
      </c>
      <c r="C1027" s="48">
        <v>42314.459780092599</v>
      </c>
      <c r="D1027" s="184">
        <f t="shared" si="38"/>
        <v>42314.709780092599</v>
      </c>
      <c r="E1027" s="10">
        <v>13970131148</v>
      </c>
      <c r="F1027" s="10">
        <v>18079792600</v>
      </c>
      <c r="G1027" s="34" t="s">
        <v>577</v>
      </c>
      <c r="H1027" s="34" t="s">
        <v>1675</v>
      </c>
      <c r="I1027" s="31" t="s">
        <v>557</v>
      </c>
      <c r="J1027" s="113" t="s">
        <v>1676</v>
      </c>
      <c r="K1027" s="19" t="s">
        <v>1677</v>
      </c>
      <c r="L1027" s="251">
        <v>42314.826388888898</v>
      </c>
      <c r="M1027" s="194">
        <f t="shared" si="37"/>
        <v>8.7986111111822503</v>
      </c>
      <c r="N1027" s="113"/>
      <c r="O1027" s="113"/>
      <c r="P1027" s="113"/>
    </row>
    <row r="1028" spans="1:16" s="159" customFormat="1" ht="21" hidden="1" customHeight="1" x14ac:dyDescent="0.15">
      <c r="A1028" s="43">
        <v>7210086</v>
      </c>
      <c r="B1028" s="233" t="s">
        <v>548</v>
      </c>
      <c r="C1028" s="231">
        <v>42314.4601736111</v>
      </c>
      <c r="D1028" s="232">
        <f t="shared" si="38"/>
        <v>42314.7101736111</v>
      </c>
      <c r="E1028" s="137">
        <v>13507974840</v>
      </c>
      <c r="F1028" s="137">
        <v>18770703790</v>
      </c>
      <c r="G1028" s="96" t="s">
        <v>41</v>
      </c>
      <c r="H1028" s="96" t="s">
        <v>1678</v>
      </c>
      <c r="I1028" s="31" t="s">
        <v>595</v>
      </c>
      <c r="J1028" s="113" t="s">
        <v>623</v>
      </c>
      <c r="K1028" s="19" t="s">
        <v>20</v>
      </c>
      <c r="L1028" s="114">
        <v>42314.498611111099</v>
      </c>
      <c r="M1028" s="194">
        <f t="shared" si="37"/>
        <v>0.92249999998603005</v>
      </c>
      <c r="N1028" s="113"/>
      <c r="O1028" s="113"/>
      <c r="P1028" s="113"/>
    </row>
    <row r="1029" spans="1:16" s="159" customFormat="1" ht="21" hidden="1" customHeight="1" x14ac:dyDescent="0.15">
      <c r="A1029" s="43">
        <v>7210086</v>
      </c>
      <c r="B1029" s="233" t="s">
        <v>548</v>
      </c>
      <c r="C1029" s="231">
        <v>42314.473483796297</v>
      </c>
      <c r="D1029" s="232">
        <f t="shared" si="38"/>
        <v>42314.723483796297</v>
      </c>
      <c r="E1029" s="137">
        <v>13479905400</v>
      </c>
      <c r="F1029" s="137">
        <v>13479905400</v>
      </c>
      <c r="G1029" s="96" t="s">
        <v>41</v>
      </c>
      <c r="H1029" s="96" t="s">
        <v>1679</v>
      </c>
      <c r="I1029" s="31" t="s">
        <v>557</v>
      </c>
      <c r="J1029" s="113" t="s">
        <v>586</v>
      </c>
      <c r="K1029" s="19" t="s">
        <v>22</v>
      </c>
      <c r="L1029" s="114">
        <v>42314.503472222197</v>
      </c>
      <c r="M1029" s="194">
        <f t="shared" si="37"/>
        <v>0.719722222129349</v>
      </c>
      <c r="N1029" s="113"/>
      <c r="O1029" s="113"/>
      <c r="P1029" s="113"/>
    </row>
    <row r="1030" spans="1:16" s="159" customFormat="1" ht="21" hidden="1" customHeight="1" x14ac:dyDescent="0.15">
      <c r="A1030" s="43">
        <v>7210086</v>
      </c>
      <c r="B1030" s="233" t="s">
        <v>548</v>
      </c>
      <c r="C1030" s="48">
        <v>42314.508113425902</v>
      </c>
      <c r="D1030" s="184">
        <f t="shared" si="38"/>
        <v>42314.758113425902</v>
      </c>
      <c r="E1030" s="10">
        <v>15970172120</v>
      </c>
      <c r="F1030" s="10">
        <v>15970172120</v>
      </c>
      <c r="G1030" s="34" t="s">
        <v>41</v>
      </c>
      <c r="H1030" s="34" t="s">
        <v>1489</v>
      </c>
      <c r="I1030" s="31" t="s">
        <v>560</v>
      </c>
      <c r="J1030" s="113" t="s">
        <v>561</v>
      </c>
      <c r="K1030" s="19" t="s">
        <v>37</v>
      </c>
      <c r="L1030" s="114">
        <v>42314.704166666699</v>
      </c>
      <c r="M1030" s="194">
        <f t="shared" si="37"/>
        <v>4.7052777779172201</v>
      </c>
      <c r="N1030" s="113"/>
      <c r="O1030" s="113"/>
      <c r="P1030" s="113"/>
    </row>
    <row r="1031" spans="1:16" s="159" customFormat="1" ht="21" hidden="1" customHeight="1" x14ac:dyDescent="0.15">
      <c r="A1031" s="43">
        <v>7210086</v>
      </c>
      <c r="B1031" s="233" t="s">
        <v>548</v>
      </c>
      <c r="C1031" s="48">
        <v>42314.562337962998</v>
      </c>
      <c r="D1031" s="184">
        <f t="shared" si="38"/>
        <v>42314.812337962998</v>
      </c>
      <c r="E1031" s="10">
        <v>13907972890</v>
      </c>
      <c r="F1031" s="10">
        <v>13907972890</v>
      </c>
      <c r="G1031" s="10">
        <v>678</v>
      </c>
      <c r="H1031" s="34" t="s">
        <v>1680</v>
      </c>
      <c r="I1031" s="31" t="s">
        <v>595</v>
      </c>
      <c r="J1031" s="113" t="s">
        <v>623</v>
      </c>
      <c r="K1031" s="19" t="s">
        <v>18</v>
      </c>
      <c r="L1031" s="114">
        <v>42314.655555555597</v>
      </c>
      <c r="M1031" s="194">
        <f t="shared" si="37"/>
        <v>2.23722222220385</v>
      </c>
      <c r="N1031" s="113"/>
      <c r="O1031" s="113"/>
      <c r="P1031" s="113"/>
    </row>
    <row r="1032" spans="1:16" s="159" customFormat="1" ht="21" hidden="1" customHeight="1" x14ac:dyDescent="0.15">
      <c r="A1032" s="43">
        <v>7210086</v>
      </c>
      <c r="B1032" s="233" t="s">
        <v>548</v>
      </c>
      <c r="C1032" s="231">
        <v>42314.595150462999</v>
      </c>
      <c r="D1032" s="232">
        <f t="shared" si="38"/>
        <v>42314.845150462999</v>
      </c>
      <c r="E1032" s="137">
        <v>15107073650</v>
      </c>
      <c r="F1032" s="137">
        <v>15107073650</v>
      </c>
      <c r="G1032" s="96" t="s">
        <v>555</v>
      </c>
      <c r="H1032" s="96" t="s">
        <v>1681</v>
      </c>
      <c r="I1032" s="31" t="s">
        <v>550</v>
      </c>
      <c r="J1032" s="113" t="s">
        <v>1671</v>
      </c>
      <c r="K1032" s="19" t="s">
        <v>32</v>
      </c>
      <c r="L1032" s="114">
        <v>42314.692361111098</v>
      </c>
      <c r="M1032" s="194">
        <f t="shared" si="37"/>
        <v>2.33305555558763</v>
      </c>
      <c r="N1032" s="113"/>
      <c r="O1032" s="113"/>
      <c r="P1032" s="113"/>
    </row>
    <row r="1033" spans="1:16" s="159" customFormat="1" ht="21" hidden="1" customHeight="1" x14ac:dyDescent="0.15">
      <c r="A1033" s="43">
        <v>7210086</v>
      </c>
      <c r="B1033" s="233" t="s">
        <v>548</v>
      </c>
      <c r="C1033" s="48">
        <v>42314.618229166699</v>
      </c>
      <c r="D1033" s="184">
        <f t="shared" si="38"/>
        <v>42314.868229166699</v>
      </c>
      <c r="E1033" s="10">
        <v>13361773070</v>
      </c>
      <c r="F1033" s="10">
        <v>13361773070</v>
      </c>
      <c r="G1033" s="34" t="s">
        <v>555</v>
      </c>
      <c r="H1033" s="34" t="s">
        <v>1682</v>
      </c>
      <c r="I1033" s="31" t="s">
        <v>560</v>
      </c>
      <c r="J1033" s="113" t="s">
        <v>1683</v>
      </c>
      <c r="K1033" s="19" t="s">
        <v>105</v>
      </c>
      <c r="L1033" s="114">
        <v>42314.660416666702</v>
      </c>
      <c r="M1033" s="194">
        <f t="shared" si="37"/>
        <v>1.01249999989523</v>
      </c>
      <c r="N1033" s="113"/>
      <c r="O1033" s="113"/>
      <c r="P1033" s="113"/>
    </row>
    <row r="1034" spans="1:16" s="159" customFormat="1" ht="21" hidden="1" customHeight="1" x14ac:dyDescent="0.15">
      <c r="A1034" s="43">
        <v>7210086</v>
      </c>
      <c r="B1034" s="233" t="s">
        <v>548</v>
      </c>
      <c r="C1034" s="231">
        <v>42314.625277777799</v>
      </c>
      <c r="D1034" s="232">
        <f t="shared" si="38"/>
        <v>42314.875277777799</v>
      </c>
      <c r="E1034" s="137">
        <v>13879743599</v>
      </c>
      <c r="F1034" s="137">
        <v>13879743599</v>
      </c>
      <c r="G1034" s="96" t="s">
        <v>555</v>
      </c>
      <c r="H1034" s="96" t="s">
        <v>1684</v>
      </c>
      <c r="I1034" s="31" t="s">
        <v>557</v>
      </c>
      <c r="J1034" s="113" t="s">
        <v>711</v>
      </c>
      <c r="K1034" s="19" t="s">
        <v>32</v>
      </c>
      <c r="L1034" s="114">
        <v>42314.708333333299</v>
      </c>
      <c r="M1034" s="194">
        <f t="shared" si="37"/>
        <v>1.9933333334047301</v>
      </c>
      <c r="N1034" s="113"/>
      <c r="O1034" s="113"/>
      <c r="P1034" s="113"/>
    </row>
    <row r="1035" spans="1:16" s="159" customFormat="1" ht="21" hidden="1" customHeight="1" x14ac:dyDescent="0.15">
      <c r="A1035" s="43">
        <v>7210086</v>
      </c>
      <c r="B1035" s="233" t="s">
        <v>548</v>
      </c>
      <c r="C1035" s="231">
        <v>42314.652685185203</v>
      </c>
      <c r="D1035" s="232">
        <f t="shared" si="38"/>
        <v>42314.902685185203</v>
      </c>
      <c r="E1035" s="137">
        <v>15970100320</v>
      </c>
      <c r="F1035" s="137">
        <v>15270646736</v>
      </c>
      <c r="G1035" s="96" t="s">
        <v>577</v>
      </c>
      <c r="H1035" s="96" t="s">
        <v>1257</v>
      </c>
      <c r="I1035" s="31" t="s">
        <v>553</v>
      </c>
      <c r="J1035" s="113" t="s">
        <v>1601</v>
      </c>
      <c r="K1035" s="19" t="s">
        <v>35</v>
      </c>
      <c r="L1035" s="114">
        <v>42314.675000000003</v>
      </c>
      <c r="M1035" s="194">
        <f t="shared" si="37"/>
        <v>0.53555555554339696</v>
      </c>
      <c r="N1035" s="113"/>
      <c r="O1035" s="113"/>
      <c r="P1035" s="113"/>
    </row>
    <row r="1036" spans="1:16" s="159" customFormat="1" ht="21" hidden="1" customHeight="1" x14ac:dyDescent="0.15">
      <c r="A1036" s="43">
        <v>7210086</v>
      </c>
      <c r="B1036" s="233" t="s">
        <v>548</v>
      </c>
      <c r="C1036" s="231">
        <v>42314.661157407398</v>
      </c>
      <c r="D1036" s="232">
        <f t="shared" si="38"/>
        <v>42314.911157407398</v>
      </c>
      <c r="E1036" s="137">
        <v>13970119626</v>
      </c>
      <c r="F1036" s="137">
        <v>13970119626</v>
      </c>
      <c r="G1036" s="96" t="s">
        <v>555</v>
      </c>
      <c r="H1036" s="96" t="s">
        <v>1685</v>
      </c>
      <c r="I1036" s="31" t="s">
        <v>553</v>
      </c>
      <c r="J1036" s="63" t="s">
        <v>770</v>
      </c>
      <c r="K1036" s="19" t="s">
        <v>569</v>
      </c>
      <c r="L1036" s="114">
        <v>42314.6743055556</v>
      </c>
      <c r="M1036" s="194">
        <f t="shared" si="37"/>
        <v>0.31555555562954402</v>
      </c>
      <c r="N1036" s="113"/>
      <c r="O1036" s="113"/>
      <c r="P1036" s="113"/>
    </row>
    <row r="1037" spans="1:16" s="159" customFormat="1" ht="21" hidden="1" customHeight="1" x14ac:dyDescent="0.15">
      <c r="A1037" s="237">
        <v>7210086</v>
      </c>
      <c r="B1037" s="238" t="s">
        <v>548</v>
      </c>
      <c r="C1037" s="231">
        <v>42314.726678240702</v>
      </c>
      <c r="D1037" s="232">
        <f t="shared" si="38"/>
        <v>42314.976678240702</v>
      </c>
      <c r="E1037" s="137">
        <v>15297780012</v>
      </c>
      <c r="F1037" s="137">
        <v>15297780012</v>
      </c>
      <c r="G1037" s="96" t="s">
        <v>555</v>
      </c>
      <c r="H1037" s="96" t="s">
        <v>1686</v>
      </c>
      <c r="I1037" s="31" t="s">
        <v>553</v>
      </c>
      <c r="J1037" s="63" t="s">
        <v>770</v>
      </c>
      <c r="K1037" s="19" t="s">
        <v>67</v>
      </c>
      <c r="L1037" s="114">
        <v>42315.472916666702</v>
      </c>
      <c r="M1037" s="194">
        <f t="shared" si="37"/>
        <v>17.909722222248099</v>
      </c>
      <c r="N1037" s="113"/>
      <c r="O1037" s="113"/>
      <c r="P1037" s="113"/>
    </row>
    <row r="1038" spans="1:16" s="159" customFormat="1" ht="21" hidden="1" customHeight="1" x14ac:dyDescent="0.15">
      <c r="A1038" s="43">
        <v>7210086</v>
      </c>
      <c r="B1038" s="183" t="s">
        <v>548</v>
      </c>
      <c r="C1038" s="231">
        <v>42314.740185185197</v>
      </c>
      <c r="D1038" s="232">
        <f t="shared" si="38"/>
        <v>42314.990185185197</v>
      </c>
      <c r="E1038" s="137">
        <v>79702220094</v>
      </c>
      <c r="F1038" s="137">
        <v>13979772516</v>
      </c>
      <c r="G1038" s="137">
        <v>651</v>
      </c>
      <c r="H1038" s="96" t="s">
        <v>1687</v>
      </c>
      <c r="I1038" s="31" t="s">
        <v>557</v>
      </c>
      <c r="J1038" s="2" t="s">
        <v>1372</v>
      </c>
      <c r="K1038" s="19" t="s">
        <v>32</v>
      </c>
      <c r="L1038" s="114">
        <v>42314.798611111102</v>
      </c>
      <c r="M1038" s="194">
        <f t="shared" si="37"/>
        <v>1.40222222224111</v>
      </c>
      <c r="N1038" s="113"/>
      <c r="O1038" s="113"/>
      <c r="P1038" s="113"/>
    </row>
    <row r="1039" spans="1:16" s="159" customFormat="1" ht="21" hidden="1" customHeight="1" x14ac:dyDescent="0.15">
      <c r="A1039" s="179">
        <v>7210086</v>
      </c>
      <c r="B1039" s="244" t="s">
        <v>548</v>
      </c>
      <c r="C1039" s="231">
        <v>42314.7409259259</v>
      </c>
      <c r="D1039" s="232">
        <f t="shared" si="38"/>
        <v>42314.9909259259</v>
      </c>
      <c r="E1039" s="137">
        <v>15970868720</v>
      </c>
      <c r="F1039" s="137">
        <v>15970868720</v>
      </c>
      <c r="G1039" s="96" t="s">
        <v>555</v>
      </c>
      <c r="H1039" s="96" t="s">
        <v>1688</v>
      </c>
      <c r="I1039" s="31" t="s">
        <v>550</v>
      </c>
      <c r="J1039" s="113" t="s">
        <v>1430</v>
      </c>
      <c r="K1039" s="19" t="s">
        <v>18</v>
      </c>
      <c r="L1039" s="114">
        <v>42314.800694444399</v>
      </c>
      <c r="M1039" s="194">
        <f t="shared" si="37"/>
        <v>1.4344444443122499</v>
      </c>
      <c r="N1039" s="113"/>
      <c r="O1039" s="113"/>
      <c r="P1039" s="113"/>
    </row>
    <row r="1040" spans="1:16" s="159" customFormat="1" ht="21" hidden="1" customHeight="1" x14ac:dyDescent="0.15">
      <c r="A1040" s="43">
        <v>7210086</v>
      </c>
      <c r="B1040" s="233" t="s">
        <v>548</v>
      </c>
      <c r="C1040" s="48">
        <v>42314.779155092598</v>
      </c>
      <c r="D1040" s="184">
        <f t="shared" si="38"/>
        <v>42315.029155092598</v>
      </c>
      <c r="E1040" s="10">
        <v>15970153522</v>
      </c>
      <c r="F1040" s="10">
        <v>15970153522</v>
      </c>
      <c r="G1040" s="34" t="s">
        <v>616</v>
      </c>
      <c r="H1040" s="34" t="s">
        <v>1306</v>
      </c>
      <c r="I1040" s="31" t="s">
        <v>553</v>
      </c>
      <c r="J1040" s="63" t="s">
        <v>770</v>
      </c>
      <c r="K1040" s="19" t="s">
        <v>186</v>
      </c>
      <c r="L1040" s="114">
        <v>42315.618750000001</v>
      </c>
      <c r="M1040" s="194">
        <f t="shared" si="37"/>
        <v>20.150277777865998</v>
      </c>
      <c r="N1040" s="113"/>
      <c r="O1040" s="113"/>
      <c r="P1040" s="113"/>
    </row>
    <row r="1041" spans="1:16" s="159" customFormat="1" ht="21" hidden="1" customHeight="1" x14ac:dyDescent="0.15">
      <c r="A1041" s="43">
        <v>7210086</v>
      </c>
      <c r="B1041" s="233" t="s">
        <v>548</v>
      </c>
      <c r="C1041" s="48">
        <v>42314.810914351903</v>
      </c>
      <c r="D1041" s="184">
        <f t="shared" si="38"/>
        <v>42315.060914351903</v>
      </c>
      <c r="E1041" s="10">
        <v>13576673531</v>
      </c>
      <c r="F1041" s="10">
        <v>13576673531</v>
      </c>
      <c r="G1041" s="34" t="s">
        <v>555</v>
      </c>
      <c r="H1041" s="34" t="s">
        <v>1689</v>
      </c>
      <c r="I1041" s="31" t="s">
        <v>646</v>
      </c>
      <c r="J1041" s="113" t="s">
        <v>1157</v>
      </c>
      <c r="K1041" s="19" t="s">
        <v>25</v>
      </c>
      <c r="L1041" s="114">
        <v>42315.4819444444</v>
      </c>
      <c r="M1041" s="194">
        <f t="shared" si="37"/>
        <v>16.104722222196902</v>
      </c>
      <c r="N1041" s="113"/>
      <c r="O1041" s="113"/>
      <c r="P1041" s="113"/>
    </row>
    <row r="1042" spans="1:16" s="159" customFormat="1" ht="21" hidden="1" customHeight="1" x14ac:dyDescent="0.15">
      <c r="A1042" s="43">
        <v>7210086</v>
      </c>
      <c r="B1042" s="233" t="s">
        <v>548</v>
      </c>
      <c r="C1042" s="48">
        <v>42314.816192129598</v>
      </c>
      <c r="D1042" s="184">
        <f t="shared" si="38"/>
        <v>42315.066192129598</v>
      </c>
      <c r="E1042" s="10">
        <v>18779707056</v>
      </c>
      <c r="F1042" s="10">
        <v>18779707056</v>
      </c>
      <c r="G1042" s="34" t="s">
        <v>41</v>
      </c>
      <c r="H1042" s="34" t="s">
        <v>661</v>
      </c>
      <c r="I1042" s="31" t="s">
        <v>553</v>
      </c>
      <c r="J1042" s="63" t="s">
        <v>770</v>
      </c>
      <c r="K1042" s="19" t="s">
        <v>53</v>
      </c>
      <c r="L1042" s="114">
        <v>42315.639583333301</v>
      </c>
      <c r="M1042" s="194">
        <f t="shared" si="37"/>
        <v>19.761388888873601</v>
      </c>
      <c r="N1042" s="113"/>
      <c r="O1042" s="113"/>
      <c r="P1042" s="113"/>
    </row>
    <row r="1043" spans="1:16" s="159" customFormat="1" ht="21" hidden="1" customHeight="1" x14ac:dyDescent="0.15">
      <c r="A1043" s="43">
        <v>7210086</v>
      </c>
      <c r="B1043" s="233" t="s">
        <v>548</v>
      </c>
      <c r="C1043" s="48">
        <v>42314.838784722197</v>
      </c>
      <c r="D1043" s="184">
        <f t="shared" si="38"/>
        <v>42315.088784722197</v>
      </c>
      <c r="E1043" s="10">
        <v>15207074092</v>
      </c>
      <c r="F1043" s="10">
        <v>15207074092</v>
      </c>
      <c r="G1043" s="10">
        <v>651</v>
      </c>
      <c r="H1043" s="34" t="s">
        <v>1690</v>
      </c>
      <c r="I1043" s="31" t="s">
        <v>560</v>
      </c>
      <c r="J1043" s="113" t="s">
        <v>1025</v>
      </c>
      <c r="K1043" s="19" t="s">
        <v>1691</v>
      </c>
      <c r="L1043" s="114">
        <v>42315.465277777803</v>
      </c>
      <c r="M1043" s="194">
        <f t="shared" si="37"/>
        <v>15.035833333327901</v>
      </c>
      <c r="N1043" s="113"/>
      <c r="O1043" s="113"/>
      <c r="P1043" s="113"/>
    </row>
    <row r="1044" spans="1:16" s="159" customFormat="1" ht="21" hidden="1" customHeight="1" x14ac:dyDescent="0.15">
      <c r="A1044" s="43">
        <v>7210086</v>
      </c>
      <c r="B1044" s="233" t="s">
        <v>548</v>
      </c>
      <c r="C1044" s="48">
        <v>42314.839305555601</v>
      </c>
      <c r="D1044" s="184">
        <f t="shared" si="38"/>
        <v>42315.089305555601</v>
      </c>
      <c r="E1044" s="10">
        <v>15179750259</v>
      </c>
      <c r="F1044" s="10">
        <v>15179750259</v>
      </c>
      <c r="G1044" s="34" t="s">
        <v>41</v>
      </c>
      <c r="H1044" s="34" t="s">
        <v>1692</v>
      </c>
      <c r="I1044" s="31" t="s">
        <v>560</v>
      </c>
      <c r="J1044" s="113" t="s">
        <v>561</v>
      </c>
      <c r="K1044" s="19" t="s">
        <v>186</v>
      </c>
      <c r="L1044" s="114">
        <v>42315.618055555598</v>
      </c>
      <c r="M1044" s="194">
        <f t="shared" si="37"/>
        <v>18.689999999944099</v>
      </c>
      <c r="N1044" s="113"/>
      <c r="O1044" s="113"/>
      <c r="P1044" s="113"/>
    </row>
    <row r="1045" spans="1:16" s="159" customFormat="1" ht="21" hidden="1" customHeight="1" x14ac:dyDescent="0.15">
      <c r="A1045" s="43">
        <v>7210086</v>
      </c>
      <c r="B1045" s="233" t="s">
        <v>548</v>
      </c>
      <c r="C1045" s="48">
        <v>42314.891493055598</v>
      </c>
      <c r="D1045" s="184">
        <f t="shared" si="38"/>
        <v>42315.141493055598</v>
      </c>
      <c r="E1045" s="10">
        <v>15297755026</v>
      </c>
      <c r="F1045" s="10">
        <v>15297755026</v>
      </c>
      <c r="G1045" s="10">
        <v>691</v>
      </c>
      <c r="H1045" s="34" t="s">
        <v>1693</v>
      </c>
      <c r="I1045" s="31" t="s">
        <v>557</v>
      </c>
      <c r="J1045" s="113" t="s">
        <v>711</v>
      </c>
      <c r="K1045" s="19" t="s">
        <v>37</v>
      </c>
      <c r="L1045" s="114">
        <v>42315.451388888898</v>
      </c>
      <c r="M1045" s="194">
        <f t="shared" si="37"/>
        <v>13.437500000058201</v>
      </c>
      <c r="N1045" s="113"/>
      <c r="O1045" s="113"/>
      <c r="P1045" s="113"/>
    </row>
    <row r="1046" spans="1:16" s="159" customFormat="1" ht="21" hidden="1" customHeight="1" x14ac:dyDescent="0.15">
      <c r="A1046" s="43">
        <v>7210086</v>
      </c>
      <c r="B1046" s="233" t="s">
        <v>548</v>
      </c>
      <c r="C1046" s="48">
        <v>42314.912430555603</v>
      </c>
      <c r="D1046" s="184">
        <f t="shared" si="38"/>
        <v>42315.162430555603</v>
      </c>
      <c r="E1046" s="10">
        <v>15083708383</v>
      </c>
      <c r="F1046" s="10">
        <v>15083574784</v>
      </c>
      <c r="G1046" s="34" t="s">
        <v>555</v>
      </c>
      <c r="H1046" s="34" t="s">
        <v>1694</v>
      </c>
      <c r="I1046" s="31" t="s">
        <v>557</v>
      </c>
      <c r="J1046" s="63" t="s">
        <v>955</v>
      </c>
      <c r="K1046" s="19" t="s">
        <v>32</v>
      </c>
      <c r="L1046" s="114">
        <v>42315.459027777797</v>
      </c>
      <c r="M1046" s="194">
        <f t="shared" si="37"/>
        <v>13.1183333333465</v>
      </c>
      <c r="N1046" s="113"/>
      <c r="O1046" s="113"/>
      <c r="P1046" s="113"/>
    </row>
    <row r="1047" spans="1:16" s="159" customFormat="1" ht="21" hidden="1" customHeight="1" x14ac:dyDescent="0.15">
      <c r="A1047" s="43">
        <v>7210086</v>
      </c>
      <c r="B1047" s="233" t="s">
        <v>548</v>
      </c>
      <c r="C1047" s="48">
        <v>42315.3415046296</v>
      </c>
      <c r="D1047" s="184">
        <f t="shared" si="38"/>
        <v>42315.5915046296</v>
      </c>
      <c r="E1047" s="10">
        <v>15083563216</v>
      </c>
      <c r="F1047" s="10">
        <v>15207073746</v>
      </c>
      <c r="G1047" s="10">
        <v>651</v>
      </c>
      <c r="H1047" s="34" t="s">
        <v>1695</v>
      </c>
      <c r="I1047" s="31" t="s">
        <v>557</v>
      </c>
      <c r="J1047" s="113" t="s">
        <v>1090</v>
      </c>
      <c r="K1047" s="19" t="s">
        <v>37</v>
      </c>
      <c r="L1047" s="114">
        <v>42315.5</v>
      </c>
      <c r="M1047" s="194">
        <f t="shared" si="37"/>
        <v>3.8038888889132099</v>
      </c>
      <c r="N1047" s="113"/>
      <c r="O1047" s="113"/>
      <c r="P1047" s="113"/>
    </row>
    <row r="1048" spans="1:16" s="159" customFormat="1" ht="21" hidden="1" customHeight="1" x14ac:dyDescent="0.15">
      <c r="A1048" s="43">
        <v>7210086</v>
      </c>
      <c r="B1048" s="233" t="s">
        <v>548</v>
      </c>
      <c r="C1048" s="231">
        <v>42315.352048611101</v>
      </c>
      <c r="D1048" s="232">
        <f t="shared" si="38"/>
        <v>42315.602048611101</v>
      </c>
      <c r="E1048" s="137">
        <v>15879768635</v>
      </c>
      <c r="F1048" s="137">
        <v>13576799220</v>
      </c>
      <c r="G1048" s="137">
        <v>651</v>
      </c>
      <c r="H1048" s="96" t="s">
        <v>1689</v>
      </c>
      <c r="I1048" s="31" t="s">
        <v>557</v>
      </c>
      <c r="J1048" s="63" t="s">
        <v>564</v>
      </c>
      <c r="K1048" s="19" t="s">
        <v>25</v>
      </c>
      <c r="L1048" s="114">
        <v>42315.407638888901</v>
      </c>
      <c r="M1048" s="194">
        <f t="shared" si="37"/>
        <v>1.3341666666674401</v>
      </c>
      <c r="N1048" s="113"/>
      <c r="O1048" s="113"/>
      <c r="P1048" s="113"/>
    </row>
    <row r="1049" spans="1:16" s="159" customFormat="1" ht="21" hidden="1" customHeight="1" x14ac:dyDescent="0.15">
      <c r="A1049" s="43">
        <v>7210086</v>
      </c>
      <c r="B1049" s="233" t="s">
        <v>548</v>
      </c>
      <c r="C1049" s="48">
        <v>42315.387164351901</v>
      </c>
      <c r="D1049" s="184">
        <f t="shared" si="38"/>
        <v>42315.637164351901</v>
      </c>
      <c r="E1049" s="10">
        <v>15779710029</v>
      </c>
      <c r="F1049" s="10">
        <v>15779710029</v>
      </c>
      <c r="G1049" s="34" t="s">
        <v>555</v>
      </c>
      <c r="H1049" s="34" t="s">
        <v>587</v>
      </c>
      <c r="I1049" s="31" t="s">
        <v>646</v>
      </c>
      <c r="J1049" s="113" t="s">
        <v>647</v>
      </c>
      <c r="K1049" s="19" t="s">
        <v>186</v>
      </c>
      <c r="L1049" s="114">
        <v>42315.619444444397</v>
      </c>
      <c r="M1049" s="194">
        <f t="shared" si="37"/>
        <v>5.5747222221689299</v>
      </c>
      <c r="N1049" s="113"/>
      <c r="O1049" s="113"/>
      <c r="P1049" s="113"/>
    </row>
    <row r="1050" spans="1:16" s="159" customFormat="1" ht="21" hidden="1" customHeight="1" x14ac:dyDescent="0.15">
      <c r="A1050" s="43">
        <v>7210086</v>
      </c>
      <c r="B1050" s="233" t="s">
        <v>548</v>
      </c>
      <c r="C1050" s="48">
        <v>42315.387175925898</v>
      </c>
      <c r="D1050" s="184">
        <f t="shared" si="38"/>
        <v>42315.637175925898</v>
      </c>
      <c r="E1050" s="10">
        <v>13767769273</v>
      </c>
      <c r="F1050" s="10">
        <v>13767769273</v>
      </c>
      <c r="G1050" s="10">
        <v>678</v>
      </c>
      <c r="H1050" s="34" t="s">
        <v>1696</v>
      </c>
      <c r="I1050" s="31" t="s">
        <v>557</v>
      </c>
      <c r="J1050" s="113" t="s">
        <v>590</v>
      </c>
      <c r="K1050" s="19" t="s">
        <v>105</v>
      </c>
      <c r="L1050" s="114">
        <v>42315.449305555601</v>
      </c>
      <c r="M1050" s="194">
        <f t="shared" si="37"/>
        <v>1.4911111111287001</v>
      </c>
      <c r="N1050" s="113"/>
      <c r="O1050" s="113"/>
      <c r="P1050" s="113"/>
    </row>
    <row r="1051" spans="1:16" s="159" customFormat="1" ht="21" hidden="1" customHeight="1" x14ac:dyDescent="0.15">
      <c r="A1051" s="43">
        <v>7210086</v>
      </c>
      <c r="B1051" s="233" t="s">
        <v>548</v>
      </c>
      <c r="C1051" s="231">
        <v>42315.397060185198</v>
      </c>
      <c r="D1051" s="232">
        <f t="shared" si="38"/>
        <v>42315.647060185198</v>
      </c>
      <c r="E1051" s="137">
        <v>13667069848</v>
      </c>
      <c r="F1051" s="137">
        <v>15179062865</v>
      </c>
      <c r="G1051" s="96" t="s">
        <v>555</v>
      </c>
      <c r="H1051" s="96" t="s">
        <v>1697</v>
      </c>
      <c r="I1051" s="31" t="s">
        <v>557</v>
      </c>
      <c r="J1051" s="63" t="s">
        <v>558</v>
      </c>
      <c r="K1051" s="19" t="s">
        <v>22</v>
      </c>
      <c r="L1051" s="114">
        <v>42315.622916666704</v>
      </c>
      <c r="M1051" s="194">
        <f t="shared" si="37"/>
        <v>5.4205555556109202</v>
      </c>
      <c r="N1051" s="113"/>
      <c r="O1051" s="113"/>
      <c r="P1051" s="113"/>
    </row>
    <row r="1052" spans="1:16" s="159" customFormat="1" ht="21" hidden="1" customHeight="1" x14ac:dyDescent="0.15">
      <c r="A1052" s="43">
        <v>7210086</v>
      </c>
      <c r="B1052" s="233" t="s">
        <v>548</v>
      </c>
      <c r="C1052" s="48">
        <v>42315.399027777799</v>
      </c>
      <c r="D1052" s="184">
        <f t="shared" si="38"/>
        <v>42315.649027777799</v>
      </c>
      <c r="E1052" s="10">
        <v>13979718959</v>
      </c>
      <c r="F1052" s="10">
        <v>13979718959</v>
      </c>
      <c r="G1052" s="34" t="s">
        <v>41</v>
      </c>
      <c r="H1052" s="34" t="s">
        <v>1698</v>
      </c>
      <c r="I1052" s="31" t="s">
        <v>560</v>
      </c>
      <c r="J1052" s="113" t="s">
        <v>561</v>
      </c>
      <c r="K1052" s="19" t="s">
        <v>158</v>
      </c>
      <c r="L1052" s="114">
        <v>42315.627777777801</v>
      </c>
      <c r="M1052" s="194">
        <f t="shared" si="37"/>
        <v>5.49000000004889</v>
      </c>
      <c r="N1052" s="113"/>
      <c r="O1052" s="113"/>
      <c r="P1052" s="113"/>
    </row>
    <row r="1053" spans="1:16" s="159" customFormat="1" ht="21" hidden="1" customHeight="1" x14ac:dyDescent="0.15">
      <c r="A1053" s="43">
        <v>7210086</v>
      </c>
      <c r="B1053" s="233" t="s">
        <v>548</v>
      </c>
      <c r="C1053" s="231">
        <v>42315.399444444403</v>
      </c>
      <c r="D1053" s="232">
        <f t="shared" si="38"/>
        <v>42315.649444444403</v>
      </c>
      <c r="E1053" s="137">
        <v>13970131598</v>
      </c>
      <c r="F1053" s="137">
        <v>13970131598</v>
      </c>
      <c r="G1053" s="137">
        <v>678</v>
      </c>
      <c r="H1053" s="96" t="s">
        <v>1151</v>
      </c>
      <c r="I1053" s="31" t="s">
        <v>550</v>
      </c>
      <c r="J1053" s="113" t="s">
        <v>917</v>
      </c>
      <c r="K1053" s="19" t="s">
        <v>35</v>
      </c>
      <c r="L1053" s="114">
        <v>42315.433333333298</v>
      </c>
      <c r="M1053" s="194">
        <f t="shared" si="37"/>
        <v>0.813333333295304</v>
      </c>
      <c r="N1053" s="113"/>
      <c r="O1053" s="113"/>
      <c r="P1053" s="113"/>
    </row>
    <row r="1054" spans="1:16" s="159" customFormat="1" ht="21" hidden="1" customHeight="1" x14ac:dyDescent="0.15">
      <c r="A1054" s="43">
        <v>7210086</v>
      </c>
      <c r="B1054" s="233" t="s">
        <v>548</v>
      </c>
      <c r="C1054" s="231">
        <v>42315.410092592603</v>
      </c>
      <c r="D1054" s="232">
        <f t="shared" si="38"/>
        <v>42315.660092592603</v>
      </c>
      <c r="E1054" s="137">
        <v>15279745493</v>
      </c>
      <c r="F1054" s="137">
        <v>15279745493</v>
      </c>
      <c r="G1054" s="137">
        <v>678</v>
      </c>
      <c r="H1054" s="96" t="s">
        <v>1699</v>
      </c>
      <c r="I1054" s="31" t="s">
        <v>595</v>
      </c>
      <c r="J1054" s="113" t="s">
        <v>980</v>
      </c>
      <c r="K1054" s="19" t="s">
        <v>18</v>
      </c>
      <c r="L1054" s="114">
        <v>42315.438888888901</v>
      </c>
      <c r="M1054" s="194">
        <f t="shared" si="37"/>
        <v>0.69111111096572098</v>
      </c>
      <c r="N1054" s="113"/>
      <c r="O1054" s="113"/>
      <c r="P1054" s="113"/>
    </row>
    <row r="1055" spans="1:16" s="159" customFormat="1" ht="21" hidden="1" customHeight="1" x14ac:dyDescent="0.15">
      <c r="A1055" s="43">
        <v>7210086</v>
      </c>
      <c r="B1055" s="233" t="s">
        <v>548</v>
      </c>
      <c r="C1055" s="231">
        <v>42315.4280671296</v>
      </c>
      <c r="D1055" s="232">
        <f t="shared" si="38"/>
        <v>42315.6780671296</v>
      </c>
      <c r="E1055" s="137">
        <v>13507078650</v>
      </c>
      <c r="F1055" s="137">
        <v>13507078650</v>
      </c>
      <c r="G1055" s="96" t="s">
        <v>555</v>
      </c>
      <c r="H1055" s="96" t="s">
        <v>1700</v>
      </c>
      <c r="I1055" s="31" t="s">
        <v>557</v>
      </c>
      <c r="J1055" s="113" t="s">
        <v>1668</v>
      </c>
      <c r="K1055" s="19" t="s">
        <v>35</v>
      </c>
      <c r="L1055" s="114">
        <v>42315.46875</v>
      </c>
      <c r="M1055" s="194">
        <f t="shared" si="37"/>
        <v>0.97638888889923703</v>
      </c>
      <c r="N1055" s="113"/>
      <c r="O1055" s="113"/>
      <c r="P1055" s="113"/>
    </row>
    <row r="1056" spans="1:16" s="159" customFormat="1" ht="21" hidden="1" customHeight="1" x14ac:dyDescent="0.15">
      <c r="A1056" s="43">
        <v>7210086</v>
      </c>
      <c r="B1056" s="233" t="s">
        <v>548</v>
      </c>
      <c r="C1056" s="231">
        <v>42315.443229166704</v>
      </c>
      <c r="D1056" s="232">
        <f t="shared" si="38"/>
        <v>42315.693229166704</v>
      </c>
      <c r="E1056" s="137">
        <v>13979724081</v>
      </c>
      <c r="F1056" s="137">
        <v>13979724081</v>
      </c>
      <c r="G1056" s="96" t="s">
        <v>555</v>
      </c>
      <c r="H1056" s="96" t="s">
        <v>1701</v>
      </c>
      <c r="I1056" s="31" t="s">
        <v>595</v>
      </c>
      <c r="J1056" s="113" t="s">
        <v>961</v>
      </c>
      <c r="K1056" s="19" t="s">
        <v>32</v>
      </c>
      <c r="L1056" s="114">
        <v>42315.640277777798</v>
      </c>
      <c r="M1056" s="194">
        <f t="shared" si="37"/>
        <v>4.7291666666278598</v>
      </c>
      <c r="N1056" s="113"/>
      <c r="O1056" s="113"/>
      <c r="P1056" s="113"/>
    </row>
    <row r="1057" spans="1:16" s="159" customFormat="1" ht="21" hidden="1" customHeight="1" x14ac:dyDescent="0.15">
      <c r="A1057" s="43">
        <v>7210086</v>
      </c>
      <c r="B1057" s="233" t="s">
        <v>548</v>
      </c>
      <c r="C1057" s="231">
        <v>42315.457673611098</v>
      </c>
      <c r="D1057" s="232">
        <f t="shared" si="38"/>
        <v>42315.707673611098</v>
      </c>
      <c r="E1057" s="137">
        <v>13707075201</v>
      </c>
      <c r="F1057" s="137">
        <v>13979719420</v>
      </c>
      <c r="G1057" s="137">
        <v>678</v>
      </c>
      <c r="H1057" s="96" t="s">
        <v>1702</v>
      </c>
      <c r="I1057" s="31" t="s">
        <v>557</v>
      </c>
      <c r="J1057" s="113" t="s">
        <v>586</v>
      </c>
      <c r="K1057" s="19" t="s">
        <v>32</v>
      </c>
      <c r="L1057" s="114">
        <v>42315.631249999999</v>
      </c>
      <c r="M1057" s="194">
        <f t="shared" si="37"/>
        <v>4.1658333332743496</v>
      </c>
      <c r="N1057" s="113"/>
      <c r="O1057" s="113"/>
      <c r="P1057" s="113"/>
    </row>
    <row r="1058" spans="1:16" s="159" customFormat="1" ht="21" hidden="1" customHeight="1" x14ac:dyDescent="0.15">
      <c r="A1058" s="43">
        <v>7210086</v>
      </c>
      <c r="B1058" s="233" t="s">
        <v>548</v>
      </c>
      <c r="C1058" s="231">
        <v>42315.465509259302</v>
      </c>
      <c r="D1058" s="232">
        <f t="shared" si="38"/>
        <v>42315.715509259302</v>
      </c>
      <c r="E1058" s="137">
        <v>13479962988</v>
      </c>
      <c r="F1058" s="137">
        <v>13479962988</v>
      </c>
      <c r="G1058" s="96" t="s">
        <v>555</v>
      </c>
      <c r="H1058" s="96" t="s">
        <v>1703</v>
      </c>
      <c r="I1058" s="31" t="s">
        <v>550</v>
      </c>
      <c r="J1058" s="113" t="s">
        <v>1704</v>
      </c>
      <c r="K1058" s="19" t="s">
        <v>67</v>
      </c>
      <c r="L1058" s="114">
        <v>42315.503472222197</v>
      </c>
      <c r="M1058" s="194">
        <f t="shared" si="37"/>
        <v>0.91111111105419695</v>
      </c>
      <c r="N1058" s="113"/>
      <c r="O1058" s="113"/>
      <c r="P1058" s="113"/>
    </row>
    <row r="1059" spans="1:16" s="159" customFormat="1" ht="21" hidden="1" customHeight="1" x14ac:dyDescent="0.15">
      <c r="A1059" s="43">
        <v>7210086</v>
      </c>
      <c r="B1059" s="233" t="s">
        <v>548</v>
      </c>
      <c r="C1059" s="231">
        <v>42315.498773148101</v>
      </c>
      <c r="D1059" s="232">
        <f t="shared" si="38"/>
        <v>42315.748773148101</v>
      </c>
      <c r="E1059" s="137">
        <v>15979849782</v>
      </c>
      <c r="F1059" s="137">
        <v>15979849782</v>
      </c>
      <c r="G1059" s="137">
        <v>678</v>
      </c>
      <c r="H1059" s="96" t="s">
        <v>1705</v>
      </c>
      <c r="I1059" s="31" t="s">
        <v>550</v>
      </c>
      <c r="J1059" s="113" t="s">
        <v>1252</v>
      </c>
      <c r="K1059" s="19" t="s">
        <v>32</v>
      </c>
      <c r="L1059" s="114">
        <v>42315.631944444402</v>
      </c>
      <c r="M1059" s="194">
        <f t="shared" si="37"/>
        <v>3.1961111112032099</v>
      </c>
      <c r="N1059" s="113"/>
      <c r="O1059" s="113"/>
      <c r="P1059" s="113"/>
    </row>
    <row r="1060" spans="1:16" s="159" customFormat="1" ht="21" hidden="1" customHeight="1" x14ac:dyDescent="0.15">
      <c r="A1060" s="43">
        <v>7210086</v>
      </c>
      <c r="B1060" s="233" t="s">
        <v>548</v>
      </c>
      <c r="C1060" s="48">
        <v>42315.526250000003</v>
      </c>
      <c r="D1060" s="184">
        <f t="shared" si="38"/>
        <v>42315.776250000003</v>
      </c>
      <c r="E1060" s="10">
        <v>13507974846</v>
      </c>
      <c r="F1060" s="10">
        <v>18970779682</v>
      </c>
      <c r="G1060" s="34" t="s">
        <v>555</v>
      </c>
      <c r="H1060" s="34" t="s">
        <v>1706</v>
      </c>
      <c r="I1060" s="31" t="s">
        <v>557</v>
      </c>
      <c r="J1060" s="113" t="s">
        <v>586</v>
      </c>
      <c r="K1060" s="19" t="s">
        <v>15</v>
      </c>
      <c r="L1060" s="114">
        <v>42315.681944444397</v>
      </c>
      <c r="M1060" s="194">
        <f t="shared" si="37"/>
        <v>3.7366666665184298</v>
      </c>
      <c r="N1060" s="113"/>
      <c r="O1060" s="113"/>
      <c r="P1060" s="113"/>
    </row>
    <row r="1061" spans="1:16" s="159" customFormat="1" ht="21" hidden="1" customHeight="1" x14ac:dyDescent="0.15">
      <c r="A1061" s="43">
        <v>7210086</v>
      </c>
      <c r="B1061" s="233" t="s">
        <v>548</v>
      </c>
      <c r="C1061" s="48">
        <v>42315.552430555603</v>
      </c>
      <c r="D1061" s="184">
        <f t="shared" si="38"/>
        <v>42315.802430555603</v>
      </c>
      <c r="E1061" s="10">
        <v>15179730164</v>
      </c>
      <c r="F1061" s="10">
        <v>13479990513</v>
      </c>
      <c r="G1061" s="10">
        <v>651</v>
      </c>
      <c r="H1061" s="34" t="s">
        <v>1707</v>
      </c>
      <c r="I1061" s="31" t="s">
        <v>557</v>
      </c>
      <c r="J1061" s="63" t="s">
        <v>558</v>
      </c>
      <c r="K1061" s="19" t="s">
        <v>40</v>
      </c>
      <c r="L1061" s="114">
        <v>42315.677083333299</v>
      </c>
      <c r="M1061" s="194">
        <f t="shared" si="37"/>
        <v>2.9916666666395</v>
      </c>
      <c r="N1061" s="113"/>
      <c r="O1061" s="113"/>
      <c r="P1061" s="113"/>
    </row>
    <row r="1062" spans="1:16" s="159" customFormat="1" ht="21" hidden="1" customHeight="1" x14ac:dyDescent="0.15">
      <c r="A1062" s="43">
        <v>7210086</v>
      </c>
      <c r="B1062" s="233" t="s">
        <v>548</v>
      </c>
      <c r="C1062" s="48">
        <v>42315.554201388899</v>
      </c>
      <c r="D1062" s="184">
        <f t="shared" si="38"/>
        <v>42315.804201388899</v>
      </c>
      <c r="E1062" s="10">
        <v>13617070512</v>
      </c>
      <c r="F1062" s="10">
        <v>13617070512</v>
      </c>
      <c r="G1062" s="10">
        <v>678</v>
      </c>
      <c r="H1062" s="34" t="s">
        <v>1474</v>
      </c>
      <c r="I1062" s="31" t="s">
        <v>557</v>
      </c>
      <c r="J1062" s="113" t="s">
        <v>1125</v>
      </c>
      <c r="K1062" s="19" t="s">
        <v>18</v>
      </c>
      <c r="L1062" s="114">
        <v>42315.627083333296</v>
      </c>
      <c r="M1062" s="194">
        <f t="shared" si="37"/>
        <v>1.7491666665882799</v>
      </c>
      <c r="N1062" s="113"/>
      <c r="O1062" s="113"/>
      <c r="P1062" s="113"/>
    </row>
    <row r="1063" spans="1:16" s="159" customFormat="1" ht="21" hidden="1" customHeight="1" x14ac:dyDescent="0.15">
      <c r="A1063" s="43">
        <v>7210086</v>
      </c>
      <c r="B1063" s="233" t="s">
        <v>548</v>
      </c>
      <c r="C1063" s="48">
        <v>42315.587314814802</v>
      </c>
      <c r="D1063" s="184">
        <f t="shared" si="38"/>
        <v>42315.837314814802</v>
      </c>
      <c r="E1063" s="10">
        <v>18816487023</v>
      </c>
      <c r="F1063" s="10">
        <v>13698067816</v>
      </c>
      <c r="G1063" s="34" t="s">
        <v>555</v>
      </c>
      <c r="H1063" s="34" t="s">
        <v>1708</v>
      </c>
      <c r="I1063" s="31" t="s">
        <v>557</v>
      </c>
      <c r="J1063" s="113" t="s">
        <v>1163</v>
      </c>
      <c r="K1063" s="171" t="s">
        <v>186</v>
      </c>
      <c r="L1063" s="114">
        <v>42315.6159722222</v>
      </c>
      <c r="M1063" s="194">
        <f t="shared" si="37"/>
        <v>0.687777777726296</v>
      </c>
      <c r="N1063" s="113"/>
      <c r="O1063" s="113"/>
      <c r="P1063" s="113"/>
    </row>
    <row r="1064" spans="1:16" s="159" customFormat="1" ht="21" hidden="1" customHeight="1" x14ac:dyDescent="0.15">
      <c r="A1064" s="43">
        <v>7210086</v>
      </c>
      <c r="B1064" s="233" t="s">
        <v>548</v>
      </c>
      <c r="C1064" s="48">
        <v>42315.590300925898</v>
      </c>
      <c r="D1064" s="184">
        <f t="shared" si="38"/>
        <v>42315.840300925898</v>
      </c>
      <c r="E1064" s="10">
        <v>15216152111</v>
      </c>
      <c r="F1064" s="10">
        <v>15216152111</v>
      </c>
      <c r="G1064" s="10">
        <v>651</v>
      </c>
      <c r="H1064" s="34" t="s">
        <v>1709</v>
      </c>
      <c r="I1064" s="31" t="s">
        <v>557</v>
      </c>
      <c r="J1064" s="63" t="s">
        <v>558</v>
      </c>
      <c r="K1064" s="19" t="s">
        <v>18</v>
      </c>
      <c r="L1064" s="114">
        <v>42315.653472222199</v>
      </c>
      <c r="M1064" s="194">
        <f t="shared" si="37"/>
        <v>1.5161111110355701</v>
      </c>
      <c r="N1064" s="113"/>
      <c r="O1064" s="113"/>
      <c r="P1064" s="113"/>
    </row>
    <row r="1065" spans="1:16" s="159" customFormat="1" ht="21" hidden="1" customHeight="1" x14ac:dyDescent="0.15">
      <c r="A1065" s="43">
        <v>7210086</v>
      </c>
      <c r="B1065" s="233" t="s">
        <v>548</v>
      </c>
      <c r="C1065" s="231">
        <v>42315.610833333303</v>
      </c>
      <c r="D1065" s="232">
        <f t="shared" si="38"/>
        <v>42315.860833333303</v>
      </c>
      <c r="E1065" s="137">
        <v>13970760119</v>
      </c>
      <c r="F1065" s="137">
        <v>13970760119</v>
      </c>
      <c r="G1065" s="96" t="s">
        <v>555</v>
      </c>
      <c r="H1065" s="96" t="s">
        <v>1710</v>
      </c>
      <c r="I1065" s="31" t="s">
        <v>646</v>
      </c>
      <c r="J1065" s="63" t="s">
        <v>1308</v>
      </c>
      <c r="K1065" s="19" t="s">
        <v>186</v>
      </c>
      <c r="L1065" s="114">
        <v>42315.689583333296</v>
      </c>
      <c r="M1065" s="194">
        <f t="shared" si="37"/>
        <v>1.8900000000139701</v>
      </c>
      <c r="N1065" s="113"/>
      <c r="O1065" s="113"/>
      <c r="P1065" s="113"/>
    </row>
    <row r="1066" spans="1:16" s="159" customFormat="1" ht="21" hidden="1" customHeight="1" x14ac:dyDescent="0.15">
      <c r="A1066" s="43">
        <v>7210086</v>
      </c>
      <c r="B1066" s="233" t="s">
        <v>548</v>
      </c>
      <c r="C1066" s="48">
        <v>42315.623402777797</v>
      </c>
      <c r="D1066" s="184">
        <f t="shared" si="38"/>
        <v>42315.873402777797</v>
      </c>
      <c r="E1066" s="10">
        <v>18370414319</v>
      </c>
      <c r="F1066" s="10">
        <v>18370414319</v>
      </c>
      <c r="G1066" s="10">
        <v>651</v>
      </c>
      <c r="H1066" s="34" t="s">
        <v>1711</v>
      </c>
      <c r="I1066" s="31" t="s">
        <v>550</v>
      </c>
      <c r="J1066" s="63" t="s">
        <v>551</v>
      </c>
      <c r="K1066" s="19" t="s">
        <v>186</v>
      </c>
      <c r="L1066" s="114">
        <v>42315.658333333296</v>
      </c>
      <c r="M1066" s="194">
        <f t="shared" ref="M1066:M1129" si="39">(L1066-C1066)*24</f>
        <v>0.83833333337679505</v>
      </c>
      <c r="N1066" s="113"/>
      <c r="O1066" s="113"/>
      <c r="P1066" s="113"/>
    </row>
    <row r="1067" spans="1:16" s="159" customFormat="1" ht="21" hidden="1" customHeight="1" x14ac:dyDescent="0.15">
      <c r="A1067" s="43">
        <v>7210086</v>
      </c>
      <c r="B1067" s="233" t="s">
        <v>548</v>
      </c>
      <c r="C1067" s="231">
        <v>42315.643842592603</v>
      </c>
      <c r="D1067" s="232">
        <f t="shared" si="38"/>
        <v>42315.893842592603</v>
      </c>
      <c r="E1067" s="137">
        <v>15879790882</v>
      </c>
      <c r="F1067" s="137">
        <v>15879790882</v>
      </c>
      <c r="G1067" s="96" t="s">
        <v>577</v>
      </c>
      <c r="H1067" s="96" t="s">
        <v>1712</v>
      </c>
      <c r="I1067" s="31" t="s">
        <v>553</v>
      </c>
      <c r="J1067" s="113" t="s">
        <v>602</v>
      </c>
      <c r="K1067" s="19" t="s">
        <v>173</v>
      </c>
      <c r="L1067" s="114">
        <v>42315.695138888899</v>
      </c>
      <c r="M1067" s="194">
        <f t="shared" si="39"/>
        <v>1.23111111111939</v>
      </c>
      <c r="N1067" s="113"/>
      <c r="O1067" s="113"/>
      <c r="P1067" s="113"/>
    </row>
    <row r="1068" spans="1:16" s="159" customFormat="1" ht="21" hidden="1" customHeight="1" x14ac:dyDescent="0.15">
      <c r="A1068" s="43">
        <v>7210086</v>
      </c>
      <c r="B1068" s="233" t="s">
        <v>548</v>
      </c>
      <c r="C1068" s="231">
        <v>42315.645891203698</v>
      </c>
      <c r="D1068" s="232">
        <f t="shared" si="38"/>
        <v>42315.895891203698</v>
      </c>
      <c r="E1068" s="137">
        <v>18397978036</v>
      </c>
      <c r="F1068" s="137">
        <v>7976506491</v>
      </c>
      <c r="G1068" s="96" t="s">
        <v>577</v>
      </c>
      <c r="H1068" s="96" t="s">
        <v>1713</v>
      </c>
      <c r="I1068" s="31" t="s">
        <v>553</v>
      </c>
      <c r="J1068" s="113" t="s">
        <v>602</v>
      </c>
      <c r="K1068" s="19" t="s">
        <v>173</v>
      </c>
      <c r="L1068" s="114">
        <v>42315.695138888899</v>
      </c>
      <c r="M1068" s="194">
        <f t="shared" si="39"/>
        <v>1.1819444444845399</v>
      </c>
      <c r="N1068" s="113"/>
      <c r="O1068" s="113"/>
      <c r="P1068" s="113"/>
    </row>
    <row r="1069" spans="1:16" s="159" customFormat="1" ht="21" hidden="1" customHeight="1" x14ac:dyDescent="0.15">
      <c r="A1069" s="43">
        <v>7210086</v>
      </c>
      <c r="B1069" s="233" t="s">
        <v>548</v>
      </c>
      <c r="C1069" s="48">
        <v>42315.650497685201</v>
      </c>
      <c r="D1069" s="184">
        <f t="shared" si="38"/>
        <v>42315.900497685201</v>
      </c>
      <c r="E1069" s="10">
        <v>13767711956</v>
      </c>
      <c r="F1069" s="10">
        <v>15879768829</v>
      </c>
      <c r="G1069" s="34" t="s">
        <v>577</v>
      </c>
      <c r="H1069" s="34" t="s">
        <v>1714</v>
      </c>
      <c r="I1069" s="31" t="s">
        <v>553</v>
      </c>
      <c r="J1069" s="113" t="s">
        <v>579</v>
      </c>
      <c r="K1069" s="19" t="s">
        <v>28</v>
      </c>
      <c r="L1069" s="114">
        <v>42315.7055555556</v>
      </c>
      <c r="M1069" s="194">
        <f t="shared" si="39"/>
        <v>1.3213888888712999</v>
      </c>
      <c r="N1069" s="113"/>
      <c r="O1069" s="113"/>
      <c r="P1069" s="113"/>
    </row>
    <row r="1070" spans="1:16" s="159" customFormat="1" ht="21" hidden="1" customHeight="1" x14ac:dyDescent="0.15">
      <c r="A1070" s="43">
        <v>7210086</v>
      </c>
      <c r="B1070" s="233" t="s">
        <v>548</v>
      </c>
      <c r="C1070" s="231">
        <v>42315.658020833303</v>
      </c>
      <c r="D1070" s="232">
        <f t="shared" si="38"/>
        <v>42315.908020833303</v>
      </c>
      <c r="E1070" s="137">
        <v>15297812558</v>
      </c>
      <c r="F1070" s="137">
        <v>15297812558</v>
      </c>
      <c r="G1070" s="96" t="s">
        <v>555</v>
      </c>
      <c r="H1070" s="96" t="s">
        <v>1715</v>
      </c>
      <c r="I1070" s="31" t="s">
        <v>557</v>
      </c>
      <c r="J1070" s="113" t="s">
        <v>590</v>
      </c>
      <c r="K1070" s="19" t="s">
        <v>53</v>
      </c>
      <c r="L1070" s="114">
        <v>42315.722916666702</v>
      </c>
      <c r="M1070" s="194">
        <f t="shared" si="39"/>
        <v>1.5574999999953401</v>
      </c>
      <c r="N1070" s="113"/>
      <c r="O1070" s="113"/>
      <c r="P1070" s="113"/>
    </row>
    <row r="1071" spans="1:16" s="159" customFormat="1" ht="21" hidden="1" customHeight="1" x14ac:dyDescent="0.15">
      <c r="A1071" s="43">
        <v>7210086</v>
      </c>
      <c r="B1071" s="233" t="s">
        <v>548</v>
      </c>
      <c r="C1071" s="48">
        <v>42315.669965277797</v>
      </c>
      <c r="D1071" s="184">
        <f t="shared" si="38"/>
        <v>42315.919965277797</v>
      </c>
      <c r="E1071" s="10">
        <v>13870759962</v>
      </c>
      <c r="F1071" s="10">
        <v>15007076758</v>
      </c>
      <c r="G1071" s="10">
        <v>651</v>
      </c>
      <c r="H1071" s="34" t="s">
        <v>1716</v>
      </c>
      <c r="I1071" s="31" t="s">
        <v>553</v>
      </c>
      <c r="J1071" s="63" t="s">
        <v>770</v>
      </c>
      <c r="K1071" s="19" t="s">
        <v>67</v>
      </c>
      <c r="L1071" s="114">
        <v>42315.698611111096</v>
      </c>
      <c r="M1071" s="194">
        <f t="shared" si="39"/>
        <v>0.68750000005820799</v>
      </c>
      <c r="N1071" s="113"/>
      <c r="O1071" s="113"/>
      <c r="P1071" s="113"/>
    </row>
    <row r="1072" spans="1:16" s="159" customFormat="1" ht="21" hidden="1" customHeight="1" x14ac:dyDescent="0.15">
      <c r="A1072" s="43">
        <v>7210086</v>
      </c>
      <c r="B1072" s="233" t="s">
        <v>548</v>
      </c>
      <c r="C1072" s="231">
        <v>42315.678055555603</v>
      </c>
      <c r="D1072" s="232">
        <f t="shared" si="38"/>
        <v>42315.928055555603</v>
      </c>
      <c r="E1072" s="137">
        <v>13766336800</v>
      </c>
      <c r="F1072" s="137">
        <v>18779779515</v>
      </c>
      <c r="G1072" s="96" t="s">
        <v>41</v>
      </c>
      <c r="H1072" s="96" t="s">
        <v>1717</v>
      </c>
      <c r="I1072" s="31" t="s">
        <v>553</v>
      </c>
      <c r="J1072" s="63" t="s">
        <v>770</v>
      </c>
      <c r="K1072" s="19" t="s">
        <v>186</v>
      </c>
      <c r="L1072" s="114">
        <v>42315.691666666702</v>
      </c>
      <c r="M1072" s="194">
        <f t="shared" si="39"/>
        <v>0.32666666671866601</v>
      </c>
      <c r="N1072" s="113"/>
      <c r="O1072" s="113"/>
      <c r="P1072" s="113"/>
    </row>
    <row r="1073" spans="1:16" s="159" customFormat="1" ht="21" hidden="1" customHeight="1" x14ac:dyDescent="0.15">
      <c r="A1073" s="43">
        <v>7210086</v>
      </c>
      <c r="B1073" s="233" t="s">
        <v>548</v>
      </c>
      <c r="C1073" s="231">
        <v>42315.693344907399</v>
      </c>
      <c r="D1073" s="232">
        <f t="shared" si="38"/>
        <v>42315.943344907399</v>
      </c>
      <c r="E1073" s="137">
        <v>15070153241</v>
      </c>
      <c r="F1073" s="137">
        <v>15070153241</v>
      </c>
      <c r="G1073" s="96" t="s">
        <v>41</v>
      </c>
      <c r="H1073" s="96" t="s">
        <v>1718</v>
      </c>
      <c r="I1073" s="31" t="s">
        <v>553</v>
      </c>
      <c r="J1073" s="113" t="s">
        <v>1719</v>
      </c>
      <c r="K1073" s="19" t="s">
        <v>32</v>
      </c>
      <c r="L1073" s="114">
        <v>42315.738888888904</v>
      </c>
      <c r="M1073" s="194">
        <f t="shared" si="39"/>
        <v>1.0930555555969499</v>
      </c>
      <c r="N1073" s="113"/>
      <c r="O1073" s="113"/>
      <c r="P1073" s="113"/>
    </row>
    <row r="1074" spans="1:16" s="159" customFormat="1" ht="21" hidden="1" customHeight="1" x14ac:dyDescent="0.15">
      <c r="A1074" s="43">
        <v>7210086</v>
      </c>
      <c r="B1074" s="233" t="s">
        <v>548</v>
      </c>
      <c r="C1074" s="48">
        <v>42315.769120370402</v>
      </c>
      <c r="D1074" s="184">
        <f t="shared" si="38"/>
        <v>42316.019120370402</v>
      </c>
      <c r="E1074" s="10">
        <v>15297712720</v>
      </c>
      <c r="F1074" s="10">
        <v>15297712720</v>
      </c>
      <c r="G1074" s="34" t="s">
        <v>555</v>
      </c>
      <c r="H1074" s="34" t="s">
        <v>1720</v>
      </c>
      <c r="I1074" s="31" t="s">
        <v>560</v>
      </c>
      <c r="J1074" s="2" t="s">
        <v>561</v>
      </c>
      <c r="K1074" s="19" t="s">
        <v>1721</v>
      </c>
      <c r="L1074" s="114">
        <v>42316.477083333302</v>
      </c>
      <c r="M1074" s="194">
        <f t="shared" si="39"/>
        <v>16.991111111012302</v>
      </c>
      <c r="N1074" s="113"/>
      <c r="O1074" s="113"/>
      <c r="P1074" s="113"/>
    </row>
    <row r="1075" spans="1:16" s="159" customFormat="1" ht="21" hidden="1" customHeight="1" x14ac:dyDescent="0.15">
      <c r="A1075" s="43">
        <v>7210086</v>
      </c>
      <c r="B1075" s="233" t="s">
        <v>548</v>
      </c>
      <c r="C1075" s="48">
        <v>42315.778969907398</v>
      </c>
      <c r="D1075" s="184">
        <f t="shared" si="38"/>
        <v>42316.028969907398</v>
      </c>
      <c r="E1075" s="10">
        <v>15970869038</v>
      </c>
      <c r="F1075" s="10">
        <v>15970869038</v>
      </c>
      <c r="G1075" s="34" t="s">
        <v>555</v>
      </c>
      <c r="H1075" s="34" t="s">
        <v>1722</v>
      </c>
      <c r="I1075" s="31" t="s">
        <v>557</v>
      </c>
      <c r="J1075" s="113" t="s">
        <v>586</v>
      </c>
      <c r="K1075" s="19" t="s">
        <v>20</v>
      </c>
      <c r="L1075" s="114">
        <v>42316.375</v>
      </c>
      <c r="M1075" s="194">
        <f t="shared" si="39"/>
        <v>14.304722222266699</v>
      </c>
      <c r="N1075" s="113"/>
      <c r="O1075" s="113"/>
      <c r="P1075" s="113"/>
    </row>
    <row r="1076" spans="1:16" s="159" customFormat="1" ht="21" hidden="1" customHeight="1" x14ac:dyDescent="0.15">
      <c r="A1076" s="43">
        <v>7210086</v>
      </c>
      <c r="B1076" s="233" t="s">
        <v>548</v>
      </c>
      <c r="C1076" s="48">
        <v>42315.781354166698</v>
      </c>
      <c r="D1076" s="184">
        <f t="shared" si="38"/>
        <v>42316.031354166698</v>
      </c>
      <c r="E1076" s="10">
        <v>18270099800</v>
      </c>
      <c r="F1076" s="10">
        <v>18816486229</v>
      </c>
      <c r="G1076" s="10">
        <v>651</v>
      </c>
      <c r="H1076" s="34" t="s">
        <v>1723</v>
      </c>
      <c r="I1076" s="31" t="s">
        <v>550</v>
      </c>
      <c r="J1076" s="113" t="s">
        <v>1430</v>
      </c>
      <c r="K1076" s="19" t="s">
        <v>22</v>
      </c>
      <c r="L1076" s="114">
        <v>42316.479861111096</v>
      </c>
      <c r="M1076" s="194">
        <f t="shared" si="39"/>
        <v>16.7641666666023</v>
      </c>
      <c r="N1076" s="113"/>
      <c r="O1076" s="113"/>
      <c r="P1076" s="113"/>
    </row>
    <row r="1077" spans="1:16" s="159" customFormat="1" ht="21" hidden="1" customHeight="1" x14ac:dyDescent="0.15">
      <c r="A1077" s="43">
        <v>7210086</v>
      </c>
      <c r="B1077" s="233" t="s">
        <v>548</v>
      </c>
      <c r="C1077" s="48">
        <v>42315.8485069444</v>
      </c>
      <c r="D1077" s="184">
        <f t="shared" si="38"/>
        <v>42316.0985069444</v>
      </c>
      <c r="E1077" s="10">
        <v>13970733965</v>
      </c>
      <c r="F1077" s="10">
        <v>13097338786</v>
      </c>
      <c r="G1077" s="34" t="s">
        <v>577</v>
      </c>
      <c r="H1077" s="34" t="s">
        <v>1724</v>
      </c>
      <c r="I1077" s="31" t="s">
        <v>627</v>
      </c>
      <c r="J1077" s="113" t="s">
        <v>1725</v>
      </c>
      <c r="K1077" s="19" t="s">
        <v>652</v>
      </c>
      <c r="L1077" s="114">
        <v>42316.466666666704</v>
      </c>
      <c r="M1077" s="194">
        <f t="shared" si="39"/>
        <v>14.8358333333745</v>
      </c>
      <c r="N1077" s="113"/>
      <c r="O1077" s="113"/>
      <c r="P1077" s="113"/>
    </row>
    <row r="1078" spans="1:16" s="159" customFormat="1" ht="21" hidden="1" customHeight="1" x14ac:dyDescent="0.15">
      <c r="A1078" s="43">
        <v>7210086</v>
      </c>
      <c r="B1078" s="233" t="s">
        <v>548</v>
      </c>
      <c r="C1078" s="48">
        <v>42315.851168981499</v>
      </c>
      <c r="D1078" s="184">
        <f t="shared" si="38"/>
        <v>42316.101168981499</v>
      </c>
      <c r="E1078" s="10">
        <v>13667044648</v>
      </c>
      <c r="F1078" s="10">
        <v>13667044648</v>
      </c>
      <c r="G1078" s="10">
        <v>678</v>
      </c>
      <c r="H1078" s="34" t="s">
        <v>1493</v>
      </c>
      <c r="I1078" s="31" t="s">
        <v>553</v>
      </c>
      <c r="J1078" s="37" t="s">
        <v>566</v>
      </c>
      <c r="K1078" s="19" t="s">
        <v>67</v>
      </c>
      <c r="L1078" s="114">
        <v>42316.406944444403</v>
      </c>
      <c r="M1078" s="194">
        <f t="shared" si="39"/>
        <v>13.3386111111031</v>
      </c>
      <c r="N1078" s="113"/>
      <c r="O1078" s="113"/>
      <c r="P1078" s="113"/>
    </row>
    <row r="1079" spans="1:16" s="159" customFormat="1" ht="21" hidden="1" customHeight="1" x14ac:dyDescent="0.15">
      <c r="A1079" s="43">
        <v>7210086</v>
      </c>
      <c r="B1079" s="233" t="s">
        <v>548</v>
      </c>
      <c r="C1079" s="48">
        <v>42315.856018518498</v>
      </c>
      <c r="D1079" s="184">
        <f t="shared" si="38"/>
        <v>42316.106018518498</v>
      </c>
      <c r="E1079" s="10">
        <v>18720109302</v>
      </c>
      <c r="F1079" s="10">
        <v>18720109302</v>
      </c>
      <c r="G1079" s="10">
        <v>678</v>
      </c>
      <c r="H1079" s="34" t="s">
        <v>1726</v>
      </c>
      <c r="I1079" s="31" t="s">
        <v>550</v>
      </c>
      <c r="J1079" s="113" t="s">
        <v>1155</v>
      </c>
      <c r="K1079" s="19" t="s">
        <v>32</v>
      </c>
      <c r="L1079" s="114">
        <v>42316.394444444399</v>
      </c>
      <c r="M1079" s="194">
        <f t="shared" si="39"/>
        <v>12.922222222143301</v>
      </c>
      <c r="N1079" s="113"/>
      <c r="O1079" s="113"/>
      <c r="P1079" s="113"/>
    </row>
    <row r="1080" spans="1:16" s="159" customFormat="1" ht="21" hidden="1" customHeight="1" x14ac:dyDescent="0.15">
      <c r="A1080" s="43">
        <v>7210086</v>
      </c>
      <c r="B1080" s="233" t="s">
        <v>548</v>
      </c>
      <c r="C1080" s="48">
        <v>42315.883344907401</v>
      </c>
      <c r="D1080" s="184">
        <f t="shared" si="38"/>
        <v>42316.133344907401</v>
      </c>
      <c r="E1080" s="10">
        <v>13647014168</v>
      </c>
      <c r="F1080" s="10">
        <v>18816486266</v>
      </c>
      <c r="G1080" s="34" t="s">
        <v>555</v>
      </c>
      <c r="H1080" s="34" t="s">
        <v>1397</v>
      </c>
      <c r="I1080" s="31" t="s">
        <v>557</v>
      </c>
      <c r="J1080" s="2" t="s">
        <v>590</v>
      </c>
      <c r="K1080" s="19" t="s">
        <v>28</v>
      </c>
      <c r="L1080" s="114">
        <v>42316.462500000001</v>
      </c>
      <c r="M1080" s="194">
        <f t="shared" si="39"/>
        <v>13.8997222222388</v>
      </c>
      <c r="N1080" s="113"/>
      <c r="O1080" s="113"/>
      <c r="P1080" s="113"/>
    </row>
    <row r="1081" spans="1:16" s="159" customFormat="1" ht="21" hidden="1" customHeight="1" x14ac:dyDescent="0.15">
      <c r="A1081" s="43">
        <v>7210086</v>
      </c>
      <c r="B1081" s="233" t="s">
        <v>548</v>
      </c>
      <c r="C1081" s="48">
        <v>42315.890185185199</v>
      </c>
      <c r="D1081" s="184">
        <f t="shared" si="38"/>
        <v>42316.140185185199</v>
      </c>
      <c r="E1081" s="10">
        <v>18370898695</v>
      </c>
      <c r="F1081" s="10">
        <v>18370898695</v>
      </c>
      <c r="G1081" s="34" t="s">
        <v>555</v>
      </c>
      <c r="H1081" s="34" t="s">
        <v>1727</v>
      </c>
      <c r="I1081" s="31" t="s">
        <v>557</v>
      </c>
      <c r="J1081" s="113" t="s">
        <v>558</v>
      </c>
      <c r="K1081" s="19" t="s">
        <v>67</v>
      </c>
      <c r="L1081" s="114">
        <v>42316.489583333299</v>
      </c>
      <c r="M1081" s="194">
        <f t="shared" si="39"/>
        <v>14.3855555556365</v>
      </c>
      <c r="N1081" s="113"/>
      <c r="O1081" s="113"/>
      <c r="P1081" s="113"/>
    </row>
    <row r="1082" spans="1:16" s="159" customFormat="1" ht="21" hidden="1" customHeight="1" x14ac:dyDescent="0.15">
      <c r="A1082" s="43">
        <v>7210086</v>
      </c>
      <c r="B1082" s="233" t="s">
        <v>548</v>
      </c>
      <c r="C1082" s="48">
        <v>42315.900891203702</v>
      </c>
      <c r="D1082" s="184">
        <f t="shared" si="38"/>
        <v>42316.150891203702</v>
      </c>
      <c r="E1082" s="10">
        <v>15270669291</v>
      </c>
      <c r="F1082" s="10">
        <v>15270669291</v>
      </c>
      <c r="G1082" s="34" t="s">
        <v>555</v>
      </c>
      <c r="H1082" s="34" t="s">
        <v>1728</v>
      </c>
      <c r="I1082" s="31" t="s">
        <v>550</v>
      </c>
      <c r="J1082" s="113" t="s">
        <v>1729</v>
      </c>
      <c r="K1082" s="19" t="s">
        <v>53</v>
      </c>
      <c r="L1082" s="114">
        <v>42316.4465277778</v>
      </c>
      <c r="M1082" s="194">
        <f t="shared" si="39"/>
        <v>13.0952777778148</v>
      </c>
      <c r="N1082" s="113"/>
      <c r="O1082" s="113"/>
      <c r="P1082" s="113"/>
    </row>
    <row r="1083" spans="1:16" s="159" customFormat="1" ht="21" hidden="1" customHeight="1" x14ac:dyDescent="0.15">
      <c r="A1083" s="43">
        <v>7210086</v>
      </c>
      <c r="B1083" s="233" t="s">
        <v>548</v>
      </c>
      <c r="C1083" s="48">
        <v>42316.340775463003</v>
      </c>
      <c r="D1083" s="184">
        <f t="shared" si="38"/>
        <v>42316.590775463003</v>
      </c>
      <c r="E1083" s="10">
        <v>15807078150</v>
      </c>
      <c r="F1083" s="10">
        <v>15807078150</v>
      </c>
      <c r="G1083" s="34" t="s">
        <v>555</v>
      </c>
      <c r="H1083" s="34" t="s">
        <v>1164</v>
      </c>
      <c r="I1083" s="31" t="s">
        <v>550</v>
      </c>
      <c r="J1083" s="113" t="s">
        <v>917</v>
      </c>
      <c r="K1083" s="19" t="s">
        <v>30</v>
      </c>
      <c r="L1083" s="114">
        <v>42316.652083333298</v>
      </c>
      <c r="M1083" s="194">
        <f t="shared" si="39"/>
        <v>7.47138888883637</v>
      </c>
      <c r="N1083" s="113"/>
      <c r="O1083" s="113"/>
      <c r="P1083" s="113"/>
    </row>
    <row r="1084" spans="1:16" s="159" customFormat="1" ht="21" hidden="1" customHeight="1" x14ac:dyDescent="0.15">
      <c r="A1084" s="43">
        <v>7210086</v>
      </c>
      <c r="B1084" s="233" t="s">
        <v>548</v>
      </c>
      <c r="C1084" s="48">
        <v>42316.341944444401</v>
      </c>
      <c r="D1084" s="184">
        <f t="shared" si="38"/>
        <v>42316.591944444401</v>
      </c>
      <c r="E1084" s="10">
        <v>13970135406</v>
      </c>
      <c r="F1084" s="10">
        <v>13970135406</v>
      </c>
      <c r="G1084" s="34" t="s">
        <v>41</v>
      </c>
      <c r="H1084" s="34" t="s">
        <v>1730</v>
      </c>
      <c r="I1084" s="31" t="s">
        <v>560</v>
      </c>
      <c r="J1084" s="113" t="s">
        <v>561</v>
      </c>
      <c r="K1084" s="19" t="s">
        <v>15</v>
      </c>
      <c r="L1084" s="114">
        <v>42316.461111111101</v>
      </c>
      <c r="M1084" s="194">
        <f t="shared" si="39"/>
        <v>2.8599999999278198</v>
      </c>
      <c r="N1084" s="113"/>
      <c r="O1084" s="113"/>
      <c r="P1084" s="113"/>
    </row>
    <row r="1085" spans="1:16" s="159" customFormat="1" ht="21" hidden="1" customHeight="1" x14ac:dyDescent="0.15">
      <c r="A1085" s="43">
        <v>7210086</v>
      </c>
      <c r="B1085" s="233" t="s">
        <v>548</v>
      </c>
      <c r="C1085" s="231">
        <v>42316.349791666697</v>
      </c>
      <c r="D1085" s="232">
        <f t="shared" si="38"/>
        <v>42316.599791666697</v>
      </c>
      <c r="E1085" s="137">
        <v>15279753620</v>
      </c>
      <c r="F1085" s="137">
        <v>15970165612</v>
      </c>
      <c r="G1085" s="137">
        <v>651</v>
      </c>
      <c r="H1085" s="96" t="s">
        <v>1731</v>
      </c>
      <c r="I1085" s="31" t="s">
        <v>557</v>
      </c>
      <c r="J1085" s="113" t="s">
        <v>1125</v>
      </c>
      <c r="K1085" s="19" t="s">
        <v>22</v>
      </c>
      <c r="L1085" s="114">
        <v>42316.461111111101</v>
      </c>
      <c r="M1085" s="194">
        <f t="shared" si="39"/>
        <v>2.6716666665743101</v>
      </c>
      <c r="N1085" s="113"/>
      <c r="O1085" s="113"/>
      <c r="P1085" s="113"/>
    </row>
    <row r="1086" spans="1:16" s="159" customFormat="1" ht="21" hidden="1" customHeight="1" x14ac:dyDescent="0.15">
      <c r="A1086" s="43">
        <v>7210086</v>
      </c>
      <c r="B1086" s="233" t="s">
        <v>548</v>
      </c>
      <c r="C1086" s="48">
        <v>42316.355868055602</v>
      </c>
      <c r="D1086" s="184">
        <f t="shared" si="38"/>
        <v>42316.605868055602</v>
      </c>
      <c r="E1086" s="10">
        <v>13879740068</v>
      </c>
      <c r="F1086" s="10">
        <v>13879740068</v>
      </c>
      <c r="G1086" s="10">
        <v>678</v>
      </c>
      <c r="H1086" s="34" t="s">
        <v>1732</v>
      </c>
      <c r="I1086" s="31" t="s">
        <v>646</v>
      </c>
      <c r="J1086" s="113" t="s">
        <v>1133</v>
      </c>
      <c r="K1086" s="19" t="s">
        <v>35</v>
      </c>
      <c r="L1086" s="114">
        <v>42316.683333333298</v>
      </c>
      <c r="M1086" s="194">
        <f t="shared" si="39"/>
        <v>7.8591666666325199</v>
      </c>
      <c r="N1086" s="113"/>
      <c r="O1086" s="113"/>
      <c r="P1086" s="113"/>
    </row>
    <row r="1087" spans="1:16" s="159" customFormat="1" ht="21" hidden="1" customHeight="1" x14ac:dyDescent="0.15">
      <c r="A1087" s="43">
        <v>7210086</v>
      </c>
      <c r="B1087" s="233" t="s">
        <v>548</v>
      </c>
      <c r="C1087" s="48">
        <v>42316.364513888897</v>
      </c>
      <c r="D1087" s="184">
        <f t="shared" si="38"/>
        <v>42316.614513888897</v>
      </c>
      <c r="E1087" s="10">
        <v>15879700205</v>
      </c>
      <c r="F1087" s="10">
        <v>15879700205</v>
      </c>
      <c r="G1087" s="10">
        <v>678</v>
      </c>
      <c r="H1087" s="34" t="s">
        <v>1733</v>
      </c>
      <c r="I1087" s="31" t="s">
        <v>595</v>
      </c>
      <c r="J1087" s="2" t="s">
        <v>623</v>
      </c>
      <c r="K1087" s="19" t="s">
        <v>28</v>
      </c>
      <c r="L1087" s="114">
        <v>42316.654861111099</v>
      </c>
      <c r="M1087" s="194">
        <f t="shared" si="39"/>
        <v>6.9683333333814499</v>
      </c>
      <c r="N1087" s="113"/>
      <c r="O1087" s="113"/>
      <c r="P1087" s="113"/>
    </row>
    <row r="1088" spans="1:16" s="159" customFormat="1" ht="21" hidden="1" customHeight="1" x14ac:dyDescent="0.15">
      <c r="A1088" s="43">
        <v>7210086</v>
      </c>
      <c r="B1088" s="233" t="s">
        <v>548</v>
      </c>
      <c r="C1088" s="231">
        <v>42316.365138888897</v>
      </c>
      <c r="D1088" s="232">
        <f t="shared" si="38"/>
        <v>42316.615138888897</v>
      </c>
      <c r="E1088" s="137">
        <v>13479740037</v>
      </c>
      <c r="F1088" s="137">
        <v>13479740037</v>
      </c>
      <c r="G1088" s="137">
        <v>651</v>
      </c>
      <c r="H1088" s="96" t="s">
        <v>1734</v>
      </c>
      <c r="I1088" s="31" t="s">
        <v>557</v>
      </c>
      <c r="J1088" s="113" t="s">
        <v>1735</v>
      </c>
      <c r="K1088" s="19" t="s">
        <v>67</v>
      </c>
      <c r="L1088" s="114">
        <v>42316.625</v>
      </c>
      <c r="M1088" s="194">
        <f t="shared" si="39"/>
        <v>6.23666666663485</v>
      </c>
      <c r="N1088" s="113"/>
      <c r="O1088" s="113"/>
      <c r="P1088" s="113"/>
    </row>
    <row r="1089" spans="1:16" s="159" customFormat="1" ht="21" hidden="1" customHeight="1" x14ac:dyDescent="0.15">
      <c r="A1089" s="43">
        <v>7210086</v>
      </c>
      <c r="B1089" s="233" t="s">
        <v>548</v>
      </c>
      <c r="C1089" s="231">
        <v>42316.3801157407</v>
      </c>
      <c r="D1089" s="232">
        <f t="shared" si="38"/>
        <v>42316.6301157407</v>
      </c>
      <c r="E1089" s="137">
        <v>15179730990</v>
      </c>
      <c r="F1089" s="137">
        <v>15179730990</v>
      </c>
      <c r="G1089" s="137">
        <v>678</v>
      </c>
      <c r="H1089" s="96" t="s">
        <v>1736</v>
      </c>
      <c r="I1089" s="31" t="s">
        <v>550</v>
      </c>
      <c r="J1089" s="113" t="s">
        <v>917</v>
      </c>
      <c r="K1089" s="19" t="s">
        <v>30</v>
      </c>
      <c r="L1089" s="114">
        <v>42316.652777777803</v>
      </c>
      <c r="M1089" s="194">
        <f t="shared" si="39"/>
        <v>6.54388888890389</v>
      </c>
      <c r="N1089" s="113"/>
      <c r="O1089" s="113"/>
      <c r="P1089" s="113"/>
    </row>
    <row r="1090" spans="1:16" s="159" customFormat="1" ht="21" hidden="1" customHeight="1" x14ac:dyDescent="0.15">
      <c r="A1090" s="43">
        <v>7210086</v>
      </c>
      <c r="B1090" s="233" t="s">
        <v>548</v>
      </c>
      <c r="C1090" s="48">
        <v>42316.411284722199</v>
      </c>
      <c r="D1090" s="184">
        <f t="shared" ref="D1090:D1153" si="40">(6+24*C1090)/24</f>
        <v>42316.661284722199</v>
      </c>
      <c r="E1090" s="10">
        <v>15207073759</v>
      </c>
      <c r="F1090" s="10">
        <v>18720885736</v>
      </c>
      <c r="G1090" s="34" t="s">
        <v>41</v>
      </c>
      <c r="H1090" s="34" t="s">
        <v>1737</v>
      </c>
      <c r="I1090" s="31" t="s">
        <v>560</v>
      </c>
      <c r="J1090" s="113" t="s">
        <v>561</v>
      </c>
      <c r="K1090" s="19" t="s">
        <v>186</v>
      </c>
      <c r="L1090" s="114">
        <v>42316.494444444397</v>
      </c>
      <c r="M1090" s="194">
        <f t="shared" si="39"/>
        <v>1.9958333332906499</v>
      </c>
      <c r="N1090" s="113"/>
      <c r="O1090" s="113"/>
      <c r="P1090" s="113"/>
    </row>
    <row r="1091" spans="1:16" s="159" customFormat="1" ht="21" hidden="1" customHeight="1" x14ac:dyDescent="0.15">
      <c r="A1091" s="43">
        <v>7210086</v>
      </c>
      <c r="B1091" s="233" t="s">
        <v>548</v>
      </c>
      <c r="C1091" s="231">
        <v>42316.419606481497</v>
      </c>
      <c r="D1091" s="232">
        <f t="shared" si="40"/>
        <v>42316.669606481497</v>
      </c>
      <c r="E1091" s="137">
        <v>15270696518</v>
      </c>
      <c r="F1091" s="137">
        <v>13479978667</v>
      </c>
      <c r="G1091" s="96" t="s">
        <v>555</v>
      </c>
      <c r="H1091" s="96" t="s">
        <v>1738</v>
      </c>
      <c r="I1091" s="31" t="s">
        <v>553</v>
      </c>
      <c r="J1091" s="37" t="s">
        <v>566</v>
      </c>
      <c r="K1091" s="19" t="s">
        <v>186</v>
      </c>
      <c r="L1091" s="114">
        <v>42316.4597222222</v>
      </c>
      <c r="M1091" s="194">
        <f t="shared" si="39"/>
        <v>0.96277777774957896</v>
      </c>
      <c r="N1091" s="113"/>
      <c r="O1091" s="113"/>
      <c r="P1091" s="113"/>
    </row>
    <row r="1092" spans="1:16" s="159" customFormat="1" ht="21" hidden="1" customHeight="1" x14ac:dyDescent="0.15">
      <c r="A1092" s="43">
        <v>7210086</v>
      </c>
      <c r="B1092" s="233" t="s">
        <v>548</v>
      </c>
      <c r="C1092" s="48">
        <v>42316.431875000002</v>
      </c>
      <c r="D1092" s="184">
        <f t="shared" si="40"/>
        <v>42316.681875000002</v>
      </c>
      <c r="E1092" s="10">
        <v>18779055775</v>
      </c>
      <c r="F1092" s="10">
        <v>18779055775</v>
      </c>
      <c r="G1092" s="34" t="s">
        <v>555</v>
      </c>
      <c r="H1092" s="34" t="s">
        <v>1739</v>
      </c>
      <c r="I1092" s="31" t="s">
        <v>557</v>
      </c>
      <c r="J1092" s="63" t="s">
        <v>590</v>
      </c>
      <c r="K1092" s="19" t="s">
        <v>37</v>
      </c>
      <c r="L1092" s="114">
        <v>42316.454861111102</v>
      </c>
      <c r="M1092" s="194">
        <f t="shared" si="39"/>
        <v>0.55166666657896701</v>
      </c>
      <c r="N1092" s="113"/>
      <c r="O1092" s="113"/>
      <c r="P1092" s="113"/>
    </row>
    <row r="1093" spans="1:16" s="159" customFormat="1" ht="21" hidden="1" customHeight="1" x14ac:dyDescent="0.15">
      <c r="A1093" s="43">
        <v>7210086</v>
      </c>
      <c r="B1093" s="233" t="s">
        <v>548</v>
      </c>
      <c r="C1093" s="231">
        <v>42316.432534722197</v>
      </c>
      <c r="D1093" s="232">
        <f t="shared" si="40"/>
        <v>42316.682534722197</v>
      </c>
      <c r="E1093" s="137">
        <v>13870709319</v>
      </c>
      <c r="F1093" s="137">
        <v>13870709319</v>
      </c>
      <c r="G1093" s="96" t="s">
        <v>41</v>
      </c>
      <c r="H1093" s="96" t="s">
        <v>1740</v>
      </c>
      <c r="I1093" s="31" t="s">
        <v>557</v>
      </c>
      <c r="J1093" s="113" t="s">
        <v>586</v>
      </c>
      <c r="K1093" s="19" t="s">
        <v>186</v>
      </c>
      <c r="L1093" s="114">
        <v>42316.608333333301</v>
      </c>
      <c r="M1093" s="194">
        <f t="shared" si="39"/>
        <v>4.2191666665021303</v>
      </c>
      <c r="N1093" s="113"/>
      <c r="O1093" s="113"/>
      <c r="P1093" s="113"/>
    </row>
    <row r="1094" spans="1:16" s="159" customFormat="1" ht="21" hidden="1" customHeight="1" x14ac:dyDescent="0.15">
      <c r="A1094" s="43">
        <v>7210086</v>
      </c>
      <c r="B1094" s="233" t="s">
        <v>548</v>
      </c>
      <c r="C1094" s="231">
        <v>42316.449930555602</v>
      </c>
      <c r="D1094" s="232">
        <f t="shared" si="40"/>
        <v>42316.699930555602</v>
      </c>
      <c r="E1094" s="137">
        <v>15170784825</v>
      </c>
      <c r="F1094" s="137">
        <v>15970796051</v>
      </c>
      <c r="G1094" s="96" t="s">
        <v>800</v>
      </c>
      <c r="H1094" s="96" t="s">
        <v>1741</v>
      </c>
      <c r="I1094" s="31" t="s">
        <v>553</v>
      </c>
      <c r="J1094" s="113" t="s">
        <v>1742</v>
      </c>
      <c r="K1094" s="19" t="s">
        <v>40</v>
      </c>
      <c r="L1094" s="114">
        <v>42316.469444444403</v>
      </c>
      <c r="M1094" s="194">
        <f t="shared" si="39"/>
        <v>0.46833333332324401</v>
      </c>
      <c r="N1094" s="113"/>
      <c r="O1094" s="113"/>
      <c r="P1094" s="113"/>
    </row>
    <row r="1095" spans="1:16" s="159" customFormat="1" ht="21" hidden="1" customHeight="1" x14ac:dyDescent="0.15">
      <c r="A1095" s="43">
        <v>7210086</v>
      </c>
      <c r="B1095" s="233" t="s">
        <v>548</v>
      </c>
      <c r="C1095" s="231">
        <v>42316.460300925901</v>
      </c>
      <c r="D1095" s="232">
        <f t="shared" si="40"/>
        <v>42316.710300925901</v>
      </c>
      <c r="E1095" s="137">
        <v>13970760381</v>
      </c>
      <c r="F1095" s="137">
        <v>13970760381</v>
      </c>
      <c r="G1095" s="96" t="s">
        <v>555</v>
      </c>
      <c r="H1095" s="96" t="s">
        <v>1743</v>
      </c>
      <c r="I1095" s="31" t="s">
        <v>550</v>
      </c>
      <c r="J1095" s="113" t="s">
        <v>1744</v>
      </c>
      <c r="K1095" s="19" t="s">
        <v>15</v>
      </c>
      <c r="L1095" s="114">
        <v>42316.625694444403</v>
      </c>
      <c r="M1095" s="194">
        <f t="shared" si="39"/>
        <v>3.9694444445776802</v>
      </c>
      <c r="N1095" s="113"/>
      <c r="O1095" s="113"/>
      <c r="P1095" s="113"/>
    </row>
    <row r="1096" spans="1:16" s="159" customFormat="1" ht="21" hidden="1" customHeight="1" x14ac:dyDescent="0.15">
      <c r="A1096" s="43">
        <v>7210086</v>
      </c>
      <c r="B1096" s="233" t="s">
        <v>548</v>
      </c>
      <c r="C1096" s="48">
        <v>42316.515104166698</v>
      </c>
      <c r="D1096" s="184">
        <f t="shared" si="40"/>
        <v>42316.765104166698</v>
      </c>
      <c r="E1096" s="10">
        <v>15879725607</v>
      </c>
      <c r="F1096" s="10">
        <v>15879725607</v>
      </c>
      <c r="G1096" s="34" t="s">
        <v>555</v>
      </c>
      <c r="H1096" s="34" t="s">
        <v>1745</v>
      </c>
      <c r="I1096" s="31" t="s">
        <v>595</v>
      </c>
      <c r="J1096" s="2" t="s">
        <v>961</v>
      </c>
      <c r="K1096" s="19" t="s">
        <v>1746</v>
      </c>
      <c r="L1096" s="114">
        <v>42316.684722222199</v>
      </c>
      <c r="M1096" s="194">
        <f t="shared" si="39"/>
        <v>4.0708333332440798</v>
      </c>
      <c r="N1096" s="113"/>
      <c r="O1096" s="113"/>
      <c r="P1096" s="113"/>
    </row>
    <row r="1097" spans="1:16" s="159" customFormat="1" ht="21" hidden="1" customHeight="1" x14ac:dyDescent="0.15">
      <c r="A1097" s="43">
        <v>7210086</v>
      </c>
      <c r="B1097" s="233" t="s">
        <v>548</v>
      </c>
      <c r="C1097" s="48">
        <v>42316.5288657407</v>
      </c>
      <c r="D1097" s="184">
        <f t="shared" si="40"/>
        <v>42316.7788657407</v>
      </c>
      <c r="E1097" s="10">
        <v>13907075157</v>
      </c>
      <c r="F1097" s="10">
        <v>13907075157</v>
      </c>
      <c r="G1097" s="34" t="s">
        <v>577</v>
      </c>
      <c r="H1097" s="34" t="s">
        <v>1747</v>
      </c>
      <c r="I1097" s="31" t="s">
        <v>553</v>
      </c>
      <c r="J1097" s="113" t="s">
        <v>579</v>
      </c>
      <c r="K1097" s="19" t="s">
        <v>18</v>
      </c>
      <c r="L1097" s="114">
        <v>42316.679166666698</v>
      </c>
      <c r="M1097" s="194">
        <f t="shared" si="39"/>
        <v>3.6072222221992001</v>
      </c>
      <c r="N1097" s="113"/>
      <c r="O1097" s="113"/>
      <c r="P1097" s="113"/>
    </row>
    <row r="1098" spans="1:16" s="159" customFormat="1" ht="21" hidden="1" customHeight="1" x14ac:dyDescent="0.15">
      <c r="A1098" s="43">
        <v>7210086</v>
      </c>
      <c r="B1098" s="233" t="s">
        <v>548</v>
      </c>
      <c r="C1098" s="48">
        <v>42316.540625000001</v>
      </c>
      <c r="D1098" s="184">
        <f t="shared" si="40"/>
        <v>42316.790625000001</v>
      </c>
      <c r="E1098" s="10">
        <v>15970825257</v>
      </c>
      <c r="F1098" s="10">
        <v>15970825257</v>
      </c>
      <c r="G1098" s="34" t="s">
        <v>555</v>
      </c>
      <c r="H1098" s="34" t="s">
        <v>1748</v>
      </c>
      <c r="I1098" s="31" t="s">
        <v>553</v>
      </c>
      <c r="J1098" s="37" t="s">
        <v>566</v>
      </c>
      <c r="K1098" s="19" t="s">
        <v>18</v>
      </c>
      <c r="L1098" s="114">
        <v>42316.645833333299</v>
      </c>
      <c r="M1098" s="194">
        <f t="shared" si="39"/>
        <v>2.52500000002328</v>
      </c>
      <c r="N1098" s="113"/>
      <c r="O1098" s="113"/>
      <c r="P1098" s="113"/>
    </row>
    <row r="1099" spans="1:16" s="159" customFormat="1" ht="21" hidden="1" customHeight="1" x14ac:dyDescent="0.15">
      <c r="A1099" s="43">
        <v>7210086</v>
      </c>
      <c r="B1099" s="233" t="s">
        <v>548</v>
      </c>
      <c r="C1099" s="48">
        <v>42316.540787037004</v>
      </c>
      <c r="D1099" s="184">
        <f t="shared" si="40"/>
        <v>42316.790787037004</v>
      </c>
      <c r="E1099" s="10">
        <v>13870758725</v>
      </c>
      <c r="F1099" s="10">
        <v>13870758725</v>
      </c>
      <c r="G1099" s="10">
        <v>678</v>
      </c>
      <c r="H1099" s="34" t="s">
        <v>1749</v>
      </c>
      <c r="I1099" s="31" t="s">
        <v>646</v>
      </c>
      <c r="J1099" s="113" t="s">
        <v>1133</v>
      </c>
      <c r="K1099" s="19" t="s">
        <v>35</v>
      </c>
      <c r="L1099" s="114">
        <v>42316.683333333298</v>
      </c>
      <c r="M1099" s="194">
        <f t="shared" si="39"/>
        <v>3.4211111110635102</v>
      </c>
      <c r="N1099" s="113"/>
      <c r="O1099" s="113"/>
      <c r="P1099" s="113"/>
    </row>
    <row r="1100" spans="1:16" s="159" customFormat="1" ht="21" hidden="1" customHeight="1" x14ac:dyDescent="0.15">
      <c r="A1100" s="43">
        <v>7210086</v>
      </c>
      <c r="B1100" s="233" t="s">
        <v>548</v>
      </c>
      <c r="C1100" s="48">
        <v>42316.568900462997</v>
      </c>
      <c r="D1100" s="184">
        <f t="shared" si="40"/>
        <v>42316.818900462997</v>
      </c>
      <c r="E1100" s="10">
        <v>15907070513</v>
      </c>
      <c r="F1100" s="10">
        <v>15907070513</v>
      </c>
      <c r="G1100" s="34" t="s">
        <v>41</v>
      </c>
      <c r="H1100" s="34" t="s">
        <v>1750</v>
      </c>
      <c r="I1100" s="31" t="s">
        <v>560</v>
      </c>
      <c r="J1100" s="113" t="s">
        <v>561</v>
      </c>
      <c r="K1100" s="19" t="s">
        <v>15</v>
      </c>
      <c r="L1100" s="114">
        <v>42316.646527777797</v>
      </c>
      <c r="M1100" s="194">
        <f t="shared" si="39"/>
        <v>1.86305555555737</v>
      </c>
      <c r="N1100" s="113"/>
      <c r="O1100" s="113"/>
      <c r="P1100" s="113"/>
    </row>
    <row r="1101" spans="1:16" s="159" customFormat="1" ht="21" hidden="1" customHeight="1" x14ac:dyDescent="0.15">
      <c r="A1101" s="43">
        <v>7210086</v>
      </c>
      <c r="B1101" s="233" t="s">
        <v>548</v>
      </c>
      <c r="C1101" s="231">
        <v>42316.611400463</v>
      </c>
      <c r="D1101" s="232">
        <f t="shared" si="40"/>
        <v>42316.861400463</v>
      </c>
      <c r="E1101" s="137">
        <v>15970931985</v>
      </c>
      <c r="F1101" s="137">
        <v>15970931985</v>
      </c>
      <c r="G1101" s="96" t="s">
        <v>41</v>
      </c>
      <c r="H1101" s="96" t="s">
        <v>1751</v>
      </c>
      <c r="I1101" s="31" t="s">
        <v>560</v>
      </c>
      <c r="J1101" s="113" t="s">
        <v>561</v>
      </c>
      <c r="K1101" s="19" t="s">
        <v>37</v>
      </c>
      <c r="L1101" s="114">
        <v>42316.638888888898</v>
      </c>
      <c r="M1101" s="194">
        <f t="shared" si="39"/>
        <v>0.65972222224809196</v>
      </c>
      <c r="N1101" s="113"/>
      <c r="O1101" s="113"/>
      <c r="P1101" s="113"/>
    </row>
    <row r="1102" spans="1:16" s="159" customFormat="1" ht="21" hidden="1" customHeight="1" x14ac:dyDescent="0.15">
      <c r="A1102" s="43">
        <v>7210086</v>
      </c>
      <c r="B1102" s="233" t="s">
        <v>548</v>
      </c>
      <c r="C1102" s="48">
        <v>42316.622465277796</v>
      </c>
      <c r="D1102" s="184">
        <f t="shared" si="40"/>
        <v>42316.872465277796</v>
      </c>
      <c r="E1102" s="10">
        <v>13970767752</v>
      </c>
      <c r="F1102" s="10">
        <v>13970767752</v>
      </c>
      <c r="G1102" s="34" t="s">
        <v>555</v>
      </c>
      <c r="H1102" s="34" t="s">
        <v>1205</v>
      </c>
      <c r="I1102" s="31" t="s">
        <v>553</v>
      </c>
      <c r="J1102" s="37" t="s">
        <v>566</v>
      </c>
      <c r="K1102" s="19" t="s">
        <v>22</v>
      </c>
      <c r="L1102" s="114">
        <v>42316.688194444403</v>
      </c>
      <c r="M1102" s="194">
        <f t="shared" si="39"/>
        <v>1.57750000013039</v>
      </c>
      <c r="N1102" s="113"/>
      <c r="O1102" s="113"/>
      <c r="P1102" s="113"/>
    </row>
    <row r="1103" spans="1:16" s="159" customFormat="1" ht="21" hidden="1" customHeight="1" x14ac:dyDescent="0.15">
      <c r="A1103" s="43">
        <v>7210086</v>
      </c>
      <c r="B1103" s="233" t="s">
        <v>548</v>
      </c>
      <c r="C1103" s="48">
        <v>42316.631898148102</v>
      </c>
      <c r="D1103" s="184">
        <f t="shared" si="40"/>
        <v>42316.881898148102</v>
      </c>
      <c r="E1103" s="10">
        <v>13763915271</v>
      </c>
      <c r="F1103" s="10">
        <v>13763915271</v>
      </c>
      <c r="G1103" s="34" t="s">
        <v>555</v>
      </c>
      <c r="H1103" s="34" t="s">
        <v>1752</v>
      </c>
      <c r="I1103" s="31" t="s">
        <v>646</v>
      </c>
      <c r="J1103" s="113" t="s">
        <v>647</v>
      </c>
      <c r="K1103" s="19" t="s">
        <v>186</v>
      </c>
      <c r="L1103" s="114">
        <v>42316.730555555601</v>
      </c>
      <c r="M1103" s="194">
        <f t="shared" si="39"/>
        <v>2.36777777789393</v>
      </c>
      <c r="N1103" s="113"/>
      <c r="O1103" s="113"/>
      <c r="P1103" s="113"/>
    </row>
    <row r="1104" spans="1:16" s="159" customFormat="1" ht="21" hidden="1" customHeight="1" x14ac:dyDescent="0.15">
      <c r="A1104" s="43">
        <v>7210086</v>
      </c>
      <c r="B1104" s="233" t="s">
        <v>548</v>
      </c>
      <c r="C1104" s="48">
        <v>42316.6344328704</v>
      </c>
      <c r="D1104" s="184">
        <f t="shared" si="40"/>
        <v>42316.8844328704</v>
      </c>
      <c r="E1104" s="10">
        <v>15979815707</v>
      </c>
      <c r="F1104" s="10">
        <v>15979815707</v>
      </c>
      <c r="G1104" s="34" t="s">
        <v>555</v>
      </c>
      <c r="H1104" s="34" t="s">
        <v>1753</v>
      </c>
      <c r="I1104" s="31" t="s">
        <v>557</v>
      </c>
      <c r="J1104" s="3" t="s">
        <v>558</v>
      </c>
      <c r="K1104" s="19" t="s">
        <v>25</v>
      </c>
      <c r="L1104" s="114">
        <v>42316.641666666699</v>
      </c>
      <c r="M1104" s="194">
        <f t="shared" si="39"/>
        <v>0.173611111182254</v>
      </c>
      <c r="N1104" s="113"/>
      <c r="O1104" s="113"/>
      <c r="P1104" s="113"/>
    </row>
    <row r="1105" spans="1:16" s="159" customFormat="1" ht="21" hidden="1" customHeight="1" x14ac:dyDescent="0.15">
      <c r="A1105" s="43">
        <v>7210086</v>
      </c>
      <c r="B1105" s="233" t="s">
        <v>548</v>
      </c>
      <c r="C1105" s="231">
        <v>42316.635833333297</v>
      </c>
      <c r="D1105" s="232">
        <f t="shared" si="40"/>
        <v>42316.885833333297</v>
      </c>
      <c r="E1105" s="137">
        <v>15170741712</v>
      </c>
      <c r="F1105" s="137">
        <v>15970876186</v>
      </c>
      <c r="G1105" s="96" t="s">
        <v>41</v>
      </c>
      <c r="H1105" s="96" t="s">
        <v>1073</v>
      </c>
      <c r="I1105" s="31" t="s">
        <v>560</v>
      </c>
      <c r="J1105" s="113" t="s">
        <v>561</v>
      </c>
      <c r="K1105" s="19" t="s">
        <v>18</v>
      </c>
      <c r="L1105" s="114">
        <v>42316.6694444444</v>
      </c>
      <c r="M1105" s="194">
        <f t="shared" si="39"/>
        <v>0.80666666664183095</v>
      </c>
      <c r="N1105" s="113"/>
      <c r="O1105" s="113"/>
      <c r="P1105" s="113"/>
    </row>
    <row r="1106" spans="1:16" s="159" customFormat="1" ht="21" hidden="1" customHeight="1" x14ac:dyDescent="0.15">
      <c r="A1106" s="43">
        <v>7210086</v>
      </c>
      <c r="B1106" s="233" t="s">
        <v>548</v>
      </c>
      <c r="C1106" s="231">
        <v>42316.647037037001</v>
      </c>
      <c r="D1106" s="232">
        <f t="shared" si="40"/>
        <v>42316.897037037001</v>
      </c>
      <c r="E1106" s="137">
        <v>15970088401</v>
      </c>
      <c r="F1106" s="137">
        <v>15970088401</v>
      </c>
      <c r="G1106" s="137">
        <v>678</v>
      </c>
      <c r="H1106" s="96" t="s">
        <v>1754</v>
      </c>
      <c r="I1106" s="31" t="s">
        <v>595</v>
      </c>
      <c r="J1106" s="113" t="s">
        <v>1105</v>
      </c>
      <c r="K1106" s="19" t="s">
        <v>25</v>
      </c>
      <c r="L1106" s="114">
        <v>42316.664583333302</v>
      </c>
      <c r="M1106" s="194">
        <f t="shared" si="39"/>
        <v>0.42111111106351001</v>
      </c>
      <c r="N1106" s="113"/>
      <c r="O1106" s="113"/>
      <c r="P1106" s="113"/>
    </row>
    <row r="1107" spans="1:16" s="159" customFormat="1" ht="21" hidden="1" customHeight="1" x14ac:dyDescent="0.15">
      <c r="A1107" s="43">
        <v>7210086</v>
      </c>
      <c r="B1107" s="233" t="s">
        <v>548</v>
      </c>
      <c r="C1107" s="231">
        <v>42316.658310185201</v>
      </c>
      <c r="D1107" s="232">
        <f t="shared" si="40"/>
        <v>42316.908310185201</v>
      </c>
      <c r="E1107" s="137">
        <v>13437077505</v>
      </c>
      <c r="F1107" s="137">
        <v>13437077505</v>
      </c>
      <c r="G1107" s="96" t="s">
        <v>555</v>
      </c>
      <c r="H1107" s="96" t="s">
        <v>1755</v>
      </c>
      <c r="I1107" s="31" t="s">
        <v>595</v>
      </c>
      <c r="J1107" s="113" t="s">
        <v>1105</v>
      </c>
      <c r="K1107" s="19" t="s">
        <v>25</v>
      </c>
      <c r="L1107" s="114">
        <v>42316.675694444399</v>
      </c>
      <c r="M1107" s="194">
        <f t="shared" si="39"/>
        <v>0.417222222138662</v>
      </c>
      <c r="N1107" s="113"/>
      <c r="O1107" s="113"/>
      <c r="P1107" s="113"/>
    </row>
    <row r="1108" spans="1:16" s="159" customFormat="1" ht="21" hidden="1" customHeight="1" x14ac:dyDescent="0.15">
      <c r="A1108" s="43">
        <v>7210086</v>
      </c>
      <c r="B1108" s="233" t="s">
        <v>548</v>
      </c>
      <c r="C1108" s="48">
        <v>42316.664479166699</v>
      </c>
      <c r="D1108" s="184">
        <f t="shared" si="40"/>
        <v>42316.914479166699</v>
      </c>
      <c r="E1108" s="10">
        <v>13479793005</v>
      </c>
      <c r="F1108" s="10">
        <v>13479793005</v>
      </c>
      <c r="G1108" s="34" t="s">
        <v>577</v>
      </c>
      <c r="H1108" s="34" t="s">
        <v>1756</v>
      </c>
      <c r="I1108" s="31" t="s">
        <v>627</v>
      </c>
      <c r="J1108" s="2" t="s">
        <v>1757</v>
      </c>
      <c r="K1108" s="19" t="s">
        <v>88</v>
      </c>
      <c r="L1108" s="114">
        <v>42316.736111111102</v>
      </c>
      <c r="M1108" s="194">
        <f t="shared" si="39"/>
        <v>1.71916666656034</v>
      </c>
      <c r="N1108" s="113"/>
      <c r="O1108" s="113"/>
      <c r="P1108" s="113"/>
    </row>
    <row r="1109" spans="1:16" s="159" customFormat="1" ht="21" hidden="1" customHeight="1" x14ac:dyDescent="0.15">
      <c r="A1109" s="43">
        <v>7210086</v>
      </c>
      <c r="B1109" s="233" t="s">
        <v>548</v>
      </c>
      <c r="C1109" s="48">
        <v>42316.681678240697</v>
      </c>
      <c r="D1109" s="184">
        <f t="shared" si="40"/>
        <v>42316.931678240697</v>
      </c>
      <c r="E1109" s="10">
        <v>13879714664</v>
      </c>
      <c r="F1109" s="10">
        <v>13879714664</v>
      </c>
      <c r="G1109" s="34" t="s">
        <v>41</v>
      </c>
      <c r="H1109" s="34" t="s">
        <v>1758</v>
      </c>
      <c r="I1109" s="31" t="s">
        <v>560</v>
      </c>
      <c r="J1109" s="113" t="s">
        <v>561</v>
      </c>
      <c r="K1109" s="19" t="s">
        <v>186</v>
      </c>
      <c r="L1109" s="114">
        <v>42316.706944444399</v>
      </c>
      <c r="M1109" s="194">
        <f t="shared" si="39"/>
        <v>0.60638888884568598</v>
      </c>
      <c r="N1109" s="113"/>
      <c r="O1109" s="113"/>
      <c r="P1109" s="113"/>
    </row>
    <row r="1110" spans="1:16" s="159" customFormat="1" ht="21" hidden="1" customHeight="1" x14ac:dyDescent="0.15">
      <c r="A1110" s="43">
        <v>7210086</v>
      </c>
      <c r="B1110" s="233" t="s">
        <v>548</v>
      </c>
      <c r="C1110" s="48">
        <v>42316.682465277801</v>
      </c>
      <c r="D1110" s="184">
        <f t="shared" si="40"/>
        <v>42316.932465277801</v>
      </c>
      <c r="E1110" s="10">
        <v>13870709633</v>
      </c>
      <c r="F1110" s="10">
        <v>13870709633</v>
      </c>
      <c r="G1110" s="34" t="s">
        <v>1225</v>
      </c>
      <c r="H1110" s="34" t="s">
        <v>1759</v>
      </c>
      <c r="I1110" s="31" t="s">
        <v>553</v>
      </c>
      <c r="J1110" s="113" t="s">
        <v>1450</v>
      </c>
      <c r="K1110" s="19" t="s">
        <v>32</v>
      </c>
      <c r="L1110" s="114">
        <v>42316.693055555603</v>
      </c>
      <c r="M1110" s="194">
        <f t="shared" si="39"/>
        <v>0.25416666670935201</v>
      </c>
      <c r="N1110" s="113"/>
      <c r="O1110" s="113"/>
      <c r="P1110" s="113"/>
    </row>
    <row r="1111" spans="1:16" s="159" customFormat="1" ht="21" hidden="1" customHeight="1" x14ac:dyDescent="0.15">
      <c r="A1111" s="43">
        <v>7210086</v>
      </c>
      <c r="B1111" s="233" t="s">
        <v>548</v>
      </c>
      <c r="C1111" s="48">
        <v>42316.694398148102</v>
      </c>
      <c r="D1111" s="184">
        <f t="shared" si="40"/>
        <v>42316.944398148102</v>
      </c>
      <c r="E1111" s="10">
        <v>15979769310</v>
      </c>
      <c r="F1111" s="10">
        <v>18870146802</v>
      </c>
      <c r="G1111" s="10">
        <v>651</v>
      </c>
      <c r="H1111" s="34" t="s">
        <v>1760</v>
      </c>
      <c r="I1111" s="31" t="s">
        <v>557</v>
      </c>
      <c r="J1111" s="113" t="s">
        <v>586</v>
      </c>
      <c r="K1111" s="19" t="s">
        <v>25</v>
      </c>
      <c r="L1111" s="114">
        <v>42316.7</v>
      </c>
      <c r="M1111" s="194">
        <f t="shared" si="39"/>
        <v>0.13444444444030501</v>
      </c>
      <c r="N1111" s="113"/>
      <c r="O1111" s="113"/>
      <c r="P1111" s="113"/>
    </row>
    <row r="1112" spans="1:16" s="159" customFormat="1" ht="21" hidden="1" customHeight="1" x14ac:dyDescent="0.15">
      <c r="A1112" s="43">
        <v>7210086</v>
      </c>
      <c r="B1112" s="233" t="s">
        <v>548</v>
      </c>
      <c r="C1112" s="231">
        <v>42316.710509259297</v>
      </c>
      <c r="D1112" s="232">
        <f t="shared" si="40"/>
        <v>42316.960509259297</v>
      </c>
      <c r="E1112" s="137">
        <v>13870731999</v>
      </c>
      <c r="F1112" s="115">
        <v>18779039223</v>
      </c>
      <c r="G1112" s="96" t="s">
        <v>555</v>
      </c>
      <c r="H1112" s="96" t="s">
        <v>1761</v>
      </c>
      <c r="I1112" s="31" t="s">
        <v>646</v>
      </c>
      <c r="J1112" s="113" t="s">
        <v>647</v>
      </c>
      <c r="K1112" s="19" t="s">
        <v>186</v>
      </c>
      <c r="L1112" s="114">
        <v>42316.730555555601</v>
      </c>
      <c r="M1112" s="194">
        <f t="shared" si="39"/>
        <v>0.48111111111938998</v>
      </c>
      <c r="N1112" s="113"/>
      <c r="O1112" s="113"/>
      <c r="P1112" s="113"/>
    </row>
    <row r="1113" spans="1:16" s="159" customFormat="1" ht="21" hidden="1" customHeight="1" x14ac:dyDescent="0.15">
      <c r="A1113" s="43">
        <v>7210086</v>
      </c>
      <c r="B1113" s="233" t="s">
        <v>548</v>
      </c>
      <c r="C1113" s="48">
        <v>42316.795138888898</v>
      </c>
      <c r="D1113" s="184">
        <f t="shared" si="40"/>
        <v>42317.045138888898</v>
      </c>
      <c r="E1113" s="10">
        <v>15779737273</v>
      </c>
      <c r="F1113" s="10">
        <v>15779737273</v>
      </c>
      <c r="G1113" s="10">
        <v>651</v>
      </c>
      <c r="H1113" s="34" t="s">
        <v>1762</v>
      </c>
      <c r="I1113" s="31" t="s">
        <v>553</v>
      </c>
      <c r="J1113" s="37" t="s">
        <v>566</v>
      </c>
      <c r="K1113" s="19" t="s">
        <v>32</v>
      </c>
      <c r="L1113" s="114">
        <v>42317.470833333296</v>
      </c>
      <c r="M1113" s="194">
        <f t="shared" si="39"/>
        <v>16.216666666616199</v>
      </c>
      <c r="N1113" s="113"/>
      <c r="O1113" s="113"/>
      <c r="P1113" s="113"/>
    </row>
    <row r="1114" spans="1:16" s="159" customFormat="1" ht="21" hidden="1" customHeight="1" x14ac:dyDescent="0.15">
      <c r="A1114" s="43">
        <v>7210086</v>
      </c>
      <c r="B1114" s="233" t="s">
        <v>548</v>
      </c>
      <c r="C1114" s="48">
        <v>42316.799456018503</v>
      </c>
      <c r="D1114" s="184">
        <f t="shared" si="40"/>
        <v>42317.049456018503</v>
      </c>
      <c r="E1114" s="10">
        <v>13870757496</v>
      </c>
      <c r="F1114" s="10">
        <v>13870757496</v>
      </c>
      <c r="G1114" s="34" t="s">
        <v>41</v>
      </c>
      <c r="H1114" s="34" t="s">
        <v>1763</v>
      </c>
      <c r="I1114" s="31" t="s">
        <v>557</v>
      </c>
      <c r="J1114" s="113" t="s">
        <v>586</v>
      </c>
      <c r="K1114" s="19" t="s">
        <v>30</v>
      </c>
      <c r="L1114" s="114">
        <v>42317.377083333296</v>
      </c>
      <c r="M1114" s="194">
        <f t="shared" si="39"/>
        <v>13.8630555555574</v>
      </c>
      <c r="N1114" s="113"/>
      <c r="O1114" s="113"/>
      <c r="P1114" s="113"/>
    </row>
    <row r="1115" spans="1:16" s="159" customFormat="1" ht="21" hidden="1" customHeight="1" x14ac:dyDescent="0.15">
      <c r="A1115" s="43">
        <v>7210086</v>
      </c>
      <c r="B1115" s="233" t="s">
        <v>548</v>
      </c>
      <c r="C1115" s="48">
        <v>42316.803333333301</v>
      </c>
      <c r="D1115" s="184">
        <f t="shared" si="40"/>
        <v>42317.053333333301</v>
      </c>
      <c r="E1115" s="10">
        <v>13576695428</v>
      </c>
      <c r="F1115" s="10">
        <v>13576695428</v>
      </c>
      <c r="G1115" s="34" t="s">
        <v>41</v>
      </c>
      <c r="H1115" s="34" t="s">
        <v>1764</v>
      </c>
      <c r="I1115" s="31" t="s">
        <v>557</v>
      </c>
      <c r="J1115" s="113" t="s">
        <v>1765</v>
      </c>
      <c r="K1115" s="19" t="s">
        <v>25</v>
      </c>
      <c r="L1115" s="114">
        <v>42317.656944444403</v>
      </c>
      <c r="M1115" s="194">
        <f t="shared" si="39"/>
        <v>20.4866666666348</v>
      </c>
      <c r="N1115" s="113"/>
      <c r="O1115" s="113"/>
      <c r="P1115" s="113"/>
    </row>
    <row r="1116" spans="1:16" s="159" customFormat="1" ht="21" hidden="1" customHeight="1" x14ac:dyDescent="0.15">
      <c r="A1116" s="43">
        <v>7210086</v>
      </c>
      <c r="B1116" s="233" t="s">
        <v>548</v>
      </c>
      <c r="C1116" s="48">
        <v>42316.843368055597</v>
      </c>
      <c r="D1116" s="184">
        <f t="shared" si="40"/>
        <v>42317.093368055597</v>
      </c>
      <c r="E1116" s="10">
        <v>13870752475</v>
      </c>
      <c r="F1116" s="10">
        <v>13870752475</v>
      </c>
      <c r="G1116" s="34" t="s">
        <v>555</v>
      </c>
      <c r="H1116" s="34" t="s">
        <v>1766</v>
      </c>
      <c r="I1116" s="31" t="s">
        <v>560</v>
      </c>
      <c r="J1116" s="63" t="s">
        <v>1767</v>
      </c>
      <c r="K1116" s="19" t="s">
        <v>37</v>
      </c>
      <c r="L1116" s="114">
        <v>42317.489583333299</v>
      </c>
      <c r="M1116" s="194">
        <f t="shared" si="39"/>
        <v>15.509166666772201</v>
      </c>
      <c r="N1116" s="113"/>
      <c r="O1116" s="113"/>
      <c r="P1116" s="113"/>
    </row>
    <row r="1117" spans="1:16" s="159" customFormat="1" ht="21" hidden="1" customHeight="1" x14ac:dyDescent="0.15">
      <c r="A1117" s="43">
        <v>7210086</v>
      </c>
      <c r="B1117" s="233" t="s">
        <v>548</v>
      </c>
      <c r="C1117" s="48">
        <v>42316.871203703697</v>
      </c>
      <c r="D1117" s="184">
        <f t="shared" si="40"/>
        <v>42317.121203703697</v>
      </c>
      <c r="E1117" s="10">
        <v>15079711454</v>
      </c>
      <c r="F1117" s="10">
        <v>15079711454</v>
      </c>
      <c r="G1117" s="10">
        <v>651</v>
      </c>
      <c r="H1117" s="34" t="s">
        <v>1768</v>
      </c>
      <c r="I1117" s="31" t="s">
        <v>557</v>
      </c>
      <c r="J1117" s="2" t="s">
        <v>558</v>
      </c>
      <c r="K1117" s="19" t="s">
        <v>173</v>
      </c>
      <c r="L1117" s="114">
        <v>42317.645138888904</v>
      </c>
      <c r="M1117" s="194">
        <f t="shared" si="39"/>
        <v>18.574444444442602</v>
      </c>
      <c r="N1117" s="113"/>
      <c r="O1117" s="113"/>
      <c r="P1117" s="113"/>
    </row>
    <row r="1118" spans="1:16" s="159" customFormat="1" ht="21" hidden="1" customHeight="1" x14ac:dyDescent="0.15">
      <c r="A1118" s="43">
        <v>7210086</v>
      </c>
      <c r="B1118" s="233" t="s">
        <v>548</v>
      </c>
      <c r="C1118" s="48">
        <v>42316.882256944402</v>
      </c>
      <c r="D1118" s="184">
        <f t="shared" si="40"/>
        <v>42317.132256944402</v>
      </c>
      <c r="E1118" s="10">
        <v>15170756999</v>
      </c>
      <c r="F1118" s="10">
        <v>15970101819</v>
      </c>
      <c r="G1118" s="10">
        <v>678</v>
      </c>
      <c r="H1118" s="34" t="s">
        <v>1769</v>
      </c>
      <c r="I1118" s="31" t="s">
        <v>560</v>
      </c>
      <c r="J1118" s="63" t="s">
        <v>604</v>
      </c>
      <c r="K1118" s="19" t="s">
        <v>173</v>
      </c>
      <c r="L1118" s="114">
        <v>42317.645138888904</v>
      </c>
      <c r="M1118" s="194">
        <f t="shared" si="39"/>
        <v>18.309166666644199</v>
      </c>
      <c r="N1118" s="113"/>
      <c r="O1118" s="113"/>
      <c r="P1118" s="113"/>
    </row>
    <row r="1119" spans="1:16" s="159" customFormat="1" ht="21" hidden="1" customHeight="1" x14ac:dyDescent="0.15">
      <c r="A1119" s="43">
        <v>7210086</v>
      </c>
      <c r="B1119" s="233" t="s">
        <v>548</v>
      </c>
      <c r="C1119" s="48">
        <v>42316.885543981502</v>
      </c>
      <c r="D1119" s="184">
        <f t="shared" si="40"/>
        <v>42317.135543981502</v>
      </c>
      <c r="E1119" s="10">
        <v>15170754488</v>
      </c>
      <c r="F1119" s="10">
        <v>15170754488</v>
      </c>
      <c r="G1119" s="34" t="s">
        <v>555</v>
      </c>
      <c r="H1119" s="34" t="s">
        <v>1770</v>
      </c>
      <c r="I1119" s="31" t="s">
        <v>560</v>
      </c>
      <c r="J1119" s="63" t="s">
        <v>1767</v>
      </c>
      <c r="K1119" s="19" t="s">
        <v>37</v>
      </c>
      <c r="L1119" s="114">
        <v>42317.488888888904</v>
      </c>
      <c r="M1119" s="194">
        <f t="shared" si="39"/>
        <v>14.480277777824099</v>
      </c>
      <c r="N1119" s="113"/>
      <c r="O1119" s="113"/>
      <c r="P1119" s="113"/>
    </row>
    <row r="1120" spans="1:16" s="159" customFormat="1" ht="21" hidden="1" customHeight="1" x14ac:dyDescent="0.15">
      <c r="A1120" s="43">
        <v>7210086</v>
      </c>
      <c r="B1120" s="233" t="s">
        <v>548</v>
      </c>
      <c r="C1120" s="48">
        <v>42317.344166666699</v>
      </c>
      <c r="D1120" s="184">
        <f t="shared" si="40"/>
        <v>42317.594166666699</v>
      </c>
      <c r="E1120" s="10">
        <v>15070747011</v>
      </c>
      <c r="F1120" s="10">
        <v>15070747011</v>
      </c>
      <c r="G1120" s="34" t="s">
        <v>555</v>
      </c>
      <c r="H1120" s="34" t="s">
        <v>1771</v>
      </c>
      <c r="I1120" s="31" t="s">
        <v>557</v>
      </c>
      <c r="J1120" s="113" t="s">
        <v>1125</v>
      </c>
      <c r="K1120" s="19" t="s">
        <v>158</v>
      </c>
      <c r="L1120" s="114">
        <v>42317.636805555601</v>
      </c>
      <c r="M1120" s="194">
        <f t="shared" si="39"/>
        <v>7.02333333331626</v>
      </c>
      <c r="N1120" s="113"/>
      <c r="O1120" s="113"/>
      <c r="P1120" s="113"/>
    </row>
    <row r="1121" spans="1:16" s="159" customFormat="1" ht="21" hidden="1" customHeight="1" x14ac:dyDescent="0.15">
      <c r="A1121" s="43">
        <v>7210086</v>
      </c>
      <c r="B1121" s="233" t="s">
        <v>548</v>
      </c>
      <c r="C1121" s="231">
        <v>42317.347013888902</v>
      </c>
      <c r="D1121" s="232">
        <f t="shared" si="40"/>
        <v>42317.597013888902</v>
      </c>
      <c r="E1121" s="137">
        <v>13766310555</v>
      </c>
      <c r="F1121" s="137">
        <v>13766310555</v>
      </c>
      <c r="G1121" s="96" t="s">
        <v>555</v>
      </c>
      <c r="H1121" s="96" t="s">
        <v>1772</v>
      </c>
      <c r="I1121" s="31" t="s">
        <v>560</v>
      </c>
      <c r="J1121" s="113" t="s">
        <v>604</v>
      </c>
      <c r="K1121" s="19" t="s">
        <v>35</v>
      </c>
      <c r="L1121" s="114">
        <v>42317.413194444402</v>
      </c>
      <c r="M1121" s="194">
        <f t="shared" si="39"/>
        <v>1.5883333333767999</v>
      </c>
      <c r="N1121" s="113"/>
      <c r="O1121" s="113"/>
      <c r="P1121" s="113"/>
    </row>
    <row r="1122" spans="1:16" s="159" customFormat="1" ht="21" hidden="1" customHeight="1" x14ac:dyDescent="0.15">
      <c r="A1122" s="43">
        <v>7210086</v>
      </c>
      <c r="B1122" s="233" t="s">
        <v>548</v>
      </c>
      <c r="C1122" s="48">
        <v>42317.373194444401</v>
      </c>
      <c r="D1122" s="184">
        <f t="shared" si="40"/>
        <v>42317.623194444401</v>
      </c>
      <c r="E1122" s="10">
        <v>15170714891</v>
      </c>
      <c r="F1122" s="10">
        <v>15170714891</v>
      </c>
      <c r="G1122" s="34" t="s">
        <v>41</v>
      </c>
      <c r="H1122" s="34" t="s">
        <v>1773</v>
      </c>
      <c r="I1122" s="31" t="s">
        <v>553</v>
      </c>
      <c r="J1122" s="113" t="s">
        <v>579</v>
      </c>
      <c r="K1122" s="19" t="s">
        <v>173</v>
      </c>
      <c r="L1122" s="114">
        <v>42317.642361111102</v>
      </c>
      <c r="M1122" s="194">
        <f t="shared" si="39"/>
        <v>6.4599999999627498</v>
      </c>
      <c r="N1122" s="113"/>
      <c r="O1122" s="113"/>
      <c r="P1122" s="113"/>
    </row>
    <row r="1123" spans="1:16" s="159" customFormat="1" ht="21" hidden="1" customHeight="1" x14ac:dyDescent="0.15">
      <c r="A1123" s="43">
        <v>7210086</v>
      </c>
      <c r="B1123" s="233" t="s">
        <v>548</v>
      </c>
      <c r="C1123" s="231">
        <v>42317.3735185185</v>
      </c>
      <c r="D1123" s="232">
        <f t="shared" si="40"/>
        <v>42317.6235185185</v>
      </c>
      <c r="E1123" s="137">
        <v>15079734429</v>
      </c>
      <c r="F1123" s="137">
        <v>13698067565</v>
      </c>
      <c r="G1123" s="137">
        <v>651</v>
      </c>
      <c r="H1123" s="96" t="s">
        <v>1567</v>
      </c>
      <c r="I1123" s="31" t="s">
        <v>560</v>
      </c>
      <c r="J1123" s="63" t="s">
        <v>1767</v>
      </c>
      <c r="K1123" s="19" t="s">
        <v>37</v>
      </c>
      <c r="L1123" s="114">
        <v>42317.487500000003</v>
      </c>
      <c r="M1123" s="194">
        <f t="shared" si="39"/>
        <v>2.7355555555550399</v>
      </c>
      <c r="N1123" s="113"/>
      <c r="O1123" s="113"/>
      <c r="P1123" s="113"/>
    </row>
    <row r="1124" spans="1:16" s="159" customFormat="1" ht="21" hidden="1" customHeight="1" x14ac:dyDescent="0.15">
      <c r="A1124" s="43">
        <v>7210086</v>
      </c>
      <c r="B1124" s="233" t="s">
        <v>548</v>
      </c>
      <c r="C1124" s="231">
        <v>42317.392835648097</v>
      </c>
      <c r="D1124" s="232">
        <f t="shared" si="40"/>
        <v>42317.642835648097</v>
      </c>
      <c r="E1124" s="137">
        <v>13684805883</v>
      </c>
      <c r="F1124" s="137">
        <v>13684805883</v>
      </c>
      <c r="G1124" s="137">
        <v>678</v>
      </c>
      <c r="H1124" s="96" t="s">
        <v>1774</v>
      </c>
      <c r="I1124" s="31" t="s">
        <v>550</v>
      </c>
      <c r="J1124" s="113" t="s">
        <v>917</v>
      </c>
      <c r="K1124" s="19" t="s">
        <v>173</v>
      </c>
      <c r="L1124" s="114">
        <v>42317.642361111102</v>
      </c>
      <c r="M1124" s="194">
        <f t="shared" si="39"/>
        <v>5.9886111110681703</v>
      </c>
      <c r="N1124" s="113"/>
      <c r="O1124" s="113"/>
      <c r="P1124" s="113"/>
    </row>
    <row r="1125" spans="1:16" s="159" customFormat="1" ht="21" hidden="1" customHeight="1" x14ac:dyDescent="0.15">
      <c r="A1125" s="43">
        <v>7210086</v>
      </c>
      <c r="B1125" s="233" t="s">
        <v>548</v>
      </c>
      <c r="C1125" s="231">
        <v>42317.3973611111</v>
      </c>
      <c r="D1125" s="232">
        <f t="shared" si="40"/>
        <v>42317.6473611111</v>
      </c>
      <c r="E1125" s="137">
        <v>15297705209</v>
      </c>
      <c r="F1125" s="137">
        <v>15297705209</v>
      </c>
      <c r="G1125" s="137">
        <v>651</v>
      </c>
      <c r="H1125" s="96" t="s">
        <v>1775</v>
      </c>
      <c r="I1125" s="31" t="s">
        <v>560</v>
      </c>
      <c r="J1125" s="113" t="s">
        <v>604</v>
      </c>
      <c r="K1125" s="19" t="s">
        <v>186</v>
      </c>
      <c r="L1125" s="114">
        <v>42317.441666666702</v>
      </c>
      <c r="M1125" s="194">
        <f t="shared" si="39"/>
        <v>1.0633333332371</v>
      </c>
      <c r="N1125" s="113"/>
      <c r="O1125" s="113"/>
      <c r="P1125" s="113"/>
    </row>
    <row r="1126" spans="1:16" s="159" customFormat="1" ht="21" hidden="1" customHeight="1" x14ac:dyDescent="0.15">
      <c r="A1126" s="43">
        <v>7210086</v>
      </c>
      <c r="B1126" s="233" t="s">
        <v>548</v>
      </c>
      <c r="C1126" s="231">
        <v>42317.412962962997</v>
      </c>
      <c r="D1126" s="232">
        <f t="shared" si="40"/>
        <v>42317.662962962997</v>
      </c>
      <c r="E1126" s="137">
        <v>13870751581</v>
      </c>
      <c r="F1126" s="137">
        <v>13870751581</v>
      </c>
      <c r="G1126" s="96" t="s">
        <v>555</v>
      </c>
      <c r="H1126" s="96" t="s">
        <v>1776</v>
      </c>
      <c r="I1126" s="31" t="s">
        <v>557</v>
      </c>
      <c r="J1126" s="63" t="s">
        <v>558</v>
      </c>
      <c r="K1126" s="19" t="s">
        <v>173</v>
      </c>
      <c r="L1126" s="114">
        <v>42317.440972222197</v>
      </c>
      <c r="M1126" s="194">
        <f t="shared" si="39"/>
        <v>0.67222222220152605</v>
      </c>
      <c r="N1126" s="113"/>
      <c r="O1126" s="113"/>
      <c r="P1126" s="113"/>
    </row>
    <row r="1127" spans="1:16" s="159" customFormat="1" ht="21" hidden="1" customHeight="1" x14ac:dyDescent="0.15">
      <c r="A1127" s="43">
        <v>7210086</v>
      </c>
      <c r="B1127" s="233" t="s">
        <v>548</v>
      </c>
      <c r="C1127" s="48">
        <v>42317.461944444403</v>
      </c>
      <c r="D1127" s="184">
        <f t="shared" si="40"/>
        <v>42317.711944444403</v>
      </c>
      <c r="E1127" s="10">
        <v>13517072642</v>
      </c>
      <c r="F1127" s="10">
        <v>13517072642</v>
      </c>
      <c r="G1127" s="10">
        <v>691</v>
      </c>
      <c r="H1127" s="34" t="s">
        <v>1777</v>
      </c>
      <c r="I1127" s="31" t="s">
        <v>557</v>
      </c>
      <c r="J1127" s="113" t="s">
        <v>711</v>
      </c>
      <c r="K1127" s="19" t="s">
        <v>32</v>
      </c>
      <c r="L1127" s="114">
        <v>42317.495138888902</v>
      </c>
      <c r="M1127" s="194">
        <f t="shared" si="39"/>
        <v>0.79666666657431096</v>
      </c>
      <c r="N1127" s="113"/>
      <c r="O1127" s="113"/>
      <c r="P1127" s="113"/>
    </row>
    <row r="1128" spans="1:16" s="159" customFormat="1" ht="21" hidden="1" customHeight="1" x14ac:dyDescent="0.15">
      <c r="A1128" s="43">
        <v>7210086</v>
      </c>
      <c r="B1128" s="233" t="s">
        <v>548</v>
      </c>
      <c r="C1128" s="231">
        <v>42317.4756597222</v>
      </c>
      <c r="D1128" s="232">
        <f t="shared" si="40"/>
        <v>42317.7256597222</v>
      </c>
      <c r="E1128" s="137">
        <v>15216150867</v>
      </c>
      <c r="F1128" s="137">
        <v>15216150867</v>
      </c>
      <c r="G1128" s="96" t="s">
        <v>555</v>
      </c>
      <c r="H1128" s="96" t="s">
        <v>1778</v>
      </c>
      <c r="I1128" s="31" t="s">
        <v>557</v>
      </c>
      <c r="J1128" s="113" t="s">
        <v>1779</v>
      </c>
      <c r="K1128" s="19" t="s">
        <v>32</v>
      </c>
      <c r="L1128" s="114">
        <v>42317.636111111096</v>
      </c>
      <c r="M1128" s="194">
        <f t="shared" si="39"/>
        <v>3.8508333333302298</v>
      </c>
      <c r="N1128" s="113"/>
      <c r="O1128" s="113"/>
      <c r="P1128" s="113"/>
    </row>
    <row r="1129" spans="1:16" s="159" customFormat="1" ht="21" hidden="1" customHeight="1" x14ac:dyDescent="0.15">
      <c r="A1129" s="43">
        <v>7210086</v>
      </c>
      <c r="B1129" s="233" t="s">
        <v>548</v>
      </c>
      <c r="C1129" s="48">
        <v>42317.476932870399</v>
      </c>
      <c r="D1129" s="184">
        <f t="shared" si="40"/>
        <v>42317.726932870399</v>
      </c>
      <c r="E1129" s="10">
        <v>18370891698</v>
      </c>
      <c r="F1129" s="10">
        <v>18370891698</v>
      </c>
      <c r="G1129" s="34" t="s">
        <v>577</v>
      </c>
      <c r="H1129" s="34" t="s">
        <v>1780</v>
      </c>
      <c r="I1129" s="31" t="s">
        <v>553</v>
      </c>
      <c r="J1129" s="2" t="s">
        <v>579</v>
      </c>
      <c r="K1129" s="19" t="s">
        <v>583</v>
      </c>
      <c r="L1129" s="114">
        <v>42317.734722222202</v>
      </c>
      <c r="M1129" s="194">
        <f t="shared" si="39"/>
        <v>6.1869444444891997</v>
      </c>
      <c r="N1129" s="113"/>
      <c r="O1129" s="113"/>
      <c r="P1129" s="113"/>
    </row>
    <row r="1130" spans="1:16" s="159" customFormat="1" ht="21" hidden="1" customHeight="1" x14ac:dyDescent="0.15">
      <c r="A1130" s="43">
        <v>7210086</v>
      </c>
      <c r="B1130" s="233" t="s">
        <v>548</v>
      </c>
      <c r="C1130" s="231">
        <v>42317.478969907403</v>
      </c>
      <c r="D1130" s="232">
        <f t="shared" si="40"/>
        <v>42317.728969907403</v>
      </c>
      <c r="E1130" s="137">
        <v>15879755933</v>
      </c>
      <c r="F1130" s="137">
        <v>15879755933</v>
      </c>
      <c r="G1130" s="137">
        <v>651</v>
      </c>
      <c r="H1130" s="96" t="s">
        <v>1781</v>
      </c>
      <c r="I1130" s="31" t="s">
        <v>560</v>
      </c>
      <c r="J1130" s="63" t="s">
        <v>1767</v>
      </c>
      <c r="K1130" s="19" t="s">
        <v>37</v>
      </c>
      <c r="L1130" s="114">
        <v>42317.486111111102</v>
      </c>
      <c r="M1130" s="194">
        <f t="shared" ref="M1130:M1193" si="41">(L1130-C1130)*24</f>
        <v>0.17138888878980699</v>
      </c>
      <c r="N1130" s="113"/>
      <c r="O1130" s="113"/>
      <c r="P1130" s="113"/>
    </row>
    <row r="1131" spans="1:16" s="159" customFormat="1" ht="21" hidden="1" customHeight="1" x14ac:dyDescent="0.15">
      <c r="A1131" s="43">
        <v>7210086</v>
      </c>
      <c r="B1131" s="233" t="s">
        <v>548</v>
      </c>
      <c r="C1131" s="231">
        <v>42317.488900463002</v>
      </c>
      <c r="D1131" s="232">
        <f t="shared" si="40"/>
        <v>42317.738900463002</v>
      </c>
      <c r="E1131" s="137">
        <v>15083743791</v>
      </c>
      <c r="F1131" s="137">
        <v>15083755336</v>
      </c>
      <c r="G1131" s="96" t="s">
        <v>555</v>
      </c>
      <c r="H1131" s="96" t="s">
        <v>1782</v>
      </c>
      <c r="I1131" s="31" t="s">
        <v>646</v>
      </c>
      <c r="J1131" s="113" t="s">
        <v>1133</v>
      </c>
      <c r="K1131" s="19" t="s">
        <v>186</v>
      </c>
      <c r="L1131" s="114">
        <v>42317.634722222203</v>
      </c>
      <c r="M1131" s="194">
        <f t="shared" si="41"/>
        <v>3.4997222222155</v>
      </c>
      <c r="N1131" s="113"/>
      <c r="O1131" s="113"/>
      <c r="P1131" s="113"/>
    </row>
    <row r="1132" spans="1:16" s="159" customFormat="1" ht="21" hidden="1" customHeight="1" x14ac:dyDescent="0.15">
      <c r="A1132" s="43">
        <v>7210086</v>
      </c>
      <c r="B1132" s="233" t="s">
        <v>548</v>
      </c>
      <c r="C1132" s="231">
        <v>42317.498321759304</v>
      </c>
      <c r="D1132" s="232">
        <f t="shared" si="40"/>
        <v>42317.748321759304</v>
      </c>
      <c r="E1132" s="137">
        <v>15970949906</v>
      </c>
      <c r="F1132" s="137">
        <v>15970949906</v>
      </c>
      <c r="G1132" s="96" t="s">
        <v>555</v>
      </c>
      <c r="H1132" s="96" t="s">
        <v>1783</v>
      </c>
      <c r="I1132" s="31" t="s">
        <v>553</v>
      </c>
      <c r="J1132" s="63" t="s">
        <v>770</v>
      </c>
      <c r="K1132" s="171" t="s">
        <v>186</v>
      </c>
      <c r="L1132" s="114">
        <v>42317.502777777801</v>
      </c>
      <c r="M1132" s="194">
        <f t="shared" si="41"/>
        <v>0.10694444447290199</v>
      </c>
      <c r="N1132" s="113"/>
      <c r="O1132" s="113"/>
      <c r="P1132" s="113"/>
    </row>
    <row r="1133" spans="1:16" s="159" customFormat="1" ht="21" hidden="1" customHeight="1" x14ac:dyDescent="0.15">
      <c r="A1133" s="43">
        <v>7210086</v>
      </c>
      <c r="B1133" s="233" t="s">
        <v>548</v>
      </c>
      <c r="C1133" s="48">
        <v>42317.501550925903</v>
      </c>
      <c r="D1133" s="184">
        <f t="shared" si="40"/>
        <v>42317.751550925903</v>
      </c>
      <c r="E1133" s="10">
        <v>15179052510</v>
      </c>
      <c r="F1133" s="10">
        <v>15179052510</v>
      </c>
      <c r="G1133" s="34" t="s">
        <v>555</v>
      </c>
      <c r="H1133" s="34" t="s">
        <v>587</v>
      </c>
      <c r="I1133" s="31" t="s">
        <v>646</v>
      </c>
      <c r="J1133" s="113" t="s">
        <v>1133</v>
      </c>
      <c r="K1133" s="19" t="s">
        <v>186</v>
      </c>
      <c r="L1133" s="114">
        <v>42317.634722222203</v>
      </c>
      <c r="M1133" s="194">
        <f t="shared" si="41"/>
        <v>3.1961111112032099</v>
      </c>
      <c r="N1133" s="113"/>
      <c r="O1133" s="113"/>
      <c r="P1133" s="113"/>
    </row>
    <row r="1134" spans="1:16" s="159" customFormat="1" ht="21" hidden="1" customHeight="1" x14ac:dyDescent="0.15">
      <c r="A1134" s="43">
        <v>7210086</v>
      </c>
      <c r="B1134" s="233" t="s">
        <v>548</v>
      </c>
      <c r="C1134" s="48">
        <v>42317.518831018497</v>
      </c>
      <c r="D1134" s="184">
        <f t="shared" si="40"/>
        <v>42317.768831018497</v>
      </c>
      <c r="E1134" s="10">
        <v>13766331192</v>
      </c>
      <c r="F1134" s="10">
        <v>13766331192</v>
      </c>
      <c r="G1134" s="34" t="s">
        <v>41</v>
      </c>
      <c r="H1134" s="34" t="s">
        <v>1784</v>
      </c>
      <c r="I1134" s="31" t="s">
        <v>646</v>
      </c>
      <c r="J1134" s="113" t="s">
        <v>1133</v>
      </c>
      <c r="K1134" s="19" t="s">
        <v>105</v>
      </c>
      <c r="L1134" s="114">
        <v>42317.631249999999</v>
      </c>
      <c r="M1134" s="194">
        <f t="shared" si="41"/>
        <v>2.69805555552011</v>
      </c>
      <c r="N1134" s="113"/>
      <c r="O1134" s="113"/>
      <c r="P1134" s="113"/>
    </row>
    <row r="1135" spans="1:16" s="159" customFormat="1" ht="21" hidden="1" customHeight="1" x14ac:dyDescent="0.15">
      <c r="A1135" s="43">
        <v>7210086</v>
      </c>
      <c r="B1135" s="233" t="s">
        <v>548</v>
      </c>
      <c r="C1135" s="48">
        <v>42317.532673611102</v>
      </c>
      <c r="D1135" s="184">
        <f t="shared" si="40"/>
        <v>42317.782673611102</v>
      </c>
      <c r="E1135" s="10">
        <v>13767768353</v>
      </c>
      <c r="F1135" s="10">
        <v>13767768353</v>
      </c>
      <c r="G1135" s="34" t="s">
        <v>555</v>
      </c>
      <c r="H1135" s="34" t="s">
        <v>1785</v>
      </c>
      <c r="I1135" s="31" t="s">
        <v>560</v>
      </c>
      <c r="J1135" s="113" t="s">
        <v>554</v>
      </c>
      <c r="K1135" s="19" t="s">
        <v>186</v>
      </c>
      <c r="L1135" s="114">
        <v>42317.690277777801</v>
      </c>
      <c r="M1135" s="194">
        <f t="shared" si="41"/>
        <v>3.7825000000884801</v>
      </c>
      <c r="N1135" s="113"/>
      <c r="O1135" s="113"/>
      <c r="P1135" s="113"/>
    </row>
    <row r="1136" spans="1:16" s="159" customFormat="1" ht="21" hidden="1" customHeight="1" x14ac:dyDescent="0.15">
      <c r="A1136" s="43">
        <v>7210086</v>
      </c>
      <c r="B1136" s="233" t="s">
        <v>548</v>
      </c>
      <c r="C1136" s="48">
        <v>42317.5379861111</v>
      </c>
      <c r="D1136" s="184">
        <f t="shared" si="40"/>
        <v>42317.7879861111</v>
      </c>
      <c r="E1136" s="10">
        <v>18214995196</v>
      </c>
      <c r="F1136" s="10">
        <v>18214995196</v>
      </c>
      <c r="G1136" s="34" t="s">
        <v>41</v>
      </c>
      <c r="H1136" s="34" t="s">
        <v>1786</v>
      </c>
      <c r="I1136" s="31" t="s">
        <v>557</v>
      </c>
      <c r="J1136" s="113" t="s">
        <v>586</v>
      </c>
      <c r="K1136" s="19" t="s">
        <v>105</v>
      </c>
      <c r="L1136" s="114">
        <v>42317.6340277778</v>
      </c>
      <c r="M1136" s="194">
        <f t="shared" si="41"/>
        <v>2.3049999999348101</v>
      </c>
      <c r="N1136" s="113"/>
      <c r="O1136" s="113"/>
      <c r="P1136" s="113"/>
    </row>
    <row r="1137" spans="1:16" s="159" customFormat="1" ht="21" hidden="1" customHeight="1" x14ac:dyDescent="0.15">
      <c r="A1137" s="43">
        <v>7210086</v>
      </c>
      <c r="B1137" s="233" t="s">
        <v>548</v>
      </c>
      <c r="C1137" s="48">
        <v>42317.539224537002</v>
      </c>
      <c r="D1137" s="184">
        <f t="shared" si="40"/>
        <v>42317.789224537002</v>
      </c>
      <c r="E1137" s="10">
        <v>13627970592</v>
      </c>
      <c r="F1137" s="10">
        <v>13627970592</v>
      </c>
      <c r="G1137" s="34" t="s">
        <v>555</v>
      </c>
      <c r="H1137" s="34" t="s">
        <v>1787</v>
      </c>
      <c r="I1137" s="31" t="s">
        <v>646</v>
      </c>
      <c r="J1137" s="113" t="s">
        <v>1133</v>
      </c>
      <c r="K1137" s="19" t="s">
        <v>186</v>
      </c>
      <c r="L1137" s="114">
        <v>42317.639583333301</v>
      </c>
      <c r="M1137" s="194">
        <f t="shared" si="41"/>
        <v>2.4086111109936601</v>
      </c>
      <c r="N1137" s="113"/>
      <c r="O1137" s="113"/>
      <c r="P1137" s="113"/>
    </row>
    <row r="1138" spans="1:16" s="159" customFormat="1" ht="21" hidden="1" customHeight="1" x14ac:dyDescent="0.15">
      <c r="A1138" s="43">
        <v>7210086</v>
      </c>
      <c r="B1138" s="233" t="s">
        <v>548</v>
      </c>
      <c r="C1138" s="48">
        <v>42317.561805555597</v>
      </c>
      <c r="D1138" s="184">
        <f t="shared" si="40"/>
        <v>42317.811805555597</v>
      </c>
      <c r="E1138" s="10">
        <v>15879731990</v>
      </c>
      <c r="F1138" s="10">
        <v>15879731990</v>
      </c>
      <c r="G1138" s="34" t="s">
        <v>555</v>
      </c>
      <c r="H1138" s="34" t="s">
        <v>1788</v>
      </c>
      <c r="I1138" s="31" t="s">
        <v>646</v>
      </c>
      <c r="J1138" s="113" t="s">
        <v>1133</v>
      </c>
      <c r="K1138" s="19" t="s">
        <v>186</v>
      </c>
      <c r="L1138" s="114">
        <v>42317.639583333301</v>
      </c>
      <c r="M1138" s="194">
        <f t="shared" si="41"/>
        <v>1.8666666666395</v>
      </c>
      <c r="N1138" s="113"/>
      <c r="O1138" s="113"/>
      <c r="P1138" s="113"/>
    </row>
    <row r="1139" spans="1:16" s="159" customFormat="1" ht="21" hidden="1" customHeight="1" x14ac:dyDescent="0.15">
      <c r="A1139" s="43">
        <v>7210086</v>
      </c>
      <c r="B1139" s="233" t="s">
        <v>548</v>
      </c>
      <c r="C1139" s="48">
        <v>42317.584479166697</v>
      </c>
      <c r="D1139" s="184">
        <f t="shared" si="40"/>
        <v>42317.834479166697</v>
      </c>
      <c r="E1139" s="10">
        <v>15970856644</v>
      </c>
      <c r="F1139" s="10">
        <v>15970856644</v>
      </c>
      <c r="G1139" s="10">
        <v>651</v>
      </c>
      <c r="H1139" s="34" t="s">
        <v>1789</v>
      </c>
      <c r="I1139" s="31" t="s">
        <v>557</v>
      </c>
      <c r="J1139" s="63" t="s">
        <v>558</v>
      </c>
      <c r="K1139" s="19" t="s">
        <v>32</v>
      </c>
      <c r="L1139" s="114">
        <v>42317.725694444402</v>
      </c>
      <c r="M1139" s="194">
        <f t="shared" si="41"/>
        <v>3.3891666666604601</v>
      </c>
      <c r="N1139" s="113"/>
      <c r="O1139" s="113"/>
      <c r="P1139" s="113"/>
    </row>
    <row r="1140" spans="1:16" s="159" customFormat="1" ht="21" hidden="1" customHeight="1" x14ac:dyDescent="0.15">
      <c r="A1140" s="43">
        <v>7210086</v>
      </c>
      <c r="B1140" s="233" t="s">
        <v>548</v>
      </c>
      <c r="C1140" s="231">
        <v>42317.625520833302</v>
      </c>
      <c r="D1140" s="232">
        <f t="shared" si="40"/>
        <v>42317.875520833302</v>
      </c>
      <c r="E1140" s="137">
        <v>15180215670</v>
      </c>
      <c r="F1140" s="137">
        <v>15180215670</v>
      </c>
      <c r="G1140" s="137">
        <v>678</v>
      </c>
      <c r="H1140" s="96" t="s">
        <v>890</v>
      </c>
      <c r="I1140" s="31" t="s">
        <v>560</v>
      </c>
      <c r="J1140" s="113" t="s">
        <v>554</v>
      </c>
      <c r="K1140" s="19" t="s">
        <v>186</v>
      </c>
      <c r="L1140" s="114">
        <v>42317.690277777801</v>
      </c>
      <c r="M1140" s="194">
        <f t="shared" si="41"/>
        <v>1.55416666675592</v>
      </c>
      <c r="N1140" s="113"/>
      <c r="O1140" s="113"/>
      <c r="P1140" s="113"/>
    </row>
    <row r="1141" spans="1:16" s="159" customFormat="1" ht="21" hidden="1" customHeight="1" x14ac:dyDescent="0.15">
      <c r="A1141" s="43">
        <v>7210086</v>
      </c>
      <c r="B1141" s="233" t="s">
        <v>548</v>
      </c>
      <c r="C1141" s="231">
        <v>42317.706805555601</v>
      </c>
      <c r="D1141" s="232">
        <f t="shared" si="40"/>
        <v>42317.956805555601</v>
      </c>
      <c r="E1141" s="137">
        <v>15297785350</v>
      </c>
      <c r="F1141" s="137">
        <v>15297785350</v>
      </c>
      <c r="G1141" s="96" t="s">
        <v>41</v>
      </c>
      <c r="H1141" s="96" t="s">
        <v>1790</v>
      </c>
      <c r="I1141" s="31" t="s">
        <v>557</v>
      </c>
      <c r="J1141" s="113" t="s">
        <v>586</v>
      </c>
      <c r="K1141" s="19" t="s">
        <v>37</v>
      </c>
      <c r="L1141" s="114">
        <v>42317.728472222203</v>
      </c>
      <c r="M1141" s="194">
        <f t="shared" si="41"/>
        <v>0.52000000001862601</v>
      </c>
      <c r="N1141" s="113"/>
      <c r="O1141" s="113"/>
      <c r="P1141" s="113"/>
    </row>
    <row r="1142" spans="1:16" s="159" customFormat="1" ht="21" hidden="1" customHeight="1" x14ac:dyDescent="0.15">
      <c r="A1142" s="43">
        <v>7210086</v>
      </c>
      <c r="B1142" s="233" t="s">
        <v>548</v>
      </c>
      <c r="C1142" s="48">
        <v>42317.813020833302</v>
      </c>
      <c r="D1142" s="184">
        <f t="shared" si="40"/>
        <v>42318.063020833302</v>
      </c>
      <c r="E1142" s="10">
        <v>15970141075</v>
      </c>
      <c r="F1142" s="10">
        <v>15970141075</v>
      </c>
      <c r="G1142" s="34" t="s">
        <v>41</v>
      </c>
      <c r="H1142" s="34" t="s">
        <v>1791</v>
      </c>
      <c r="I1142" s="31" t="s">
        <v>560</v>
      </c>
      <c r="J1142" s="2" t="s">
        <v>561</v>
      </c>
      <c r="K1142" s="19" t="s">
        <v>32</v>
      </c>
      <c r="L1142" s="114">
        <v>42318.499305555597</v>
      </c>
      <c r="M1142" s="194">
        <f t="shared" si="41"/>
        <v>16.470833333325601</v>
      </c>
      <c r="N1142" s="113"/>
      <c r="O1142" s="113"/>
      <c r="P1142" s="113"/>
    </row>
    <row r="1143" spans="1:16" s="159" customFormat="1" ht="21" hidden="1" customHeight="1" x14ac:dyDescent="0.15">
      <c r="A1143" s="43">
        <v>7210086</v>
      </c>
      <c r="B1143" s="233" t="s">
        <v>548</v>
      </c>
      <c r="C1143" s="48">
        <v>42317.818761574097</v>
      </c>
      <c r="D1143" s="184">
        <f t="shared" si="40"/>
        <v>42318.068761574097</v>
      </c>
      <c r="E1143" s="10">
        <v>15807074293</v>
      </c>
      <c r="F1143" s="10">
        <v>15807074293</v>
      </c>
      <c r="G1143" s="34" t="s">
        <v>71</v>
      </c>
      <c r="H1143" s="34" t="s">
        <v>1792</v>
      </c>
      <c r="I1143" s="31" t="s">
        <v>553</v>
      </c>
      <c r="J1143" s="113" t="s">
        <v>1290</v>
      </c>
      <c r="K1143" s="19" t="s">
        <v>15</v>
      </c>
      <c r="L1143" s="114">
        <v>42318.472222222197</v>
      </c>
      <c r="M1143" s="194">
        <f t="shared" si="41"/>
        <v>15.683055555447901</v>
      </c>
      <c r="N1143" s="113"/>
      <c r="O1143" s="113"/>
      <c r="P1143" s="113"/>
    </row>
    <row r="1144" spans="1:16" s="159" customFormat="1" ht="21" hidden="1" customHeight="1" x14ac:dyDescent="0.15">
      <c r="A1144" s="43">
        <v>7210086</v>
      </c>
      <c r="B1144" s="233" t="s">
        <v>548</v>
      </c>
      <c r="C1144" s="48">
        <v>42317.833541666703</v>
      </c>
      <c r="D1144" s="184">
        <f t="shared" si="40"/>
        <v>42318.083541666703</v>
      </c>
      <c r="E1144" s="10">
        <v>13763975289</v>
      </c>
      <c r="F1144" s="10">
        <v>13763975289</v>
      </c>
      <c r="G1144" s="34" t="s">
        <v>577</v>
      </c>
      <c r="H1144" s="34" t="s">
        <v>1793</v>
      </c>
      <c r="I1144" s="31" t="s">
        <v>553</v>
      </c>
      <c r="J1144" s="113" t="s">
        <v>602</v>
      </c>
      <c r="K1144" s="19" t="s">
        <v>37</v>
      </c>
      <c r="L1144" s="114">
        <v>42318.399305555598</v>
      </c>
      <c r="M1144" s="194">
        <f t="shared" si="41"/>
        <v>13.578333333309301</v>
      </c>
      <c r="N1144" s="113"/>
      <c r="O1144" s="113"/>
      <c r="P1144" s="113"/>
    </row>
    <row r="1145" spans="1:16" s="159" customFormat="1" ht="21" hidden="1" customHeight="1" x14ac:dyDescent="0.15">
      <c r="A1145" s="43">
        <v>7210086</v>
      </c>
      <c r="B1145" s="233" t="s">
        <v>548</v>
      </c>
      <c r="C1145" s="48">
        <v>42317.839363425897</v>
      </c>
      <c r="D1145" s="184">
        <f t="shared" si="40"/>
        <v>42318.089363425897</v>
      </c>
      <c r="E1145" s="10">
        <v>13979720202</v>
      </c>
      <c r="F1145" s="10">
        <v>13979720202</v>
      </c>
      <c r="G1145" s="34" t="s">
        <v>71</v>
      </c>
      <c r="H1145" s="34" t="s">
        <v>1794</v>
      </c>
      <c r="I1145" s="31" t="s">
        <v>557</v>
      </c>
      <c r="J1145" s="2" t="s">
        <v>1090</v>
      </c>
      <c r="K1145" s="19" t="s">
        <v>28</v>
      </c>
      <c r="L1145" s="114">
        <v>42318.622222222199</v>
      </c>
      <c r="M1145" s="194">
        <f t="shared" si="41"/>
        <v>18.7886111110565</v>
      </c>
      <c r="N1145" s="113"/>
      <c r="O1145" s="113"/>
      <c r="P1145" s="113"/>
    </row>
    <row r="1146" spans="1:16" s="159" customFormat="1" ht="21" hidden="1" customHeight="1" x14ac:dyDescent="0.15">
      <c r="A1146" s="43">
        <v>7210086</v>
      </c>
      <c r="B1146" s="233" t="s">
        <v>548</v>
      </c>
      <c r="C1146" s="48">
        <v>42317.843773148103</v>
      </c>
      <c r="D1146" s="184">
        <f t="shared" si="40"/>
        <v>42318.093773148103</v>
      </c>
      <c r="E1146" s="10">
        <v>13437077887</v>
      </c>
      <c r="F1146" s="10">
        <v>13437077887</v>
      </c>
      <c r="G1146" s="34" t="s">
        <v>555</v>
      </c>
      <c r="H1146" s="34" t="s">
        <v>1795</v>
      </c>
      <c r="I1146" s="31" t="s">
        <v>557</v>
      </c>
      <c r="J1146" s="63" t="s">
        <v>558</v>
      </c>
      <c r="K1146" s="19" t="s">
        <v>37</v>
      </c>
      <c r="L1146" s="114">
        <v>42318.403472222199</v>
      </c>
      <c r="M1146" s="194">
        <f t="shared" si="41"/>
        <v>13.432777777779799</v>
      </c>
      <c r="N1146" s="113"/>
      <c r="O1146" s="113"/>
      <c r="P1146" s="113"/>
    </row>
    <row r="1147" spans="1:16" s="159" customFormat="1" ht="21" hidden="1" customHeight="1" x14ac:dyDescent="0.15">
      <c r="A1147" s="43">
        <v>7210086</v>
      </c>
      <c r="B1147" s="233" t="s">
        <v>548</v>
      </c>
      <c r="C1147" s="48">
        <v>42318.346423611103</v>
      </c>
      <c r="D1147" s="184">
        <f t="shared" si="40"/>
        <v>42318.596423611103</v>
      </c>
      <c r="E1147" s="10">
        <v>15179734628</v>
      </c>
      <c r="F1147" s="10">
        <v>15179734628</v>
      </c>
      <c r="G1147" s="34" t="s">
        <v>555</v>
      </c>
      <c r="H1147" s="34" t="s">
        <v>1796</v>
      </c>
      <c r="I1147" s="31" t="s">
        <v>646</v>
      </c>
      <c r="J1147" s="113" t="s">
        <v>1133</v>
      </c>
      <c r="K1147" s="19" t="s">
        <v>186</v>
      </c>
      <c r="L1147" s="114">
        <v>42318.445138888899</v>
      </c>
      <c r="M1147" s="194">
        <f t="shared" si="41"/>
        <v>2.3691666667582498</v>
      </c>
      <c r="N1147" s="113"/>
      <c r="O1147" s="113"/>
      <c r="P1147" s="113"/>
    </row>
    <row r="1148" spans="1:16" s="159" customFormat="1" ht="21" hidden="1" customHeight="1" x14ac:dyDescent="0.15">
      <c r="A1148" s="43">
        <v>7210086</v>
      </c>
      <c r="B1148" s="233" t="s">
        <v>548</v>
      </c>
      <c r="C1148" s="231">
        <v>42318.346597222197</v>
      </c>
      <c r="D1148" s="232">
        <f t="shared" si="40"/>
        <v>42318.596597222197</v>
      </c>
      <c r="E1148" s="137">
        <v>13627076373</v>
      </c>
      <c r="F1148" s="137">
        <v>13627076373</v>
      </c>
      <c r="G1148" s="137">
        <v>651</v>
      </c>
      <c r="H1148" s="96" t="s">
        <v>1797</v>
      </c>
      <c r="I1148" s="31" t="s">
        <v>646</v>
      </c>
      <c r="J1148" s="113" t="s">
        <v>1133</v>
      </c>
      <c r="K1148" s="19" t="s">
        <v>186</v>
      </c>
      <c r="L1148" s="114">
        <v>42318.452083333301</v>
      </c>
      <c r="M1148" s="194">
        <f t="shared" si="41"/>
        <v>2.5316666665021299</v>
      </c>
      <c r="N1148" s="113"/>
      <c r="O1148" s="113"/>
      <c r="P1148" s="113"/>
    </row>
    <row r="1149" spans="1:16" s="159" customFormat="1" ht="21" hidden="1" customHeight="1" x14ac:dyDescent="0.15">
      <c r="A1149" s="43">
        <v>7210086</v>
      </c>
      <c r="B1149" s="233" t="s">
        <v>548</v>
      </c>
      <c r="C1149" s="48">
        <v>42318.364583333299</v>
      </c>
      <c r="D1149" s="184">
        <f t="shared" si="40"/>
        <v>42318.614583333299</v>
      </c>
      <c r="E1149" s="10">
        <v>15070746555</v>
      </c>
      <c r="F1149" s="10">
        <v>15070746555</v>
      </c>
      <c r="G1149" s="34" t="s">
        <v>555</v>
      </c>
      <c r="H1149" s="34" t="s">
        <v>1798</v>
      </c>
      <c r="I1149" s="31" t="s">
        <v>553</v>
      </c>
      <c r="J1149" s="113" t="s">
        <v>579</v>
      </c>
      <c r="K1149" s="19" t="s">
        <v>35</v>
      </c>
      <c r="L1149" s="114">
        <v>42318.404861111099</v>
      </c>
      <c r="M1149" s="194">
        <f t="shared" si="41"/>
        <v>0.96666666667442802</v>
      </c>
      <c r="N1149" s="113"/>
      <c r="O1149" s="113"/>
      <c r="P1149" s="113"/>
    </row>
    <row r="1150" spans="1:16" s="159" customFormat="1" ht="21" hidden="1" customHeight="1" x14ac:dyDescent="0.15">
      <c r="A1150" s="43">
        <v>7210086</v>
      </c>
      <c r="B1150" s="233" t="s">
        <v>548</v>
      </c>
      <c r="C1150" s="231">
        <v>42318.367245370398</v>
      </c>
      <c r="D1150" s="232">
        <f t="shared" si="40"/>
        <v>42318.617245370398</v>
      </c>
      <c r="E1150" s="137">
        <v>13970119532</v>
      </c>
      <c r="F1150" s="137">
        <v>13970119532</v>
      </c>
      <c r="G1150" s="137">
        <v>651</v>
      </c>
      <c r="H1150" s="96" t="s">
        <v>1049</v>
      </c>
      <c r="I1150" s="31" t="s">
        <v>560</v>
      </c>
      <c r="J1150" s="63" t="s">
        <v>558</v>
      </c>
      <c r="K1150" s="19" t="s">
        <v>15</v>
      </c>
      <c r="L1150" s="114">
        <v>42318.675000000003</v>
      </c>
      <c r="M1150" s="194">
        <f t="shared" si="41"/>
        <v>7.3861111112055404</v>
      </c>
      <c r="N1150" s="113"/>
      <c r="O1150" s="113"/>
      <c r="P1150" s="113"/>
    </row>
    <row r="1151" spans="1:16" s="159" customFormat="1" ht="21" hidden="1" customHeight="1" x14ac:dyDescent="0.15">
      <c r="A1151" s="43">
        <v>7210086</v>
      </c>
      <c r="B1151" s="233" t="s">
        <v>548</v>
      </c>
      <c r="C1151" s="48">
        <v>42318.380856481497</v>
      </c>
      <c r="D1151" s="184">
        <f t="shared" si="40"/>
        <v>42318.630856481497</v>
      </c>
      <c r="E1151" s="10">
        <v>18270706189</v>
      </c>
      <c r="F1151" s="10">
        <v>15179728646</v>
      </c>
      <c r="G1151" s="10">
        <v>678</v>
      </c>
      <c r="H1151" s="34" t="s">
        <v>982</v>
      </c>
      <c r="I1151" s="31" t="s">
        <v>557</v>
      </c>
      <c r="J1151" s="63" t="s">
        <v>558</v>
      </c>
      <c r="K1151" s="19" t="s">
        <v>67</v>
      </c>
      <c r="L1151" s="114">
        <v>42318.443749999999</v>
      </c>
      <c r="M1151" s="194">
        <f t="shared" si="41"/>
        <v>1.5094444443821</v>
      </c>
      <c r="N1151" s="113"/>
      <c r="O1151" s="113"/>
      <c r="P1151" s="113"/>
    </row>
    <row r="1152" spans="1:16" s="159" customFormat="1" ht="21" hidden="1" customHeight="1" x14ac:dyDescent="0.15">
      <c r="A1152" s="43">
        <v>7210086</v>
      </c>
      <c r="B1152" s="233" t="s">
        <v>548</v>
      </c>
      <c r="C1152" s="48">
        <v>42318.387858796297</v>
      </c>
      <c r="D1152" s="184">
        <f t="shared" si="40"/>
        <v>42318.637858796297</v>
      </c>
      <c r="E1152" s="10">
        <v>13667069090</v>
      </c>
      <c r="F1152" s="10">
        <v>13667069090</v>
      </c>
      <c r="G1152" s="34" t="s">
        <v>577</v>
      </c>
      <c r="H1152" s="34" t="s">
        <v>1799</v>
      </c>
      <c r="I1152" s="31" t="s">
        <v>553</v>
      </c>
      <c r="J1152" s="113" t="s">
        <v>579</v>
      </c>
      <c r="K1152" s="19" t="s">
        <v>40</v>
      </c>
      <c r="L1152" s="114">
        <v>42318.444444444402</v>
      </c>
      <c r="M1152" s="194">
        <f t="shared" si="41"/>
        <v>1.3580555555527101</v>
      </c>
      <c r="N1152" s="113"/>
      <c r="O1152" s="113"/>
      <c r="P1152" s="113"/>
    </row>
    <row r="1153" spans="1:16" s="159" customFormat="1" ht="21" hidden="1" customHeight="1" x14ac:dyDescent="0.15">
      <c r="A1153" s="43">
        <v>7210086</v>
      </c>
      <c r="B1153" s="233" t="s">
        <v>548</v>
      </c>
      <c r="C1153" s="48">
        <v>42318.389479166697</v>
      </c>
      <c r="D1153" s="184">
        <f t="shared" si="40"/>
        <v>42318.639479166697</v>
      </c>
      <c r="E1153" s="10">
        <v>15270603371</v>
      </c>
      <c r="F1153" s="10">
        <v>15270603371</v>
      </c>
      <c r="G1153" s="34" t="s">
        <v>555</v>
      </c>
      <c r="H1153" s="34" t="s">
        <v>1800</v>
      </c>
      <c r="I1153" s="31" t="s">
        <v>550</v>
      </c>
      <c r="J1153" s="2" t="s">
        <v>1443</v>
      </c>
      <c r="K1153" s="19" t="s">
        <v>15</v>
      </c>
      <c r="L1153" s="114">
        <v>42318.676388888904</v>
      </c>
      <c r="M1153" s="194">
        <f t="shared" si="41"/>
        <v>6.8858333333046202</v>
      </c>
      <c r="N1153" s="113"/>
      <c r="O1153" s="113"/>
      <c r="P1153" s="113"/>
    </row>
    <row r="1154" spans="1:16" s="159" customFormat="1" ht="21" hidden="1" customHeight="1" x14ac:dyDescent="0.15">
      <c r="A1154" s="43">
        <v>7210086</v>
      </c>
      <c r="B1154" s="233" t="s">
        <v>548</v>
      </c>
      <c r="C1154" s="48">
        <v>42318.395671296297</v>
      </c>
      <c r="D1154" s="184">
        <f t="shared" ref="D1154:D1217" si="42">(6+24*C1154)/24</f>
        <v>42318.645671296297</v>
      </c>
      <c r="E1154" s="10">
        <v>15070708504</v>
      </c>
      <c r="F1154" s="10">
        <v>15070708504</v>
      </c>
      <c r="G1154" s="34" t="s">
        <v>71</v>
      </c>
      <c r="H1154" s="34" t="s">
        <v>1801</v>
      </c>
      <c r="I1154" s="31" t="s">
        <v>553</v>
      </c>
      <c r="J1154" s="113" t="s">
        <v>708</v>
      </c>
      <c r="K1154" s="19" t="s">
        <v>186</v>
      </c>
      <c r="L1154" s="114">
        <v>42318.482638888898</v>
      </c>
      <c r="M1154" s="194">
        <f t="shared" si="41"/>
        <v>2.08722222223878</v>
      </c>
      <c r="N1154" s="113"/>
      <c r="O1154" s="113"/>
      <c r="P1154" s="113"/>
    </row>
    <row r="1155" spans="1:16" s="159" customFormat="1" ht="21" hidden="1" customHeight="1" x14ac:dyDescent="0.15">
      <c r="A1155" s="43">
        <v>7210086</v>
      </c>
      <c r="B1155" s="233" t="s">
        <v>548</v>
      </c>
      <c r="C1155" s="48">
        <v>42318.396203703698</v>
      </c>
      <c r="D1155" s="184">
        <f t="shared" si="42"/>
        <v>42318.646203703698</v>
      </c>
      <c r="E1155" s="10">
        <v>15879434259</v>
      </c>
      <c r="F1155" s="10">
        <v>15879434259</v>
      </c>
      <c r="G1155" s="10">
        <v>651</v>
      </c>
      <c r="H1155" s="34" t="s">
        <v>1802</v>
      </c>
      <c r="I1155" s="31" t="s">
        <v>550</v>
      </c>
      <c r="J1155" s="113" t="s">
        <v>917</v>
      </c>
      <c r="K1155" s="19" t="s">
        <v>35</v>
      </c>
      <c r="L1155" s="114">
        <v>42318.456250000003</v>
      </c>
      <c r="M1155" s="194">
        <f t="shared" si="41"/>
        <v>1.4411111111403401</v>
      </c>
      <c r="N1155" s="113"/>
      <c r="O1155" s="113"/>
      <c r="P1155" s="113"/>
    </row>
    <row r="1156" spans="1:16" s="159" customFormat="1" ht="21" hidden="1" customHeight="1" x14ac:dyDescent="0.15">
      <c r="A1156" s="43">
        <v>7210086</v>
      </c>
      <c r="B1156" s="233" t="s">
        <v>548</v>
      </c>
      <c r="C1156" s="48">
        <v>42318.401458333297</v>
      </c>
      <c r="D1156" s="184">
        <f t="shared" si="42"/>
        <v>42318.651458333297</v>
      </c>
      <c r="E1156" s="10">
        <v>18779711362</v>
      </c>
      <c r="F1156" s="10">
        <v>18779711362</v>
      </c>
      <c r="G1156" s="34" t="s">
        <v>555</v>
      </c>
      <c r="H1156" s="34" t="s">
        <v>1274</v>
      </c>
      <c r="I1156" s="31" t="s">
        <v>557</v>
      </c>
      <c r="J1156" s="113" t="s">
        <v>586</v>
      </c>
      <c r="K1156" s="19" t="s">
        <v>18</v>
      </c>
      <c r="L1156" s="114">
        <v>42318.434722222199</v>
      </c>
      <c r="M1156" s="194">
        <f t="shared" si="41"/>
        <v>0.79833333328133405</v>
      </c>
      <c r="N1156" s="113"/>
      <c r="O1156" s="113"/>
      <c r="P1156" s="113"/>
    </row>
    <row r="1157" spans="1:16" s="159" customFormat="1" ht="21" hidden="1" customHeight="1" x14ac:dyDescent="0.15">
      <c r="A1157" s="43">
        <v>7210086</v>
      </c>
      <c r="B1157" s="233" t="s">
        <v>548</v>
      </c>
      <c r="C1157" s="48">
        <v>42318.403483796297</v>
      </c>
      <c r="D1157" s="184">
        <f t="shared" si="42"/>
        <v>42318.653483796297</v>
      </c>
      <c r="E1157" s="10">
        <v>13766342599</v>
      </c>
      <c r="F1157" s="10">
        <v>15970101599</v>
      </c>
      <c r="G1157" s="34" t="s">
        <v>555</v>
      </c>
      <c r="H1157" s="34" t="s">
        <v>1803</v>
      </c>
      <c r="I1157" s="31" t="s">
        <v>595</v>
      </c>
      <c r="J1157" s="113" t="s">
        <v>980</v>
      </c>
      <c r="K1157" s="19" t="s">
        <v>15</v>
      </c>
      <c r="L1157" s="114">
        <v>42318.429861111101</v>
      </c>
      <c r="M1157" s="194">
        <f t="shared" si="41"/>
        <v>0.63305555545957803</v>
      </c>
      <c r="N1157" s="113"/>
      <c r="O1157" s="113"/>
      <c r="P1157" s="113"/>
    </row>
    <row r="1158" spans="1:16" s="159" customFormat="1" ht="21" hidden="1" customHeight="1" x14ac:dyDescent="0.15">
      <c r="A1158" s="43">
        <v>7210086</v>
      </c>
      <c r="B1158" s="233" t="s">
        <v>548</v>
      </c>
      <c r="C1158" s="231">
        <v>42318.4035069444</v>
      </c>
      <c r="D1158" s="232">
        <f t="shared" si="42"/>
        <v>42318.6535069444</v>
      </c>
      <c r="E1158" s="137">
        <v>13803576055</v>
      </c>
      <c r="F1158" s="137">
        <v>13803576055</v>
      </c>
      <c r="G1158" s="137">
        <v>651</v>
      </c>
      <c r="H1158" s="96" t="s">
        <v>1782</v>
      </c>
      <c r="I1158" s="31" t="s">
        <v>646</v>
      </c>
      <c r="J1158" s="113" t="s">
        <v>1133</v>
      </c>
      <c r="K1158" s="19" t="s">
        <v>186</v>
      </c>
      <c r="L1158" s="114">
        <v>42318.445138888899</v>
      </c>
      <c r="M1158" s="194">
        <f t="shared" si="41"/>
        <v>0.999166666762903</v>
      </c>
      <c r="N1158" s="113"/>
      <c r="O1158" s="113"/>
      <c r="P1158" s="113"/>
    </row>
    <row r="1159" spans="1:16" s="159" customFormat="1" ht="21" hidden="1" customHeight="1" x14ac:dyDescent="0.15">
      <c r="A1159" s="43">
        <v>7210086</v>
      </c>
      <c r="B1159" s="233" t="s">
        <v>548</v>
      </c>
      <c r="C1159" s="48">
        <v>42318.453368055598</v>
      </c>
      <c r="D1159" s="184">
        <f t="shared" si="42"/>
        <v>42318.703368055598</v>
      </c>
      <c r="E1159" s="10">
        <v>15970172685</v>
      </c>
      <c r="F1159" s="10">
        <v>15970172685</v>
      </c>
      <c r="G1159" s="34" t="s">
        <v>555</v>
      </c>
      <c r="H1159" s="34" t="s">
        <v>1804</v>
      </c>
      <c r="I1159" s="31" t="s">
        <v>560</v>
      </c>
      <c r="J1159" s="63" t="s">
        <v>1805</v>
      </c>
      <c r="K1159" s="19" t="s">
        <v>186</v>
      </c>
      <c r="L1159" s="114">
        <v>42318.462500000001</v>
      </c>
      <c r="M1159" s="194">
        <f t="shared" si="41"/>
        <v>0.21916666673496399</v>
      </c>
      <c r="N1159" s="113"/>
      <c r="O1159" s="113"/>
      <c r="P1159" s="113"/>
    </row>
    <row r="1160" spans="1:16" s="159" customFormat="1" ht="21" hidden="1" customHeight="1" x14ac:dyDescent="0.15">
      <c r="A1160" s="43">
        <v>7210086</v>
      </c>
      <c r="B1160" s="233" t="s">
        <v>548</v>
      </c>
      <c r="C1160" s="231">
        <v>42318.454988425903</v>
      </c>
      <c r="D1160" s="232">
        <f t="shared" si="42"/>
        <v>42318.704988425903</v>
      </c>
      <c r="E1160" s="137">
        <v>18270066776</v>
      </c>
      <c r="F1160" s="137">
        <v>18270066776</v>
      </c>
      <c r="G1160" s="137">
        <v>678</v>
      </c>
      <c r="H1160" s="96" t="s">
        <v>1806</v>
      </c>
      <c r="I1160" s="31" t="s">
        <v>646</v>
      </c>
      <c r="J1160" s="113" t="s">
        <v>1133</v>
      </c>
      <c r="K1160" s="19" t="s">
        <v>105</v>
      </c>
      <c r="L1160" s="114">
        <v>42318.479861111096</v>
      </c>
      <c r="M1160" s="194">
        <f t="shared" si="41"/>
        <v>0.59694444446358796</v>
      </c>
      <c r="N1160" s="113"/>
      <c r="O1160" s="113"/>
      <c r="P1160" s="113"/>
    </row>
    <row r="1161" spans="1:16" s="159" customFormat="1" ht="21" hidden="1" customHeight="1" x14ac:dyDescent="0.15">
      <c r="A1161" s="43">
        <v>7210086</v>
      </c>
      <c r="B1161" s="233" t="s">
        <v>548</v>
      </c>
      <c r="C1161" s="231">
        <v>42318.460520833301</v>
      </c>
      <c r="D1161" s="232">
        <f t="shared" si="42"/>
        <v>42318.710520833301</v>
      </c>
      <c r="E1161" s="137">
        <v>15270623120</v>
      </c>
      <c r="F1161" s="137">
        <v>15270623120</v>
      </c>
      <c r="G1161" s="96" t="s">
        <v>555</v>
      </c>
      <c r="H1161" s="96" t="s">
        <v>1807</v>
      </c>
      <c r="I1161" s="31" t="s">
        <v>557</v>
      </c>
      <c r="J1161" s="113" t="s">
        <v>590</v>
      </c>
      <c r="K1161" s="19" t="s">
        <v>67</v>
      </c>
      <c r="L1161" s="114">
        <v>42318.4819444444</v>
      </c>
      <c r="M1161" s="194">
        <f t="shared" si="41"/>
        <v>0.51416666671866595</v>
      </c>
      <c r="N1161" s="113"/>
      <c r="O1161" s="113"/>
      <c r="P1161" s="113"/>
    </row>
    <row r="1162" spans="1:16" s="159" customFormat="1" ht="21" hidden="1" customHeight="1" x14ac:dyDescent="0.15">
      <c r="A1162" s="43">
        <v>7210086</v>
      </c>
      <c r="B1162" s="233" t="s">
        <v>548</v>
      </c>
      <c r="C1162" s="48">
        <v>42318.511817129598</v>
      </c>
      <c r="D1162" s="184">
        <f t="shared" si="42"/>
        <v>42318.761817129598</v>
      </c>
      <c r="E1162" s="10">
        <v>15279746978</v>
      </c>
      <c r="F1162" s="10">
        <v>15279746978</v>
      </c>
      <c r="G1162" s="10">
        <v>651</v>
      </c>
      <c r="H1162" s="34" t="s">
        <v>1808</v>
      </c>
      <c r="I1162" s="31" t="s">
        <v>550</v>
      </c>
      <c r="J1162" s="113" t="s">
        <v>917</v>
      </c>
      <c r="K1162" s="19" t="s">
        <v>37</v>
      </c>
      <c r="L1162" s="114">
        <v>42318.654861111099</v>
      </c>
      <c r="M1162" s="194">
        <f t="shared" si="41"/>
        <v>3.4330555556807698</v>
      </c>
      <c r="N1162" s="113"/>
      <c r="O1162" s="113"/>
      <c r="P1162" s="113"/>
    </row>
    <row r="1163" spans="1:16" s="159" customFormat="1" ht="21" hidden="1" customHeight="1" x14ac:dyDescent="0.15">
      <c r="A1163" s="43">
        <v>7210086</v>
      </c>
      <c r="B1163" s="233" t="s">
        <v>548</v>
      </c>
      <c r="C1163" s="48">
        <v>42318.517395833303</v>
      </c>
      <c r="D1163" s="184">
        <f t="shared" si="42"/>
        <v>42318.767395833303</v>
      </c>
      <c r="E1163" s="10">
        <v>15179070287</v>
      </c>
      <c r="F1163" s="10">
        <v>15179070287</v>
      </c>
      <c r="G1163" s="34" t="s">
        <v>555</v>
      </c>
      <c r="H1163" s="34" t="s">
        <v>1809</v>
      </c>
      <c r="I1163" s="31" t="s">
        <v>595</v>
      </c>
      <c r="J1163" s="113" t="s">
        <v>961</v>
      </c>
      <c r="K1163" s="19" t="s">
        <v>32</v>
      </c>
      <c r="L1163" s="114">
        <v>42318.706944444399</v>
      </c>
      <c r="M1163" s="194">
        <f t="shared" si="41"/>
        <v>4.54916666663485</v>
      </c>
      <c r="N1163" s="113"/>
      <c r="O1163" s="113"/>
      <c r="P1163" s="113"/>
    </row>
    <row r="1164" spans="1:16" s="159" customFormat="1" ht="21" hidden="1" customHeight="1" x14ac:dyDescent="0.15">
      <c r="A1164" s="43">
        <v>7210086</v>
      </c>
      <c r="B1164" s="233" t="s">
        <v>548</v>
      </c>
      <c r="C1164" s="48">
        <v>42318.545243055603</v>
      </c>
      <c r="D1164" s="184">
        <f t="shared" si="42"/>
        <v>42318.795243055603</v>
      </c>
      <c r="E1164" s="10">
        <v>13437979789</v>
      </c>
      <c r="F1164" s="10">
        <v>13437979789</v>
      </c>
      <c r="G1164" s="34" t="s">
        <v>41</v>
      </c>
      <c r="H1164" s="34" t="s">
        <v>995</v>
      </c>
      <c r="I1164" s="31" t="s">
        <v>560</v>
      </c>
      <c r="J1164" s="113" t="s">
        <v>561</v>
      </c>
      <c r="K1164" s="19" t="s">
        <v>15</v>
      </c>
      <c r="L1164" s="114">
        <v>42318.680555555598</v>
      </c>
      <c r="M1164" s="194">
        <f t="shared" si="41"/>
        <v>3.2475000000558798</v>
      </c>
      <c r="N1164" s="113"/>
      <c r="O1164" s="113"/>
      <c r="P1164" s="113"/>
    </row>
    <row r="1165" spans="1:16" s="159" customFormat="1" ht="21" hidden="1" customHeight="1" x14ac:dyDescent="0.15">
      <c r="A1165" s="43">
        <v>7210086</v>
      </c>
      <c r="B1165" s="233" t="s">
        <v>548</v>
      </c>
      <c r="C1165" s="231">
        <v>42318.562557870398</v>
      </c>
      <c r="D1165" s="232">
        <f t="shared" si="42"/>
        <v>42318.812557870398</v>
      </c>
      <c r="E1165" s="137">
        <v>15216192322</v>
      </c>
      <c r="F1165" s="137">
        <v>15216192322</v>
      </c>
      <c r="G1165" s="96" t="s">
        <v>71</v>
      </c>
      <c r="H1165" s="96" t="s">
        <v>1810</v>
      </c>
      <c r="I1165" s="31" t="s">
        <v>553</v>
      </c>
      <c r="J1165" s="63" t="s">
        <v>739</v>
      </c>
      <c r="K1165" s="19" t="s">
        <v>186</v>
      </c>
      <c r="L1165" s="114">
        <v>42319.390277777798</v>
      </c>
      <c r="M1165" s="194">
        <f t="shared" si="41"/>
        <v>19.865277777775201</v>
      </c>
      <c r="N1165" s="113"/>
      <c r="O1165" s="113"/>
      <c r="P1165" s="113"/>
    </row>
    <row r="1166" spans="1:16" s="159" customFormat="1" ht="21" hidden="1" customHeight="1" x14ac:dyDescent="0.15">
      <c r="A1166" s="43">
        <v>7210086</v>
      </c>
      <c r="B1166" s="233" t="s">
        <v>548</v>
      </c>
      <c r="C1166" s="231">
        <v>42318.7085069444</v>
      </c>
      <c r="D1166" s="232">
        <f t="shared" si="42"/>
        <v>42318.9585069444</v>
      </c>
      <c r="E1166" s="137">
        <v>15779706885</v>
      </c>
      <c r="F1166" s="137">
        <v>15779706885</v>
      </c>
      <c r="G1166" s="96" t="s">
        <v>800</v>
      </c>
      <c r="H1166" s="96" t="s">
        <v>1811</v>
      </c>
      <c r="I1166" s="31" t="s">
        <v>553</v>
      </c>
      <c r="J1166" s="113" t="s">
        <v>802</v>
      </c>
      <c r="K1166" s="19" t="s">
        <v>18</v>
      </c>
      <c r="L1166" s="114">
        <v>42318.737500000003</v>
      </c>
      <c r="M1166" s="194">
        <f t="shared" si="41"/>
        <v>0.69583333341870501</v>
      </c>
      <c r="N1166" s="113"/>
      <c r="O1166" s="113"/>
      <c r="P1166" s="113"/>
    </row>
    <row r="1167" spans="1:16" s="159" customFormat="1" ht="21" hidden="1" customHeight="1" x14ac:dyDescent="0.15">
      <c r="A1167" s="43">
        <v>7210086</v>
      </c>
      <c r="B1167" s="233" t="s">
        <v>548</v>
      </c>
      <c r="C1167" s="231">
        <v>42318.730601851901</v>
      </c>
      <c r="D1167" s="232">
        <f t="shared" si="42"/>
        <v>42318.980601851901</v>
      </c>
      <c r="E1167" s="137">
        <v>13576778272</v>
      </c>
      <c r="F1167" s="137">
        <v>13576778272</v>
      </c>
      <c r="G1167" s="96" t="s">
        <v>555</v>
      </c>
      <c r="H1167" s="96" t="s">
        <v>1812</v>
      </c>
      <c r="I1167" s="31" t="s">
        <v>560</v>
      </c>
      <c r="J1167" s="63" t="s">
        <v>558</v>
      </c>
      <c r="K1167" s="19" t="s">
        <v>105</v>
      </c>
      <c r="L1167" s="114">
        <v>42319.388888888898</v>
      </c>
      <c r="M1167" s="194">
        <f t="shared" si="41"/>
        <v>15.7988888889668</v>
      </c>
      <c r="N1167" s="113"/>
      <c r="O1167" s="113"/>
      <c r="P1167" s="113"/>
    </row>
    <row r="1168" spans="1:16" s="159" customFormat="1" ht="21" hidden="1" customHeight="1" x14ac:dyDescent="0.15">
      <c r="A1168" s="43">
        <v>7210086</v>
      </c>
      <c r="B1168" s="233" t="s">
        <v>548</v>
      </c>
      <c r="C1168" s="48">
        <v>42318.743645833303</v>
      </c>
      <c r="D1168" s="184">
        <f t="shared" si="42"/>
        <v>42318.993645833303</v>
      </c>
      <c r="E1168" s="10">
        <v>13763972496</v>
      </c>
      <c r="F1168" s="10">
        <v>13763972496</v>
      </c>
      <c r="G1168" s="10">
        <v>651</v>
      </c>
      <c r="H1168" s="34" t="s">
        <v>1813</v>
      </c>
      <c r="I1168" s="31" t="s">
        <v>550</v>
      </c>
      <c r="J1168" s="63" t="s">
        <v>776</v>
      </c>
      <c r="K1168" s="19" t="s">
        <v>18</v>
      </c>
      <c r="L1168" s="114">
        <v>42319.429166666698</v>
      </c>
      <c r="M1168" s="194">
        <f t="shared" si="41"/>
        <v>16.452500000072199</v>
      </c>
      <c r="N1168" s="113"/>
      <c r="O1168" s="113"/>
      <c r="P1168" s="113"/>
    </row>
    <row r="1169" spans="1:16" s="159" customFormat="1" ht="21" hidden="1" customHeight="1" x14ac:dyDescent="0.15">
      <c r="A1169" s="43">
        <v>7210086</v>
      </c>
      <c r="B1169" s="183" t="s">
        <v>548</v>
      </c>
      <c r="C1169" s="258">
        <v>42318.763414351903</v>
      </c>
      <c r="D1169" s="232">
        <f t="shared" si="42"/>
        <v>42319.013414351903</v>
      </c>
      <c r="E1169" s="259">
        <v>15970191588</v>
      </c>
      <c r="F1169" s="259">
        <v>15970191588</v>
      </c>
      <c r="G1169" s="260" t="s">
        <v>41</v>
      </c>
      <c r="H1169" s="260" t="s">
        <v>1814</v>
      </c>
      <c r="I1169" s="249" t="s">
        <v>553</v>
      </c>
      <c r="J1169" s="264" t="s">
        <v>770</v>
      </c>
      <c r="K1169" s="19" t="s">
        <v>28</v>
      </c>
      <c r="L1169" s="114">
        <v>42319.434027777803</v>
      </c>
      <c r="M1169" s="194">
        <f t="shared" si="41"/>
        <v>16.094722222304</v>
      </c>
      <c r="N1169" s="113"/>
      <c r="O1169" s="113"/>
      <c r="P1169" s="113"/>
    </row>
    <row r="1170" spans="1:16" s="159" customFormat="1" ht="21" hidden="1" customHeight="1" x14ac:dyDescent="0.15">
      <c r="A1170" s="43">
        <v>7210086</v>
      </c>
      <c r="B1170" s="233" t="s">
        <v>548</v>
      </c>
      <c r="C1170" s="48">
        <v>42318.809826388897</v>
      </c>
      <c r="D1170" s="184">
        <f t="shared" si="42"/>
        <v>42319.059826388897</v>
      </c>
      <c r="E1170" s="10">
        <v>13766342330</v>
      </c>
      <c r="F1170" s="10">
        <v>15216192079</v>
      </c>
      <c r="G1170" s="34" t="s">
        <v>41</v>
      </c>
      <c r="H1170" s="34" t="s">
        <v>1815</v>
      </c>
      <c r="I1170" s="1" t="s">
        <v>560</v>
      </c>
      <c r="J1170" s="63" t="s">
        <v>789</v>
      </c>
      <c r="K1170" s="77" t="s">
        <v>25</v>
      </c>
      <c r="L1170" s="114">
        <v>42319.438194444403</v>
      </c>
      <c r="M1170" s="194">
        <f t="shared" si="41"/>
        <v>15.080833333369799</v>
      </c>
      <c r="N1170" s="113"/>
      <c r="O1170" s="113"/>
      <c r="P1170" s="113"/>
    </row>
    <row r="1171" spans="1:16" s="159" customFormat="1" ht="21" hidden="1" customHeight="1" x14ac:dyDescent="0.15">
      <c r="A1171" s="43">
        <v>7210086</v>
      </c>
      <c r="B1171" s="233" t="s">
        <v>548</v>
      </c>
      <c r="C1171" s="48">
        <v>42318.820462962998</v>
      </c>
      <c r="D1171" s="184">
        <f t="shared" si="42"/>
        <v>42319.070462962998</v>
      </c>
      <c r="E1171" s="10">
        <v>13979718798</v>
      </c>
      <c r="F1171" s="10">
        <v>13979718798</v>
      </c>
      <c r="G1171" s="10">
        <v>651</v>
      </c>
      <c r="H1171" s="34" t="s">
        <v>1119</v>
      </c>
      <c r="I1171" s="1" t="s">
        <v>560</v>
      </c>
      <c r="J1171" s="63" t="s">
        <v>1816</v>
      </c>
      <c r="K1171" s="77" t="s">
        <v>53</v>
      </c>
      <c r="L1171" s="114">
        <v>42319.472916666702</v>
      </c>
      <c r="M1171" s="194">
        <f t="shared" si="41"/>
        <v>15.6588888888946</v>
      </c>
      <c r="N1171" s="113"/>
      <c r="O1171" s="113"/>
      <c r="P1171" s="113"/>
    </row>
    <row r="1172" spans="1:16" s="159" customFormat="1" ht="21" hidden="1" customHeight="1" x14ac:dyDescent="0.15">
      <c r="A1172" s="43">
        <v>7210086</v>
      </c>
      <c r="B1172" s="233" t="s">
        <v>548</v>
      </c>
      <c r="C1172" s="48">
        <v>42318.823518518497</v>
      </c>
      <c r="D1172" s="184">
        <f t="shared" si="42"/>
        <v>42319.073518518497</v>
      </c>
      <c r="E1172" s="10">
        <v>13970713859</v>
      </c>
      <c r="F1172" s="10">
        <v>13970713859</v>
      </c>
      <c r="G1172" s="10">
        <v>678</v>
      </c>
      <c r="H1172" s="34" t="s">
        <v>1817</v>
      </c>
      <c r="I1172" s="1" t="s">
        <v>560</v>
      </c>
      <c r="J1172" s="63" t="s">
        <v>558</v>
      </c>
      <c r="K1172" s="77" t="s">
        <v>15</v>
      </c>
      <c r="L1172" s="114">
        <v>42319.509722222203</v>
      </c>
      <c r="M1172" s="194">
        <f t="shared" si="41"/>
        <v>16.468888888950499</v>
      </c>
      <c r="N1172" s="113"/>
      <c r="O1172" s="113"/>
      <c r="P1172" s="113"/>
    </row>
    <row r="1173" spans="1:16" s="159" customFormat="1" ht="21" hidden="1" customHeight="1" x14ac:dyDescent="0.15">
      <c r="A1173" s="43">
        <v>7210086</v>
      </c>
      <c r="B1173" s="233" t="s">
        <v>548</v>
      </c>
      <c r="C1173" s="48">
        <v>42318.834942129601</v>
      </c>
      <c r="D1173" s="184">
        <f t="shared" si="42"/>
        <v>42319.084942129601</v>
      </c>
      <c r="E1173" s="10">
        <v>13763904805</v>
      </c>
      <c r="F1173" s="10">
        <v>13763904805</v>
      </c>
      <c r="G1173" s="34" t="s">
        <v>41</v>
      </c>
      <c r="H1173" s="34" t="s">
        <v>1239</v>
      </c>
      <c r="I1173" s="1" t="s">
        <v>560</v>
      </c>
      <c r="J1173" s="63" t="s">
        <v>789</v>
      </c>
      <c r="K1173" s="77" t="s">
        <v>32</v>
      </c>
      <c r="L1173" s="114">
        <v>42319.653472222199</v>
      </c>
      <c r="M1173" s="194">
        <f t="shared" si="41"/>
        <v>19.644722222175901</v>
      </c>
      <c r="N1173" s="113"/>
      <c r="O1173" s="113"/>
      <c r="P1173" s="113"/>
    </row>
    <row r="1174" spans="1:16" s="159" customFormat="1" ht="21" hidden="1" customHeight="1" x14ac:dyDescent="0.15">
      <c r="A1174" s="43">
        <v>7210086</v>
      </c>
      <c r="B1174" s="233" t="s">
        <v>548</v>
      </c>
      <c r="C1174" s="48">
        <v>42318.840393518498</v>
      </c>
      <c r="D1174" s="184">
        <f t="shared" si="42"/>
        <v>42319.090393518498</v>
      </c>
      <c r="E1174" s="10">
        <v>18370453630</v>
      </c>
      <c r="F1174" s="10">
        <v>18370453630</v>
      </c>
      <c r="G1174" s="34" t="s">
        <v>555</v>
      </c>
      <c r="H1174" s="34" t="s">
        <v>1818</v>
      </c>
      <c r="I1174" s="1" t="s">
        <v>553</v>
      </c>
      <c r="J1174" s="63" t="s">
        <v>770</v>
      </c>
      <c r="K1174" s="77" t="s">
        <v>22</v>
      </c>
      <c r="L1174" s="114">
        <v>42319.756249999999</v>
      </c>
      <c r="M1174" s="194">
        <f t="shared" si="41"/>
        <v>21.980555555492199</v>
      </c>
      <c r="N1174" s="113"/>
      <c r="O1174" s="113"/>
      <c r="P1174" s="113"/>
    </row>
    <row r="1175" spans="1:16" s="159" customFormat="1" ht="21" hidden="1" customHeight="1" x14ac:dyDescent="0.15">
      <c r="A1175" s="43">
        <v>7210086</v>
      </c>
      <c r="B1175" s="233" t="s">
        <v>548</v>
      </c>
      <c r="C1175" s="48">
        <v>42318.875219907401</v>
      </c>
      <c r="D1175" s="184">
        <f t="shared" si="42"/>
        <v>42319.125219907401</v>
      </c>
      <c r="E1175" s="10">
        <v>13807971017</v>
      </c>
      <c r="F1175" s="10">
        <v>13807971017</v>
      </c>
      <c r="G1175" s="10">
        <v>678</v>
      </c>
      <c r="H1175" s="34" t="s">
        <v>1819</v>
      </c>
      <c r="I1175" s="1" t="s">
        <v>560</v>
      </c>
      <c r="J1175" s="63" t="s">
        <v>1816</v>
      </c>
      <c r="K1175" s="77" t="s">
        <v>53</v>
      </c>
      <c r="L1175" s="114">
        <v>42319.45</v>
      </c>
      <c r="M1175" s="194">
        <f t="shared" si="41"/>
        <v>13.794722222141001</v>
      </c>
      <c r="N1175" s="113"/>
      <c r="O1175" s="113"/>
      <c r="P1175" s="113"/>
    </row>
    <row r="1176" spans="1:16" s="159" customFormat="1" ht="21" hidden="1" customHeight="1" x14ac:dyDescent="0.15">
      <c r="A1176" s="43">
        <v>7210086</v>
      </c>
      <c r="B1176" s="233" t="s">
        <v>548</v>
      </c>
      <c r="C1176" s="48">
        <v>42318.899641203701</v>
      </c>
      <c r="D1176" s="184">
        <f t="shared" si="42"/>
        <v>42319.149641203701</v>
      </c>
      <c r="E1176" s="10">
        <v>13970760370</v>
      </c>
      <c r="F1176" s="10">
        <v>13970760370</v>
      </c>
      <c r="G1176" s="34" t="s">
        <v>71</v>
      </c>
      <c r="H1176" s="34" t="s">
        <v>1820</v>
      </c>
      <c r="I1176" s="1" t="s">
        <v>553</v>
      </c>
      <c r="J1176" s="63" t="s">
        <v>1821</v>
      </c>
      <c r="K1176" s="77" t="s">
        <v>15</v>
      </c>
      <c r="L1176" s="114">
        <v>42319.745833333298</v>
      </c>
      <c r="M1176" s="194">
        <f t="shared" si="41"/>
        <v>20.308611111191599</v>
      </c>
      <c r="N1176" s="113"/>
      <c r="O1176" s="113"/>
      <c r="P1176" s="113"/>
    </row>
    <row r="1177" spans="1:16" s="159" customFormat="1" ht="21" hidden="1" customHeight="1" x14ac:dyDescent="0.15">
      <c r="A1177" s="43">
        <v>7210086</v>
      </c>
      <c r="B1177" s="233" t="s">
        <v>548</v>
      </c>
      <c r="C1177" s="48">
        <v>42319.342962962997</v>
      </c>
      <c r="D1177" s="184">
        <f t="shared" si="42"/>
        <v>42319.592962962997</v>
      </c>
      <c r="E1177" s="10">
        <v>15070721384</v>
      </c>
      <c r="F1177" s="10">
        <v>15070721384</v>
      </c>
      <c r="G1177" s="34" t="s">
        <v>555</v>
      </c>
      <c r="H1177" s="34" t="s">
        <v>1822</v>
      </c>
      <c r="I1177" s="1" t="s">
        <v>560</v>
      </c>
      <c r="J1177" s="2" t="s">
        <v>1823</v>
      </c>
      <c r="K1177" s="77" t="s">
        <v>186</v>
      </c>
      <c r="L1177" s="114">
        <v>42319.720833333296</v>
      </c>
      <c r="M1177" s="194">
        <f t="shared" si="41"/>
        <v>9.0688888889271801</v>
      </c>
      <c r="N1177" s="113"/>
      <c r="O1177" s="113"/>
      <c r="P1177" s="113"/>
    </row>
    <row r="1178" spans="1:16" s="159" customFormat="1" ht="21" hidden="1" customHeight="1" x14ac:dyDescent="0.15">
      <c r="A1178" s="43">
        <v>7210086</v>
      </c>
      <c r="B1178" s="233" t="s">
        <v>548</v>
      </c>
      <c r="C1178" s="48">
        <v>42319.348101851901</v>
      </c>
      <c r="D1178" s="184">
        <f t="shared" si="42"/>
        <v>42319.598101851901</v>
      </c>
      <c r="E1178" s="10">
        <v>13667045742</v>
      </c>
      <c r="F1178" s="10">
        <v>13667045742</v>
      </c>
      <c r="G1178" s="34" t="s">
        <v>555</v>
      </c>
      <c r="H1178" s="34" t="s">
        <v>1381</v>
      </c>
      <c r="I1178" s="1" t="s">
        <v>560</v>
      </c>
      <c r="J1178" s="63" t="s">
        <v>1816</v>
      </c>
      <c r="K1178" s="77" t="s">
        <v>53</v>
      </c>
      <c r="L1178" s="114">
        <v>42319.4597222222</v>
      </c>
      <c r="M1178" s="194">
        <f t="shared" si="41"/>
        <v>2.6788888889132099</v>
      </c>
      <c r="N1178" s="113"/>
      <c r="O1178" s="113"/>
      <c r="P1178" s="113"/>
    </row>
    <row r="1179" spans="1:16" s="159" customFormat="1" ht="21" hidden="1" customHeight="1" x14ac:dyDescent="0.15">
      <c r="A1179" s="43">
        <v>7210086</v>
      </c>
      <c r="B1179" s="233" t="s">
        <v>548</v>
      </c>
      <c r="C1179" s="48">
        <v>42319.362395833297</v>
      </c>
      <c r="D1179" s="184">
        <f t="shared" si="42"/>
        <v>42319.612395833297</v>
      </c>
      <c r="E1179" s="10">
        <v>13970108999</v>
      </c>
      <c r="F1179" s="10">
        <v>13970108999</v>
      </c>
      <c r="G1179" s="34" t="s">
        <v>555</v>
      </c>
      <c r="H1179" s="34" t="s">
        <v>1824</v>
      </c>
      <c r="I1179" s="1" t="s">
        <v>560</v>
      </c>
      <c r="J1179" s="63" t="s">
        <v>1825</v>
      </c>
      <c r="K1179" s="77" t="s">
        <v>18</v>
      </c>
      <c r="L1179" s="114">
        <v>42319.7409722222</v>
      </c>
      <c r="M1179" s="194">
        <f t="shared" si="41"/>
        <v>9.0858333333162609</v>
      </c>
      <c r="N1179" s="113"/>
      <c r="O1179" s="113"/>
      <c r="P1179" s="113"/>
    </row>
    <row r="1180" spans="1:16" s="159" customFormat="1" ht="21" hidden="1" customHeight="1" x14ac:dyDescent="0.15">
      <c r="A1180" s="43">
        <v>7210086</v>
      </c>
      <c r="B1180" s="233" t="s">
        <v>548</v>
      </c>
      <c r="C1180" s="48">
        <v>42319.372476851902</v>
      </c>
      <c r="D1180" s="184">
        <f t="shared" si="42"/>
        <v>42319.622476851902</v>
      </c>
      <c r="E1180" s="10">
        <v>79702220002</v>
      </c>
      <c r="F1180" s="10">
        <v>13330165659</v>
      </c>
      <c r="G1180" s="34" t="s">
        <v>555</v>
      </c>
      <c r="H1180" s="34" t="s">
        <v>1826</v>
      </c>
      <c r="I1180" s="1" t="s">
        <v>560</v>
      </c>
      <c r="J1180" s="63" t="s">
        <v>1816</v>
      </c>
      <c r="K1180" s="77" t="s">
        <v>53</v>
      </c>
      <c r="L1180" s="114">
        <v>42319.460416666698</v>
      </c>
      <c r="M1180" s="194">
        <f t="shared" si="41"/>
        <v>2.1105555556132498</v>
      </c>
      <c r="N1180" s="113"/>
      <c r="O1180" s="113"/>
      <c r="P1180" s="113"/>
    </row>
    <row r="1181" spans="1:16" s="159" customFormat="1" ht="21" hidden="1" customHeight="1" x14ac:dyDescent="0.15">
      <c r="A1181" s="43">
        <v>7210086</v>
      </c>
      <c r="B1181" s="233" t="s">
        <v>548</v>
      </c>
      <c r="C1181" s="48">
        <v>42319.3804282407</v>
      </c>
      <c r="D1181" s="184">
        <f t="shared" si="42"/>
        <v>42319.6304282407</v>
      </c>
      <c r="E1181" s="10">
        <v>15179730188</v>
      </c>
      <c r="F1181" s="10">
        <v>15179730188</v>
      </c>
      <c r="G1181" s="10">
        <v>678</v>
      </c>
      <c r="H1181" s="34" t="s">
        <v>1827</v>
      </c>
      <c r="I1181" s="1" t="s">
        <v>560</v>
      </c>
      <c r="J1181" s="63" t="s">
        <v>604</v>
      </c>
      <c r="K1181" s="77" t="s">
        <v>22</v>
      </c>
      <c r="L1181" s="114">
        <v>42319.708333333299</v>
      </c>
      <c r="M1181" s="194">
        <f t="shared" si="41"/>
        <v>7.8697222222108403</v>
      </c>
      <c r="N1181" s="113"/>
      <c r="O1181" s="113"/>
      <c r="P1181" s="113"/>
    </row>
    <row r="1182" spans="1:16" s="159" customFormat="1" ht="21" hidden="1" customHeight="1" x14ac:dyDescent="0.15">
      <c r="A1182" s="43">
        <v>7210086</v>
      </c>
      <c r="B1182" s="233" t="s">
        <v>548</v>
      </c>
      <c r="C1182" s="48">
        <v>42319.391712962999</v>
      </c>
      <c r="D1182" s="184">
        <f t="shared" si="42"/>
        <v>42319.641712962999</v>
      </c>
      <c r="E1182" s="10">
        <v>15180269348</v>
      </c>
      <c r="F1182" s="10">
        <v>18370485886</v>
      </c>
      <c r="G1182" s="10">
        <v>651</v>
      </c>
      <c r="H1182" s="34" t="s">
        <v>1828</v>
      </c>
      <c r="I1182" s="1" t="s">
        <v>553</v>
      </c>
      <c r="J1182" s="63" t="s">
        <v>770</v>
      </c>
      <c r="K1182" s="77" t="s">
        <v>186</v>
      </c>
      <c r="L1182" s="114">
        <v>42319.642361111102</v>
      </c>
      <c r="M1182" s="194">
        <f t="shared" si="41"/>
        <v>6.0155555555247702</v>
      </c>
      <c r="N1182" s="113"/>
      <c r="O1182" s="113"/>
      <c r="P1182" s="113"/>
    </row>
    <row r="1183" spans="1:16" s="159" customFormat="1" ht="21" hidden="1" customHeight="1" x14ac:dyDescent="0.15">
      <c r="A1183" s="43">
        <v>7210086</v>
      </c>
      <c r="B1183" s="233" t="s">
        <v>548</v>
      </c>
      <c r="C1183" s="48">
        <v>42319.392037037003</v>
      </c>
      <c r="D1183" s="184">
        <f t="shared" si="42"/>
        <v>42319.642037037003</v>
      </c>
      <c r="E1183" s="10">
        <v>18270707876</v>
      </c>
      <c r="F1183" s="10">
        <v>18270707876</v>
      </c>
      <c r="G1183" s="34" t="s">
        <v>555</v>
      </c>
      <c r="H1183" s="34" t="s">
        <v>1829</v>
      </c>
      <c r="I1183" s="1" t="s">
        <v>553</v>
      </c>
      <c r="J1183" s="63" t="s">
        <v>770</v>
      </c>
      <c r="K1183" s="77" t="s">
        <v>37</v>
      </c>
      <c r="L1183" s="114">
        <v>42319.488194444399</v>
      </c>
      <c r="M1183" s="194">
        <f t="shared" si="41"/>
        <v>2.3077777776634298</v>
      </c>
      <c r="N1183" s="113"/>
      <c r="O1183" s="113"/>
      <c r="P1183" s="113"/>
    </row>
    <row r="1184" spans="1:16" s="159" customFormat="1" ht="21" hidden="1" customHeight="1" x14ac:dyDescent="0.15">
      <c r="A1184" s="43">
        <v>7210086</v>
      </c>
      <c r="B1184" s="233" t="s">
        <v>548</v>
      </c>
      <c r="C1184" s="48">
        <v>42319.392048611102</v>
      </c>
      <c r="D1184" s="184">
        <f t="shared" si="42"/>
        <v>42319.642048611102</v>
      </c>
      <c r="E1184" s="10">
        <v>13970760031</v>
      </c>
      <c r="F1184" s="10">
        <v>13970760031</v>
      </c>
      <c r="G1184" s="34" t="s">
        <v>555</v>
      </c>
      <c r="H1184" s="34" t="s">
        <v>1830</v>
      </c>
      <c r="I1184" s="1" t="s">
        <v>550</v>
      </c>
      <c r="J1184" s="63" t="s">
        <v>990</v>
      </c>
      <c r="K1184" s="77" t="s">
        <v>35</v>
      </c>
      <c r="L1184" s="114">
        <v>42319.508333333302</v>
      </c>
      <c r="M1184" s="194">
        <f t="shared" si="41"/>
        <v>2.7908333333325599</v>
      </c>
      <c r="N1184" s="113"/>
      <c r="O1184" s="113"/>
      <c r="P1184" s="113"/>
    </row>
    <row r="1185" spans="1:16" s="159" customFormat="1" ht="21" hidden="1" customHeight="1" x14ac:dyDescent="0.15">
      <c r="A1185" s="43">
        <v>7210086</v>
      </c>
      <c r="B1185" s="233" t="s">
        <v>548</v>
      </c>
      <c r="C1185" s="48">
        <v>42319.403460648202</v>
      </c>
      <c r="D1185" s="184">
        <f t="shared" si="42"/>
        <v>42319.653460648202</v>
      </c>
      <c r="E1185" s="10">
        <v>18779709599</v>
      </c>
      <c r="F1185" s="10">
        <v>18779709599</v>
      </c>
      <c r="G1185" s="34" t="s">
        <v>555</v>
      </c>
      <c r="H1185" s="34" t="s">
        <v>1831</v>
      </c>
      <c r="I1185" s="1" t="s">
        <v>560</v>
      </c>
      <c r="J1185" s="63" t="s">
        <v>1816</v>
      </c>
      <c r="K1185" s="77" t="s">
        <v>53</v>
      </c>
      <c r="L1185" s="114">
        <v>42319.472916666702</v>
      </c>
      <c r="M1185" s="194">
        <f t="shared" si="41"/>
        <v>1.6669444443541599</v>
      </c>
      <c r="N1185" s="113"/>
      <c r="O1185" s="113"/>
      <c r="P1185" s="113"/>
    </row>
    <row r="1186" spans="1:16" s="159" customFormat="1" ht="21" hidden="1" customHeight="1" x14ac:dyDescent="0.15">
      <c r="A1186" s="43">
        <v>7210086</v>
      </c>
      <c r="B1186" s="233" t="s">
        <v>548</v>
      </c>
      <c r="C1186" s="48">
        <v>42319.411446759303</v>
      </c>
      <c r="D1186" s="184">
        <f t="shared" si="42"/>
        <v>42319.661446759303</v>
      </c>
      <c r="E1186" s="10">
        <v>15107975334</v>
      </c>
      <c r="F1186" s="10">
        <v>15107975334</v>
      </c>
      <c r="G1186" s="34" t="s">
        <v>555</v>
      </c>
      <c r="H1186" s="34" t="s">
        <v>1832</v>
      </c>
      <c r="I1186" s="1" t="s">
        <v>553</v>
      </c>
      <c r="J1186" s="63" t="s">
        <v>770</v>
      </c>
      <c r="K1186" s="77" t="s">
        <v>569</v>
      </c>
      <c r="L1186" s="114">
        <v>42319.468055555597</v>
      </c>
      <c r="M1186" s="194">
        <f t="shared" si="41"/>
        <v>1.35861111106351</v>
      </c>
      <c r="N1186" s="113"/>
      <c r="O1186" s="113"/>
      <c r="P1186" s="113"/>
    </row>
    <row r="1187" spans="1:16" s="159" customFormat="1" ht="21" hidden="1" customHeight="1" x14ac:dyDescent="0.15">
      <c r="A1187" s="43">
        <v>7210086</v>
      </c>
      <c r="B1187" s="233" t="s">
        <v>548</v>
      </c>
      <c r="C1187" s="48">
        <v>42319.422349537002</v>
      </c>
      <c r="D1187" s="184">
        <f t="shared" si="42"/>
        <v>42319.672349537002</v>
      </c>
      <c r="E1187" s="10">
        <v>15207970802</v>
      </c>
      <c r="F1187" s="10">
        <v>15207970802</v>
      </c>
      <c r="G1187" s="34" t="s">
        <v>577</v>
      </c>
      <c r="H1187" s="34" t="s">
        <v>1643</v>
      </c>
      <c r="I1187" s="1" t="s">
        <v>627</v>
      </c>
      <c r="J1187" s="113" t="s">
        <v>1833</v>
      </c>
      <c r="K1187" s="77" t="s">
        <v>35</v>
      </c>
      <c r="L1187" s="114">
        <v>42319.718055555597</v>
      </c>
      <c r="M1187" s="194">
        <f t="shared" si="41"/>
        <v>7.0969444443471703</v>
      </c>
      <c r="N1187" s="113"/>
      <c r="O1187" s="113"/>
      <c r="P1187" s="113"/>
    </row>
    <row r="1188" spans="1:16" s="159" customFormat="1" ht="21" hidden="1" customHeight="1" x14ac:dyDescent="0.15">
      <c r="A1188" s="43">
        <v>7210086</v>
      </c>
      <c r="B1188" s="233" t="s">
        <v>548</v>
      </c>
      <c r="C1188" s="48">
        <v>42319.433483796303</v>
      </c>
      <c r="D1188" s="184">
        <f t="shared" si="42"/>
        <v>42319.683483796303</v>
      </c>
      <c r="E1188" s="10">
        <v>13755811387</v>
      </c>
      <c r="F1188" s="10">
        <v>13755811387</v>
      </c>
      <c r="G1188" s="10">
        <v>651</v>
      </c>
      <c r="H1188" s="34" t="s">
        <v>1451</v>
      </c>
      <c r="I1188" s="1" t="s">
        <v>560</v>
      </c>
      <c r="J1188" s="63" t="s">
        <v>558</v>
      </c>
      <c r="K1188" s="77" t="s">
        <v>22</v>
      </c>
      <c r="L1188" s="114">
        <v>42319.4597222222</v>
      </c>
      <c r="M1188" s="194">
        <f t="shared" si="41"/>
        <v>0.62972222222015295</v>
      </c>
      <c r="N1188" s="113"/>
      <c r="O1188" s="113"/>
      <c r="P1188" s="113"/>
    </row>
    <row r="1189" spans="1:16" s="159" customFormat="1" ht="21" hidden="1" customHeight="1" x14ac:dyDescent="0.15">
      <c r="A1189" s="43">
        <v>7210086</v>
      </c>
      <c r="B1189" s="233" t="s">
        <v>548</v>
      </c>
      <c r="C1189" s="48">
        <v>42319.446770833303</v>
      </c>
      <c r="D1189" s="184">
        <f t="shared" si="42"/>
        <v>42319.696770833303</v>
      </c>
      <c r="E1189" s="10">
        <v>15180279602</v>
      </c>
      <c r="F1189" s="10">
        <v>15179733218</v>
      </c>
      <c r="G1189" s="34" t="s">
        <v>577</v>
      </c>
      <c r="H1189" s="34" t="s">
        <v>1834</v>
      </c>
      <c r="I1189" s="1" t="s">
        <v>553</v>
      </c>
      <c r="J1189" s="113" t="s">
        <v>812</v>
      </c>
      <c r="K1189" s="77" t="s">
        <v>18</v>
      </c>
      <c r="L1189" s="114">
        <v>42319.5</v>
      </c>
      <c r="M1189" s="194">
        <f t="shared" si="41"/>
        <v>1.27750000002561</v>
      </c>
      <c r="N1189" s="113"/>
      <c r="O1189" s="113"/>
      <c r="P1189" s="113"/>
    </row>
    <row r="1190" spans="1:16" s="159" customFormat="1" ht="21" hidden="1" customHeight="1" x14ac:dyDescent="0.15">
      <c r="A1190" s="43">
        <v>7210086</v>
      </c>
      <c r="B1190" s="233" t="s">
        <v>548</v>
      </c>
      <c r="C1190" s="48">
        <v>42319.455277777801</v>
      </c>
      <c r="D1190" s="184">
        <f t="shared" si="42"/>
        <v>42319.705277777801</v>
      </c>
      <c r="E1190" s="10">
        <v>15807079591</v>
      </c>
      <c r="F1190" s="10">
        <v>15807079591</v>
      </c>
      <c r="G1190" s="10">
        <v>651</v>
      </c>
      <c r="H1190" s="34" t="s">
        <v>1835</v>
      </c>
      <c r="I1190" s="1" t="s">
        <v>560</v>
      </c>
      <c r="J1190" s="63" t="s">
        <v>1816</v>
      </c>
      <c r="K1190" s="77" t="s">
        <v>32</v>
      </c>
      <c r="L1190" s="114">
        <v>42319.474305555603</v>
      </c>
      <c r="M1190" s="194">
        <f t="shared" si="41"/>
        <v>0.45666666672332201</v>
      </c>
      <c r="N1190" s="113"/>
      <c r="O1190" s="113"/>
      <c r="P1190" s="113"/>
    </row>
    <row r="1191" spans="1:16" s="159" customFormat="1" ht="21" hidden="1" customHeight="1" x14ac:dyDescent="0.15">
      <c r="A1191" s="43">
        <v>7210086</v>
      </c>
      <c r="B1191" s="233" t="s">
        <v>548</v>
      </c>
      <c r="C1191" s="48">
        <v>42319.461180555598</v>
      </c>
      <c r="D1191" s="184">
        <f t="shared" si="42"/>
        <v>42319.711180555598</v>
      </c>
      <c r="E1191" s="10">
        <v>15079702263</v>
      </c>
      <c r="F1191" s="10">
        <v>15079702263</v>
      </c>
      <c r="G1191" s="10">
        <v>678</v>
      </c>
      <c r="H1191" s="34" t="s">
        <v>1836</v>
      </c>
      <c r="I1191" s="1" t="s">
        <v>560</v>
      </c>
      <c r="J1191" s="63" t="s">
        <v>1837</v>
      </c>
      <c r="K1191" s="265" t="s">
        <v>32</v>
      </c>
      <c r="L1191" s="114">
        <v>42319.496527777803</v>
      </c>
      <c r="M1191" s="194">
        <f t="shared" si="41"/>
        <v>0.84833333344431605</v>
      </c>
      <c r="N1191" s="113"/>
      <c r="O1191" s="113"/>
      <c r="P1191" s="113"/>
    </row>
    <row r="1192" spans="1:16" s="159" customFormat="1" ht="21" hidden="1" customHeight="1" x14ac:dyDescent="0.15">
      <c r="A1192" s="43">
        <v>7210086</v>
      </c>
      <c r="B1192" s="233" t="s">
        <v>548</v>
      </c>
      <c r="C1192" s="48">
        <v>42319.465011574102</v>
      </c>
      <c r="D1192" s="184">
        <f t="shared" si="42"/>
        <v>42319.715011574102</v>
      </c>
      <c r="E1192" s="10">
        <v>15970781355</v>
      </c>
      <c r="F1192" s="10">
        <v>15970781355</v>
      </c>
      <c r="G1192" s="34" t="s">
        <v>577</v>
      </c>
      <c r="H1192" s="34" t="s">
        <v>1838</v>
      </c>
      <c r="I1192" s="1" t="s">
        <v>553</v>
      </c>
      <c r="J1192" s="113" t="s">
        <v>812</v>
      </c>
      <c r="K1192" s="265" t="s">
        <v>20</v>
      </c>
      <c r="L1192" s="114">
        <v>42319.511805555601</v>
      </c>
      <c r="M1192" s="194">
        <f t="shared" si="41"/>
        <v>1.12305555562489</v>
      </c>
      <c r="N1192" s="113"/>
      <c r="O1192" s="113"/>
      <c r="P1192" s="113"/>
    </row>
    <row r="1193" spans="1:16" s="159" customFormat="1" ht="21" hidden="1" customHeight="1" x14ac:dyDescent="0.15">
      <c r="A1193" s="43">
        <v>7210086</v>
      </c>
      <c r="B1193" s="233" t="s">
        <v>548</v>
      </c>
      <c r="C1193" s="48">
        <v>42319.465891203698</v>
      </c>
      <c r="D1193" s="184">
        <f t="shared" si="42"/>
        <v>42319.715891203698</v>
      </c>
      <c r="E1193" s="10">
        <v>13699581059</v>
      </c>
      <c r="F1193" s="10">
        <v>13699581059</v>
      </c>
      <c r="G1193" s="34" t="s">
        <v>555</v>
      </c>
      <c r="H1193" s="34" t="s">
        <v>1839</v>
      </c>
      <c r="I1193" s="1" t="s">
        <v>550</v>
      </c>
      <c r="J1193" s="63" t="s">
        <v>551</v>
      </c>
      <c r="K1193" s="77" t="s">
        <v>32</v>
      </c>
      <c r="L1193" s="114">
        <v>42319.738194444399</v>
      </c>
      <c r="M1193" s="194">
        <f t="shared" si="41"/>
        <v>6.5352777777006796</v>
      </c>
      <c r="N1193" s="113"/>
      <c r="O1193" s="113"/>
      <c r="P1193" s="113"/>
    </row>
    <row r="1194" spans="1:16" s="159" customFormat="1" ht="21" hidden="1" customHeight="1" x14ac:dyDescent="0.15">
      <c r="A1194" s="43">
        <v>7210086</v>
      </c>
      <c r="B1194" s="233" t="s">
        <v>548</v>
      </c>
      <c r="C1194" s="181">
        <v>42319.4706365741</v>
      </c>
      <c r="D1194" s="182">
        <f t="shared" si="42"/>
        <v>42319.7206365741</v>
      </c>
      <c r="E1194" s="125">
        <v>13870759399</v>
      </c>
      <c r="F1194" s="125">
        <v>13870759399</v>
      </c>
      <c r="G1194" s="38" t="s">
        <v>41</v>
      </c>
      <c r="H1194" s="38" t="s">
        <v>1840</v>
      </c>
      <c r="I1194" s="189" t="s">
        <v>560</v>
      </c>
      <c r="J1194" s="266" t="s">
        <v>1841</v>
      </c>
      <c r="K1194" s="171" t="s">
        <v>20</v>
      </c>
      <c r="L1194" s="114">
        <v>42319.510416666701</v>
      </c>
      <c r="M1194" s="194">
        <f t="shared" ref="M1194:M1214" si="43">(L1194-C1194)*24</f>
        <v>0.95472222223179404</v>
      </c>
      <c r="N1194" s="113"/>
      <c r="O1194" s="113"/>
      <c r="P1194" s="113"/>
    </row>
    <row r="1195" spans="1:16" s="159" customFormat="1" ht="21" hidden="1" customHeight="1" x14ac:dyDescent="0.15">
      <c r="A1195" s="43">
        <v>7210086</v>
      </c>
      <c r="B1195" s="233" t="s">
        <v>548</v>
      </c>
      <c r="C1195" s="48">
        <v>42319.493935185201</v>
      </c>
      <c r="D1195" s="184">
        <f t="shared" si="42"/>
        <v>42319.743935185201</v>
      </c>
      <c r="E1195" s="10">
        <v>13870741191</v>
      </c>
      <c r="F1195" s="10">
        <v>13870741191</v>
      </c>
      <c r="G1195" s="34" t="s">
        <v>555</v>
      </c>
      <c r="H1195" s="34" t="s">
        <v>1842</v>
      </c>
      <c r="I1195" s="108" t="s">
        <v>553</v>
      </c>
      <c r="J1195" s="267" t="s">
        <v>770</v>
      </c>
      <c r="K1195" s="19" t="s">
        <v>22</v>
      </c>
      <c r="L1195" s="114">
        <v>42319.652083333298</v>
      </c>
      <c r="M1195" s="194">
        <f t="shared" si="43"/>
        <v>3.7955555555527098</v>
      </c>
      <c r="N1195" s="113"/>
      <c r="O1195" s="113"/>
      <c r="P1195" s="113"/>
    </row>
    <row r="1196" spans="1:16" s="159" customFormat="1" ht="21" hidden="1" customHeight="1" x14ac:dyDescent="0.15">
      <c r="A1196" s="43">
        <v>7210086</v>
      </c>
      <c r="B1196" s="233" t="s">
        <v>548</v>
      </c>
      <c r="C1196" s="48">
        <v>42319.508761574099</v>
      </c>
      <c r="D1196" s="184">
        <f t="shared" si="42"/>
        <v>42319.758761574099</v>
      </c>
      <c r="E1196" s="10">
        <v>15807978783</v>
      </c>
      <c r="F1196" s="10">
        <v>15807978783</v>
      </c>
      <c r="G1196" s="10">
        <v>678</v>
      </c>
      <c r="H1196" s="234" t="s">
        <v>1843</v>
      </c>
      <c r="I1196" s="1" t="s">
        <v>560</v>
      </c>
      <c r="J1196" s="2" t="s">
        <v>1844</v>
      </c>
      <c r="K1196" s="77" t="s">
        <v>37</v>
      </c>
      <c r="L1196" s="114">
        <v>42320.4868055556</v>
      </c>
      <c r="M1196" s="194">
        <f t="shared" si="43"/>
        <v>23.4730555554852</v>
      </c>
      <c r="N1196" s="113"/>
      <c r="O1196" s="113"/>
      <c r="P1196" s="113"/>
    </row>
    <row r="1197" spans="1:16" s="159" customFormat="1" ht="21" hidden="1" customHeight="1" x14ac:dyDescent="0.15">
      <c r="A1197" s="43">
        <v>7210086</v>
      </c>
      <c r="B1197" s="233" t="s">
        <v>548</v>
      </c>
      <c r="C1197" s="48">
        <v>42319.548750000002</v>
      </c>
      <c r="D1197" s="184">
        <f t="shared" si="42"/>
        <v>42319.798750000002</v>
      </c>
      <c r="E1197" s="10">
        <v>15297802227</v>
      </c>
      <c r="F1197" s="10">
        <v>15297802227</v>
      </c>
      <c r="G1197" s="10">
        <v>678</v>
      </c>
      <c r="H1197" s="34" t="s">
        <v>1845</v>
      </c>
      <c r="I1197" s="189" t="s">
        <v>557</v>
      </c>
      <c r="J1197" s="266" t="s">
        <v>1846</v>
      </c>
      <c r="K1197" s="19" t="s">
        <v>67</v>
      </c>
      <c r="L1197" s="114">
        <v>42319.745138888902</v>
      </c>
      <c r="M1197" s="194">
        <f t="shared" si="43"/>
        <v>4.7133333332603797</v>
      </c>
      <c r="N1197" s="113"/>
      <c r="O1197" s="113"/>
      <c r="P1197" s="113"/>
    </row>
    <row r="1198" spans="1:16" s="159" customFormat="1" ht="21" hidden="1" customHeight="1" x14ac:dyDescent="0.15">
      <c r="A1198" s="43">
        <v>7210086</v>
      </c>
      <c r="B1198" s="233" t="s">
        <v>548</v>
      </c>
      <c r="C1198" s="48">
        <v>42319.549247685201</v>
      </c>
      <c r="D1198" s="184">
        <f t="shared" si="42"/>
        <v>42319.799247685201</v>
      </c>
      <c r="E1198" s="10">
        <v>15979849688</v>
      </c>
      <c r="F1198" s="10">
        <v>15979849688</v>
      </c>
      <c r="G1198" s="34" t="s">
        <v>555</v>
      </c>
      <c r="H1198" s="34" t="s">
        <v>1847</v>
      </c>
      <c r="I1198" s="1" t="s">
        <v>560</v>
      </c>
      <c r="J1198" s="109" t="s">
        <v>698</v>
      </c>
      <c r="K1198" s="19" t="s">
        <v>67</v>
      </c>
      <c r="L1198" s="114">
        <v>42319.728472222203</v>
      </c>
      <c r="M1198" s="194">
        <f t="shared" si="43"/>
        <v>4.3013888889108802</v>
      </c>
      <c r="N1198" s="113"/>
      <c r="O1198" s="113"/>
      <c r="P1198" s="113"/>
    </row>
    <row r="1199" spans="1:16" s="159" customFormat="1" ht="21" hidden="1" customHeight="1" x14ac:dyDescent="0.15">
      <c r="A1199" s="43">
        <v>7210086</v>
      </c>
      <c r="B1199" s="233" t="s">
        <v>548</v>
      </c>
      <c r="C1199" s="48">
        <v>42319.598090277803</v>
      </c>
      <c r="D1199" s="184">
        <f t="shared" si="42"/>
        <v>42319.848090277803</v>
      </c>
      <c r="E1199" s="10">
        <v>15970891995</v>
      </c>
      <c r="F1199" s="10">
        <v>15970891995</v>
      </c>
      <c r="G1199" s="34" t="s">
        <v>41</v>
      </c>
      <c r="H1199" s="34" t="s">
        <v>1848</v>
      </c>
      <c r="I1199" s="1" t="s">
        <v>553</v>
      </c>
      <c r="J1199" s="267" t="s">
        <v>770</v>
      </c>
      <c r="K1199" s="19" t="s">
        <v>186</v>
      </c>
      <c r="L1199" s="114">
        <v>42319.722916666702</v>
      </c>
      <c r="M1199" s="194">
        <f t="shared" si="43"/>
        <v>2.9958333332324401</v>
      </c>
      <c r="N1199" s="113"/>
      <c r="O1199" s="113"/>
      <c r="P1199" s="113"/>
    </row>
    <row r="1200" spans="1:16" s="159" customFormat="1" ht="21" hidden="1" customHeight="1" x14ac:dyDescent="0.15">
      <c r="A1200" s="43">
        <v>7210086</v>
      </c>
      <c r="B1200" s="233" t="s">
        <v>548</v>
      </c>
      <c r="C1200" s="198">
        <v>42319.619097222203</v>
      </c>
      <c r="D1200" s="184">
        <f t="shared" si="42"/>
        <v>42319.869097222203</v>
      </c>
      <c r="E1200" s="97">
        <v>13979719096</v>
      </c>
      <c r="F1200" s="97">
        <v>13677970881</v>
      </c>
      <c r="G1200" s="34" t="s">
        <v>555</v>
      </c>
      <c r="H1200" s="34" t="s">
        <v>1849</v>
      </c>
      <c r="I1200" s="1" t="s">
        <v>560</v>
      </c>
      <c r="J1200" s="268" t="s">
        <v>604</v>
      </c>
      <c r="K1200" s="77" t="s">
        <v>28</v>
      </c>
      <c r="L1200" s="114">
        <v>42320.3569444444</v>
      </c>
      <c r="M1200" s="194">
        <f t="shared" si="43"/>
        <v>17.708333333255698</v>
      </c>
      <c r="N1200" s="113"/>
      <c r="O1200" s="113"/>
      <c r="P1200" s="113"/>
    </row>
    <row r="1201" spans="1:16" s="159" customFormat="1" ht="21" hidden="1" customHeight="1" x14ac:dyDescent="0.15">
      <c r="A1201" s="43">
        <v>7210086</v>
      </c>
      <c r="B1201" s="233" t="s">
        <v>548</v>
      </c>
      <c r="C1201" s="198">
        <v>42319.644814814797</v>
      </c>
      <c r="D1201" s="184">
        <f t="shared" si="42"/>
        <v>42319.894814814797</v>
      </c>
      <c r="E1201" s="97">
        <v>13907074939</v>
      </c>
      <c r="F1201" s="97">
        <v>13907074939</v>
      </c>
      <c r="G1201" s="34" t="s">
        <v>555</v>
      </c>
      <c r="H1201" s="34" t="s">
        <v>1850</v>
      </c>
      <c r="I1201" s="1" t="s">
        <v>553</v>
      </c>
      <c r="J1201" s="266" t="s">
        <v>770</v>
      </c>
      <c r="K1201" s="19" t="s">
        <v>67</v>
      </c>
      <c r="L1201" s="114">
        <v>42319.717361111099</v>
      </c>
      <c r="M1201" s="194">
        <f t="shared" si="43"/>
        <v>1.7411111112451201</v>
      </c>
      <c r="N1201" s="113"/>
      <c r="O1201" s="113"/>
      <c r="P1201" s="113"/>
    </row>
    <row r="1202" spans="1:16" s="159" customFormat="1" ht="21" hidden="1" customHeight="1" x14ac:dyDescent="0.15">
      <c r="A1202" s="43">
        <v>7210086</v>
      </c>
      <c r="B1202" s="233" t="s">
        <v>548</v>
      </c>
      <c r="C1202" s="198">
        <v>42319.649490740703</v>
      </c>
      <c r="D1202" s="184">
        <f t="shared" si="42"/>
        <v>42319.899490740703</v>
      </c>
      <c r="E1202" s="97">
        <v>18807071375</v>
      </c>
      <c r="F1202" s="97">
        <v>18807071375</v>
      </c>
      <c r="G1202" s="34" t="s">
        <v>555</v>
      </c>
      <c r="H1202" s="34" t="s">
        <v>1851</v>
      </c>
      <c r="I1202" s="108" t="s">
        <v>560</v>
      </c>
      <c r="J1202" s="267" t="s">
        <v>1852</v>
      </c>
      <c r="K1202" s="19" t="s">
        <v>18</v>
      </c>
      <c r="L1202" s="114">
        <v>42319.670833333301</v>
      </c>
      <c r="M1202" s="194">
        <f t="shared" si="43"/>
        <v>0.51222222216892999</v>
      </c>
      <c r="N1202" s="113"/>
      <c r="O1202" s="113"/>
      <c r="P1202" s="113"/>
    </row>
    <row r="1203" spans="1:16" s="159" customFormat="1" ht="21" hidden="1" customHeight="1" x14ac:dyDescent="0.15">
      <c r="A1203" s="43">
        <v>7210086</v>
      </c>
      <c r="B1203" s="233" t="s">
        <v>548</v>
      </c>
      <c r="C1203" s="198">
        <v>42319.6578703704</v>
      </c>
      <c r="D1203" s="184">
        <f t="shared" si="42"/>
        <v>42319.9078703704</v>
      </c>
      <c r="E1203" s="97">
        <v>13647076355</v>
      </c>
      <c r="F1203" s="97">
        <v>13647076355</v>
      </c>
      <c r="G1203" s="97">
        <v>678</v>
      </c>
      <c r="H1203" s="234" t="s">
        <v>1463</v>
      </c>
      <c r="I1203" s="108" t="s">
        <v>560</v>
      </c>
      <c r="J1203" s="2" t="s">
        <v>1133</v>
      </c>
      <c r="K1203" s="77" t="s">
        <v>158</v>
      </c>
      <c r="L1203" s="114">
        <v>42320.4152777778</v>
      </c>
      <c r="M1203" s="194">
        <f t="shared" si="43"/>
        <v>18.177777777775201</v>
      </c>
      <c r="N1203" s="113"/>
      <c r="O1203" s="113"/>
      <c r="P1203" s="113"/>
    </row>
    <row r="1204" spans="1:16" s="159" customFormat="1" ht="21" hidden="1" customHeight="1" x14ac:dyDescent="0.15">
      <c r="A1204" s="43">
        <v>7210086</v>
      </c>
      <c r="B1204" s="233" t="s">
        <v>548</v>
      </c>
      <c r="C1204" s="198">
        <v>42319.660775463002</v>
      </c>
      <c r="D1204" s="184">
        <f t="shared" si="42"/>
        <v>42319.910775463002</v>
      </c>
      <c r="E1204" s="97">
        <v>15297740526</v>
      </c>
      <c r="F1204" s="97">
        <v>13870752555</v>
      </c>
      <c r="G1204" s="34" t="s">
        <v>555</v>
      </c>
      <c r="H1204" s="34" t="s">
        <v>1853</v>
      </c>
      <c r="I1204" s="189" t="s">
        <v>560</v>
      </c>
      <c r="J1204" s="269" t="s">
        <v>558</v>
      </c>
      <c r="K1204" s="171" t="s">
        <v>32</v>
      </c>
      <c r="L1204" s="114">
        <v>42319.7055555556</v>
      </c>
      <c r="M1204" s="194">
        <f t="shared" si="43"/>
        <v>1.0747222221689301</v>
      </c>
      <c r="N1204" s="113"/>
      <c r="O1204" s="113"/>
      <c r="P1204" s="113"/>
    </row>
    <row r="1205" spans="1:16" s="159" customFormat="1" ht="21" hidden="1" customHeight="1" x14ac:dyDescent="0.15">
      <c r="A1205" s="43">
        <v>7210086</v>
      </c>
      <c r="B1205" s="233" t="s">
        <v>548</v>
      </c>
      <c r="C1205" s="198">
        <v>42319.681701388901</v>
      </c>
      <c r="D1205" s="184">
        <f t="shared" si="42"/>
        <v>42319.931701388901</v>
      </c>
      <c r="E1205" s="97">
        <v>15170649655</v>
      </c>
      <c r="F1205" s="97">
        <v>15170649655</v>
      </c>
      <c r="G1205" s="34" t="s">
        <v>41</v>
      </c>
      <c r="H1205" s="34" t="s">
        <v>1854</v>
      </c>
      <c r="I1205" s="1" t="s">
        <v>553</v>
      </c>
      <c r="J1205" s="268" t="s">
        <v>561</v>
      </c>
      <c r="K1205" s="77" t="s">
        <v>18</v>
      </c>
      <c r="L1205" s="114">
        <v>42320.367361111101</v>
      </c>
      <c r="M1205" s="194">
        <f t="shared" si="43"/>
        <v>16.455833333311599</v>
      </c>
      <c r="N1205" s="113"/>
      <c r="O1205" s="113"/>
      <c r="P1205" s="113"/>
    </row>
    <row r="1206" spans="1:16" s="159" customFormat="1" ht="21" hidden="1" customHeight="1" x14ac:dyDescent="0.15">
      <c r="A1206" s="43">
        <v>7210086</v>
      </c>
      <c r="B1206" s="233" t="s">
        <v>548</v>
      </c>
      <c r="C1206" s="198">
        <v>42319.690289351798</v>
      </c>
      <c r="D1206" s="184">
        <f t="shared" si="42"/>
        <v>42319.940289351798</v>
      </c>
      <c r="E1206" s="97">
        <v>15297884929</v>
      </c>
      <c r="F1206" s="97">
        <v>15297884929</v>
      </c>
      <c r="G1206" s="34" t="s">
        <v>41</v>
      </c>
      <c r="H1206" s="34" t="s">
        <v>1855</v>
      </c>
      <c r="I1206" s="1" t="s">
        <v>560</v>
      </c>
      <c r="J1206" s="269" t="s">
        <v>590</v>
      </c>
      <c r="K1206" s="171" t="s">
        <v>28</v>
      </c>
      <c r="L1206" s="114">
        <v>42319.729166666701</v>
      </c>
      <c r="M1206" s="194">
        <f t="shared" si="43"/>
        <v>0.93305555556435105</v>
      </c>
      <c r="N1206" s="113"/>
      <c r="O1206" s="113"/>
      <c r="P1206" s="113"/>
    </row>
    <row r="1207" spans="1:16" s="159" customFormat="1" ht="21" hidden="1" customHeight="1" x14ac:dyDescent="0.15">
      <c r="A1207" s="43">
        <v>7210086</v>
      </c>
      <c r="B1207" s="233" t="s">
        <v>548</v>
      </c>
      <c r="C1207" s="261">
        <v>42319.706516203703</v>
      </c>
      <c r="D1207" s="232">
        <f t="shared" si="42"/>
        <v>42319.956516203703</v>
      </c>
      <c r="E1207" s="115">
        <v>13763968503</v>
      </c>
      <c r="F1207" s="115">
        <v>13970732972</v>
      </c>
      <c r="G1207" s="96" t="s">
        <v>555</v>
      </c>
      <c r="H1207" s="96" t="s">
        <v>902</v>
      </c>
      <c r="I1207" s="1" t="s">
        <v>560</v>
      </c>
      <c r="J1207" s="268" t="s">
        <v>554</v>
      </c>
      <c r="K1207" s="77" t="s">
        <v>28</v>
      </c>
      <c r="L1207" s="114">
        <v>42320.356249999997</v>
      </c>
      <c r="M1207" s="194">
        <f t="shared" si="43"/>
        <v>15.593611111049499</v>
      </c>
      <c r="N1207" s="113"/>
      <c r="O1207" s="113"/>
      <c r="P1207" s="113"/>
    </row>
    <row r="1208" spans="1:16" s="159" customFormat="1" ht="21" hidden="1" customHeight="1" x14ac:dyDescent="0.15">
      <c r="A1208" s="43">
        <v>7210086</v>
      </c>
      <c r="B1208" s="233" t="s">
        <v>548</v>
      </c>
      <c r="C1208" s="198">
        <v>42319.752951388902</v>
      </c>
      <c r="D1208" s="184">
        <f t="shared" si="42"/>
        <v>42320.002951388902</v>
      </c>
      <c r="E1208" s="97">
        <v>15870725472</v>
      </c>
      <c r="F1208" s="97">
        <v>15870725472</v>
      </c>
      <c r="G1208" s="34" t="s">
        <v>577</v>
      </c>
      <c r="H1208" s="34" t="s">
        <v>1856</v>
      </c>
      <c r="I1208" s="108" t="s">
        <v>553</v>
      </c>
      <c r="J1208" s="270" t="s">
        <v>579</v>
      </c>
      <c r="K1208" s="19" t="s">
        <v>18</v>
      </c>
      <c r="L1208" s="114">
        <v>42320.367361111101</v>
      </c>
      <c r="M1208" s="194">
        <f t="shared" si="43"/>
        <v>14.7458333332906</v>
      </c>
      <c r="N1208" s="113"/>
      <c r="O1208" s="113"/>
      <c r="P1208" s="113"/>
    </row>
    <row r="1209" spans="1:16" s="159" customFormat="1" ht="21" hidden="1" customHeight="1" x14ac:dyDescent="0.15">
      <c r="A1209" s="43">
        <v>7210086</v>
      </c>
      <c r="B1209" s="233" t="s">
        <v>548</v>
      </c>
      <c r="C1209" s="198">
        <v>42319.760277777801</v>
      </c>
      <c r="D1209" s="184">
        <f t="shared" si="42"/>
        <v>42320.010277777801</v>
      </c>
      <c r="E1209" s="97">
        <v>13907070497</v>
      </c>
      <c r="F1209" s="97">
        <v>13907070497</v>
      </c>
      <c r="G1209" s="34" t="s">
        <v>555</v>
      </c>
      <c r="H1209" s="234" t="s">
        <v>1205</v>
      </c>
      <c r="I1209" s="108" t="s">
        <v>553</v>
      </c>
      <c r="J1209" s="63" t="s">
        <v>1857</v>
      </c>
      <c r="K1209" s="77" t="s">
        <v>22</v>
      </c>
      <c r="L1209" s="114">
        <v>42320.5</v>
      </c>
      <c r="M1209" s="194">
        <f t="shared" si="43"/>
        <v>17.753333333297601</v>
      </c>
      <c r="N1209" s="113"/>
      <c r="O1209" s="113"/>
      <c r="P1209" s="113"/>
    </row>
    <row r="1210" spans="1:16" s="159" customFormat="1" ht="21" hidden="1" customHeight="1" x14ac:dyDescent="0.15">
      <c r="A1210" s="43">
        <v>7210086</v>
      </c>
      <c r="B1210" s="233" t="s">
        <v>548</v>
      </c>
      <c r="C1210" s="198">
        <v>42319.795694444401</v>
      </c>
      <c r="D1210" s="184">
        <f t="shared" si="42"/>
        <v>42320.045694444401</v>
      </c>
      <c r="E1210" s="97">
        <v>18720769438</v>
      </c>
      <c r="F1210" s="97">
        <v>18720769438</v>
      </c>
      <c r="G1210" s="34" t="s">
        <v>71</v>
      </c>
      <c r="H1210" s="234" t="s">
        <v>1858</v>
      </c>
      <c r="I1210" s="108" t="s">
        <v>553</v>
      </c>
      <c r="J1210" s="63" t="s">
        <v>1596</v>
      </c>
      <c r="K1210" s="77" t="s">
        <v>186</v>
      </c>
      <c r="L1210" s="114">
        <v>42320.391666666699</v>
      </c>
      <c r="M1210" s="194">
        <f t="shared" si="43"/>
        <v>14.303333333402399</v>
      </c>
      <c r="N1210" s="113"/>
      <c r="O1210" s="113"/>
      <c r="P1210" s="113"/>
    </row>
    <row r="1211" spans="1:16" s="159" customFormat="1" ht="21" hidden="1" customHeight="1" x14ac:dyDescent="0.15">
      <c r="A1211" s="43">
        <v>7210086</v>
      </c>
      <c r="B1211" s="233" t="s">
        <v>548</v>
      </c>
      <c r="C1211" s="198">
        <v>42319.809363425898</v>
      </c>
      <c r="D1211" s="184">
        <f t="shared" si="42"/>
        <v>42320.059363425898</v>
      </c>
      <c r="E1211" s="97">
        <v>13970797257</v>
      </c>
      <c r="F1211" s="97">
        <v>13970797257</v>
      </c>
      <c r="G1211" s="34" t="s">
        <v>41</v>
      </c>
      <c r="H1211" s="234" t="s">
        <v>1859</v>
      </c>
      <c r="I1211" s="108" t="s">
        <v>553</v>
      </c>
      <c r="J1211" s="268" t="s">
        <v>566</v>
      </c>
      <c r="K1211" s="77" t="s">
        <v>22</v>
      </c>
      <c r="L1211" s="114">
        <v>42320.440277777801</v>
      </c>
      <c r="M1211" s="194">
        <f t="shared" si="43"/>
        <v>15.141944444447301</v>
      </c>
      <c r="N1211" s="113"/>
      <c r="O1211" s="113"/>
      <c r="P1211" s="113"/>
    </row>
    <row r="1212" spans="1:16" s="159" customFormat="1" ht="21" hidden="1" customHeight="1" x14ac:dyDescent="0.15">
      <c r="A1212" s="43">
        <v>7210086</v>
      </c>
      <c r="B1212" s="233" t="s">
        <v>548</v>
      </c>
      <c r="C1212" s="198">
        <v>42319.845763888901</v>
      </c>
      <c r="D1212" s="184">
        <f t="shared" si="42"/>
        <v>42320.095763888901</v>
      </c>
      <c r="E1212" s="97">
        <v>15070720177</v>
      </c>
      <c r="F1212" s="97">
        <v>15070720177</v>
      </c>
      <c r="G1212" s="34" t="s">
        <v>555</v>
      </c>
      <c r="H1212" s="234" t="s">
        <v>1860</v>
      </c>
      <c r="I1212" s="1" t="s">
        <v>557</v>
      </c>
      <c r="J1212" s="113" t="s">
        <v>590</v>
      </c>
      <c r="K1212" s="77" t="s">
        <v>32</v>
      </c>
      <c r="L1212" s="114">
        <v>42320.480555555601</v>
      </c>
      <c r="M1212" s="194">
        <f t="shared" si="43"/>
        <v>15.235000000102399</v>
      </c>
      <c r="N1212" s="113"/>
      <c r="O1212" s="113"/>
      <c r="P1212" s="113"/>
    </row>
    <row r="1213" spans="1:16" s="159" customFormat="1" ht="21" hidden="1" customHeight="1" x14ac:dyDescent="0.15">
      <c r="A1213" s="43">
        <v>7210086</v>
      </c>
      <c r="B1213" s="233" t="s">
        <v>548</v>
      </c>
      <c r="C1213" s="198">
        <v>42319.8687152778</v>
      </c>
      <c r="D1213" s="184">
        <f t="shared" si="42"/>
        <v>42320.1187152778</v>
      </c>
      <c r="E1213" s="97">
        <v>13517972582</v>
      </c>
      <c r="F1213" s="97">
        <v>15779728858</v>
      </c>
      <c r="G1213" s="34" t="s">
        <v>41</v>
      </c>
      <c r="H1213" s="234" t="s">
        <v>1861</v>
      </c>
      <c r="I1213" s="108" t="s">
        <v>553</v>
      </c>
      <c r="J1213" s="268" t="s">
        <v>566</v>
      </c>
      <c r="K1213" s="77" t="s">
        <v>32</v>
      </c>
      <c r="L1213" s="114">
        <v>42320.498611111099</v>
      </c>
      <c r="M1213" s="194">
        <f t="shared" si="43"/>
        <v>15.1175000000512</v>
      </c>
      <c r="N1213" s="113"/>
      <c r="O1213" s="113"/>
      <c r="P1213" s="113"/>
    </row>
    <row r="1214" spans="1:16" s="159" customFormat="1" ht="21" hidden="1" customHeight="1" x14ac:dyDescent="0.15">
      <c r="A1214" s="43">
        <v>7210086</v>
      </c>
      <c r="B1214" s="233" t="s">
        <v>548</v>
      </c>
      <c r="C1214" s="198">
        <v>42320.349872685198</v>
      </c>
      <c r="D1214" s="184">
        <f t="shared" si="42"/>
        <v>42320.599872685198</v>
      </c>
      <c r="E1214" s="97">
        <v>15970867020</v>
      </c>
      <c r="F1214" s="97">
        <v>15970867020</v>
      </c>
      <c r="G1214" s="34" t="s">
        <v>41</v>
      </c>
      <c r="H1214" s="234" t="s">
        <v>1862</v>
      </c>
      <c r="I1214" s="1" t="s">
        <v>557</v>
      </c>
      <c r="J1214" s="269" t="s">
        <v>558</v>
      </c>
      <c r="K1214" s="77" t="s">
        <v>32</v>
      </c>
      <c r="L1214" s="114">
        <v>42320.466666666704</v>
      </c>
      <c r="M1214" s="194">
        <f t="shared" si="43"/>
        <v>2.8030555556179002</v>
      </c>
      <c r="N1214" s="113"/>
      <c r="O1214" s="113"/>
      <c r="P1214" s="113"/>
    </row>
    <row r="1215" spans="1:16" s="159" customFormat="1" ht="21" hidden="1" customHeight="1" x14ac:dyDescent="0.15">
      <c r="A1215" s="43">
        <v>7210086</v>
      </c>
      <c r="B1215" s="233" t="s">
        <v>548</v>
      </c>
      <c r="C1215" s="261">
        <v>42320.350243055596</v>
      </c>
      <c r="D1215" s="232">
        <f t="shared" si="42"/>
        <v>42320.600243055596</v>
      </c>
      <c r="E1215" s="115">
        <v>18779711661</v>
      </c>
      <c r="F1215" s="115">
        <v>18779711661</v>
      </c>
      <c r="G1215" s="96" t="s">
        <v>555</v>
      </c>
      <c r="H1215" s="262" t="s">
        <v>1782</v>
      </c>
      <c r="I1215" s="31" t="s">
        <v>646</v>
      </c>
      <c r="J1215" s="110" t="s">
        <v>1157</v>
      </c>
      <c r="K1215" s="77" t="s">
        <v>186</v>
      </c>
      <c r="L1215" s="114">
        <v>42320.747222222199</v>
      </c>
      <c r="M1215" s="194">
        <f>(L1223-C1215)*24</f>
        <v>3.9275000001070999</v>
      </c>
      <c r="N1215" s="113"/>
      <c r="O1215" s="113"/>
      <c r="P1215" s="113"/>
    </row>
    <row r="1216" spans="1:16" s="159" customFormat="1" ht="21" hidden="1" customHeight="1" x14ac:dyDescent="0.15">
      <c r="A1216" s="43">
        <v>7210086</v>
      </c>
      <c r="B1216" s="233" t="s">
        <v>548</v>
      </c>
      <c r="C1216" s="198">
        <v>42320.356412036999</v>
      </c>
      <c r="D1216" s="184">
        <f t="shared" si="42"/>
        <v>42320.606412036999</v>
      </c>
      <c r="E1216" s="97">
        <v>13979714408</v>
      </c>
      <c r="F1216" s="97">
        <v>13979757226</v>
      </c>
      <c r="G1216" s="34" t="s">
        <v>555</v>
      </c>
      <c r="H1216" s="263" t="s">
        <v>913</v>
      </c>
      <c r="I1216" s="1" t="s">
        <v>553</v>
      </c>
      <c r="J1216" s="268" t="s">
        <v>566</v>
      </c>
      <c r="K1216" s="77" t="s">
        <v>32</v>
      </c>
      <c r="L1216" s="114">
        <v>42320.46875</v>
      </c>
      <c r="M1216" s="194">
        <f t="shared" ref="M1216:M1222" si="44">(L1216-C1216)*24</f>
        <v>2.696111111145</v>
      </c>
      <c r="N1216" s="113"/>
      <c r="O1216" s="113"/>
      <c r="P1216" s="113"/>
    </row>
    <row r="1217" spans="1:16" s="159" customFormat="1" ht="21" hidden="1" customHeight="1" x14ac:dyDescent="0.15">
      <c r="A1217" s="43">
        <v>7210086</v>
      </c>
      <c r="B1217" s="233" t="s">
        <v>548</v>
      </c>
      <c r="C1217" s="261">
        <v>42320.361539351798</v>
      </c>
      <c r="D1217" s="232">
        <f t="shared" si="42"/>
        <v>42320.611539351798</v>
      </c>
      <c r="E1217" s="115">
        <v>13767793993</v>
      </c>
      <c r="F1217" s="115">
        <v>13767793993</v>
      </c>
      <c r="G1217" s="96" t="s">
        <v>555</v>
      </c>
      <c r="H1217" s="248" t="s">
        <v>1863</v>
      </c>
      <c r="I1217" s="1" t="s">
        <v>560</v>
      </c>
      <c r="J1217" s="268" t="s">
        <v>1034</v>
      </c>
      <c r="K1217" s="19" t="s">
        <v>37</v>
      </c>
      <c r="L1217" s="114">
        <v>42320.682638888902</v>
      </c>
      <c r="M1217" s="194">
        <f t="shared" si="44"/>
        <v>7.7063888889388199</v>
      </c>
      <c r="N1217" s="113"/>
      <c r="O1217" s="113"/>
      <c r="P1217" s="113"/>
    </row>
    <row r="1218" spans="1:16" s="159" customFormat="1" ht="21" hidden="1" customHeight="1" x14ac:dyDescent="0.15">
      <c r="A1218" s="43">
        <v>7210086</v>
      </c>
      <c r="B1218" s="233" t="s">
        <v>548</v>
      </c>
      <c r="C1218" s="198">
        <v>42320.379120370402</v>
      </c>
      <c r="D1218" s="184">
        <f t="shared" ref="D1218:D1281" si="45">(6+24*C1218)/24</f>
        <v>42320.629120370402</v>
      </c>
      <c r="E1218" s="97">
        <v>15970941596</v>
      </c>
      <c r="F1218" s="97">
        <v>15970941596</v>
      </c>
      <c r="G1218" s="34" t="s">
        <v>577</v>
      </c>
      <c r="H1218" s="34" t="s">
        <v>1864</v>
      </c>
      <c r="I1218" s="1" t="s">
        <v>627</v>
      </c>
      <c r="J1218" s="268" t="s">
        <v>1865</v>
      </c>
      <c r="K1218" s="19" t="s">
        <v>652</v>
      </c>
      <c r="L1218" s="114">
        <v>42320.643750000003</v>
      </c>
      <c r="M1218" s="194">
        <f t="shared" si="44"/>
        <v>6.3511111111147303</v>
      </c>
      <c r="N1218" s="113"/>
      <c r="O1218" s="113"/>
      <c r="P1218" s="113"/>
    </row>
    <row r="1219" spans="1:16" s="159" customFormat="1" ht="21" hidden="1" customHeight="1" x14ac:dyDescent="0.15">
      <c r="A1219" s="43">
        <v>7210086</v>
      </c>
      <c r="B1219" s="233" t="s">
        <v>548</v>
      </c>
      <c r="C1219" s="198">
        <v>42320.382210648102</v>
      </c>
      <c r="D1219" s="184">
        <f t="shared" si="45"/>
        <v>42320.632210648102</v>
      </c>
      <c r="E1219" s="97">
        <v>15970834009</v>
      </c>
      <c r="F1219" s="97">
        <v>15970834009</v>
      </c>
      <c r="G1219" s="34" t="s">
        <v>555</v>
      </c>
      <c r="H1219" s="34" t="s">
        <v>1307</v>
      </c>
      <c r="I1219" s="1" t="s">
        <v>560</v>
      </c>
      <c r="J1219" s="268" t="s">
        <v>1034</v>
      </c>
      <c r="K1219" s="19" t="s">
        <v>35</v>
      </c>
      <c r="L1219" s="114">
        <v>42320.436111111099</v>
      </c>
      <c r="M1219" s="194">
        <f t="shared" si="44"/>
        <v>1.2936111112358</v>
      </c>
      <c r="N1219" s="113"/>
      <c r="O1219" s="113"/>
      <c r="P1219" s="113"/>
    </row>
    <row r="1220" spans="1:16" s="159" customFormat="1" ht="21" hidden="1" customHeight="1" x14ac:dyDescent="0.15">
      <c r="A1220" s="43">
        <v>7210086</v>
      </c>
      <c r="B1220" s="233" t="s">
        <v>548</v>
      </c>
      <c r="C1220" s="261">
        <v>42320.389942129601</v>
      </c>
      <c r="D1220" s="232">
        <f t="shared" si="45"/>
        <v>42320.639942129601</v>
      </c>
      <c r="E1220" s="115">
        <v>13479715988</v>
      </c>
      <c r="F1220" s="115">
        <v>13479715988</v>
      </c>
      <c r="G1220" s="115">
        <v>678</v>
      </c>
      <c r="H1220" s="96" t="s">
        <v>1866</v>
      </c>
      <c r="I1220" s="1" t="s">
        <v>557</v>
      </c>
      <c r="J1220" s="268" t="s">
        <v>1090</v>
      </c>
      <c r="K1220" s="19" t="s">
        <v>22</v>
      </c>
      <c r="L1220" s="114">
        <v>42320.438194444403</v>
      </c>
      <c r="M1220" s="194">
        <f t="shared" si="44"/>
        <v>1.15805555559928</v>
      </c>
      <c r="N1220" s="113"/>
      <c r="O1220" s="113"/>
      <c r="P1220" s="113"/>
    </row>
    <row r="1221" spans="1:16" s="159" customFormat="1" ht="21" hidden="1" customHeight="1" x14ac:dyDescent="0.15">
      <c r="A1221" s="43">
        <v>7210086</v>
      </c>
      <c r="B1221" s="233" t="s">
        <v>548</v>
      </c>
      <c r="C1221" s="261">
        <v>42320.396828703699</v>
      </c>
      <c r="D1221" s="232">
        <f t="shared" si="45"/>
        <v>42320.646828703699</v>
      </c>
      <c r="E1221" s="115">
        <v>15079769263</v>
      </c>
      <c r="F1221" s="115">
        <v>15979811002</v>
      </c>
      <c r="G1221" s="115">
        <v>678</v>
      </c>
      <c r="H1221" s="96" t="s">
        <v>1867</v>
      </c>
      <c r="I1221" s="1" t="s">
        <v>553</v>
      </c>
      <c r="J1221" s="268" t="s">
        <v>566</v>
      </c>
      <c r="K1221" s="19" t="s">
        <v>22</v>
      </c>
      <c r="L1221" s="114">
        <v>42320.438888888901</v>
      </c>
      <c r="M1221" s="194">
        <f t="shared" si="44"/>
        <v>1.0094444443238899</v>
      </c>
      <c r="N1221" s="113"/>
      <c r="O1221" s="113"/>
      <c r="P1221" s="113"/>
    </row>
    <row r="1222" spans="1:16" s="159" customFormat="1" ht="21" hidden="1" customHeight="1" x14ac:dyDescent="0.15">
      <c r="A1222" s="43">
        <v>7210086</v>
      </c>
      <c r="B1222" s="233" t="s">
        <v>548</v>
      </c>
      <c r="C1222" s="198">
        <v>42320.4043634259</v>
      </c>
      <c r="D1222" s="184">
        <f t="shared" si="45"/>
        <v>42320.6543634259</v>
      </c>
      <c r="E1222" s="97">
        <v>13870755295</v>
      </c>
      <c r="F1222" s="97">
        <v>13870755295</v>
      </c>
      <c r="G1222" s="34" t="s">
        <v>555</v>
      </c>
      <c r="H1222" s="34" t="s">
        <v>1868</v>
      </c>
      <c r="I1222" s="1" t="s">
        <v>557</v>
      </c>
      <c r="J1222" s="268" t="s">
        <v>1869</v>
      </c>
      <c r="K1222" s="19" t="s">
        <v>158</v>
      </c>
      <c r="L1222" s="114">
        <v>42320.458333333299</v>
      </c>
      <c r="M1222" s="194">
        <f t="shared" si="44"/>
        <v>1.2952777777682101</v>
      </c>
      <c r="N1222" s="113"/>
      <c r="O1222" s="113"/>
      <c r="P1222" s="113"/>
    </row>
    <row r="1223" spans="1:16" s="159" customFormat="1" ht="21" hidden="1" customHeight="1" x14ac:dyDescent="0.15">
      <c r="A1223" s="43">
        <v>7210086</v>
      </c>
      <c r="B1223" s="233" t="s">
        <v>548</v>
      </c>
      <c r="C1223" s="198">
        <v>42320.411134259302</v>
      </c>
      <c r="D1223" s="184">
        <f t="shared" si="45"/>
        <v>42320.661134259302</v>
      </c>
      <c r="E1223" s="97">
        <v>13687978976</v>
      </c>
      <c r="F1223" s="97">
        <v>13687978976</v>
      </c>
      <c r="G1223" s="34" t="s">
        <v>555</v>
      </c>
      <c r="H1223" s="34" t="s">
        <v>1870</v>
      </c>
      <c r="I1223" s="1" t="s">
        <v>553</v>
      </c>
      <c r="J1223" s="113" t="s">
        <v>1332</v>
      </c>
      <c r="K1223" s="19" t="s">
        <v>25</v>
      </c>
      <c r="L1223" s="114">
        <v>42320.513888888898</v>
      </c>
      <c r="M1223" s="194" t="e">
        <f>(#REF!-C1223)*24</f>
        <v>#REF!</v>
      </c>
      <c r="N1223" s="113"/>
      <c r="O1223" s="113"/>
      <c r="P1223" s="113"/>
    </row>
    <row r="1224" spans="1:16" s="159" customFormat="1" ht="21" hidden="1" customHeight="1" x14ac:dyDescent="0.15">
      <c r="A1224" s="43">
        <v>7210086</v>
      </c>
      <c r="B1224" s="233" t="s">
        <v>548</v>
      </c>
      <c r="C1224" s="261">
        <v>42320.418634259302</v>
      </c>
      <c r="D1224" s="232">
        <f t="shared" si="45"/>
        <v>42320.668634259302</v>
      </c>
      <c r="E1224" s="115">
        <v>15083719260</v>
      </c>
      <c r="F1224" s="115">
        <v>15083719260</v>
      </c>
      <c r="G1224" s="115">
        <v>678</v>
      </c>
      <c r="H1224" s="96" t="s">
        <v>1871</v>
      </c>
      <c r="I1224" s="1" t="s">
        <v>553</v>
      </c>
      <c r="J1224" s="268" t="s">
        <v>566</v>
      </c>
      <c r="K1224" s="19" t="s">
        <v>53</v>
      </c>
      <c r="L1224" s="114">
        <v>42320.659027777801</v>
      </c>
      <c r="M1224" s="194">
        <f t="shared" ref="M1224:M1227" si="46">(L1224-C1224)*24</f>
        <v>5.7694444445078297</v>
      </c>
      <c r="N1224" s="113"/>
      <c r="O1224" s="113"/>
      <c r="P1224" s="113"/>
    </row>
    <row r="1225" spans="1:16" s="159" customFormat="1" ht="21" hidden="1" customHeight="1" x14ac:dyDescent="0.15">
      <c r="A1225" s="43">
        <v>7210086</v>
      </c>
      <c r="B1225" s="233" t="s">
        <v>548</v>
      </c>
      <c r="C1225" s="261">
        <v>42320.442754629599</v>
      </c>
      <c r="D1225" s="232">
        <f t="shared" si="45"/>
        <v>42320.692754629599</v>
      </c>
      <c r="E1225" s="115">
        <v>13647013638</v>
      </c>
      <c r="F1225" s="115">
        <v>13647013638</v>
      </c>
      <c r="G1225" s="96" t="s">
        <v>577</v>
      </c>
      <c r="H1225" s="96" t="s">
        <v>1872</v>
      </c>
      <c r="I1225" s="1" t="s">
        <v>553</v>
      </c>
      <c r="J1225" s="268" t="s">
        <v>1601</v>
      </c>
      <c r="K1225" s="19" t="s">
        <v>25</v>
      </c>
      <c r="L1225" s="114">
        <v>42320.663888888899</v>
      </c>
      <c r="M1225" s="194" t="e">
        <f>(#REF!-C1225)*24</f>
        <v>#REF!</v>
      </c>
      <c r="N1225" s="113"/>
      <c r="O1225" s="113"/>
      <c r="P1225" s="113"/>
    </row>
    <row r="1226" spans="1:16" s="159" customFormat="1" ht="21" hidden="1" customHeight="1" x14ac:dyDescent="0.15">
      <c r="A1226" s="43">
        <v>7210086</v>
      </c>
      <c r="B1226" s="233" t="s">
        <v>548</v>
      </c>
      <c r="C1226" s="198">
        <v>42320.451759259297</v>
      </c>
      <c r="D1226" s="184">
        <f t="shared" si="45"/>
        <v>42320.701759259297</v>
      </c>
      <c r="E1226" s="97">
        <v>13979734238</v>
      </c>
      <c r="F1226" s="97">
        <v>13979734238</v>
      </c>
      <c r="G1226" s="34" t="s">
        <v>555</v>
      </c>
      <c r="H1226" s="34" t="s">
        <v>1873</v>
      </c>
      <c r="I1226" s="31" t="s">
        <v>595</v>
      </c>
      <c r="J1226" s="268" t="s">
        <v>961</v>
      </c>
      <c r="K1226" s="19" t="s">
        <v>30</v>
      </c>
      <c r="L1226" s="114">
        <v>42320.6472222222</v>
      </c>
      <c r="M1226" s="194">
        <f t="shared" si="46"/>
        <v>4.6911111110821402</v>
      </c>
      <c r="N1226" s="113"/>
      <c r="O1226" s="113"/>
      <c r="P1226" s="113"/>
    </row>
    <row r="1227" spans="1:16" s="159" customFormat="1" ht="21" hidden="1" customHeight="1" x14ac:dyDescent="0.15">
      <c r="A1227" s="43">
        <v>7210086</v>
      </c>
      <c r="B1227" s="233" t="s">
        <v>548</v>
      </c>
      <c r="C1227" s="261">
        <v>42320.465347222198</v>
      </c>
      <c r="D1227" s="232">
        <f t="shared" si="45"/>
        <v>42320.715347222198</v>
      </c>
      <c r="E1227" s="115">
        <v>13879796013</v>
      </c>
      <c r="F1227" s="115">
        <v>13879796013</v>
      </c>
      <c r="G1227" s="96" t="s">
        <v>41</v>
      </c>
      <c r="H1227" s="96" t="s">
        <v>1874</v>
      </c>
      <c r="I1227" s="1" t="s">
        <v>557</v>
      </c>
      <c r="J1227" s="268" t="s">
        <v>586</v>
      </c>
      <c r="K1227" s="19" t="s">
        <v>18</v>
      </c>
      <c r="L1227" s="114">
        <v>42320.619444444397</v>
      </c>
      <c r="M1227" s="194">
        <f t="shared" si="46"/>
        <v>3.6983333333046202</v>
      </c>
      <c r="N1227" s="113"/>
      <c r="O1227" s="113"/>
      <c r="P1227" s="113"/>
    </row>
    <row r="1228" spans="1:16" s="159" customFormat="1" ht="21" hidden="1" customHeight="1" x14ac:dyDescent="0.15">
      <c r="A1228" s="43">
        <v>7210086</v>
      </c>
      <c r="B1228" s="233" t="s">
        <v>548</v>
      </c>
      <c r="C1228" s="198">
        <v>42320.502372685201</v>
      </c>
      <c r="D1228" s="184">
        <f t="shared" si="45"/>
        <v>42320.752372685201</v>
      </c>
      <c r="E1228" s="97">
        <v>13479723631</v>
      </c>
      <c r="F1228" s="97">
        <v>13479723631</v>
      </c>
      <c r="G1228" s="97">
        <v>678</v>
      </c>
      <c r="H1228" s="34" t="s">
        <v>1875</v>
      </c>
      <c r="I1228" s="31" t="s">
        <v>646</v>
      </c>
      <c r="J1228" s="110" t="s">
        <v>1157</v>
      </c>
      <c r="K1228" s="19" t="s">
        <v>186</v>
      </c>
      <c r="L1228" s="114">
        <v>42320.747222222199</v>
      </c>
      <c r="M1228" s="194">
        <f>(L1231-C1228)*24</f>
        <v>5.8763888888061002</v>
      </c>
      <c r="N1228" s="113"/>
      <c r="O1228" s="113"/>
      <c r="P1228" s="113"/>
    </row>
    <row r="1229" spans="1:16" s="159" customFormat="1" ht="21" hidden="1" customHeight="1" x14ac:dyDescent="0.15">
      <c r="A1229" s="43">
        <v>7210086</v>
      </c>
      <c r="B1229" s="233" t="s">
        <v>548</v>
      </c>
      <c r="C1229" s="198">
        <v>42320.505729166704</v>
      </c>
      <c r="D1229" s="184">
        <f t="shared" si="45"/>
        <v>42320.755729166704</v>
      </c>
      <c r="E1229" s="97">
        <v>13766342378</v>
      </c>
      <c r="F1229" s="97">
        <v>13766342378</v>
      </c>
      <c r="G1229" s="34" t="s">
        <v>555</v>
      </c>
      <c r="H1229" s="34" t="s">
        <v>1876</v>
      </c>
      <c r="I1229" s="1" t="s">
        <v>553</v>
      </c>
      <c r="J1229" s="268" t="s">
        <v>1601</v>
      </c>
      <c r="K1229" s="19" t="s">
        <v>37</v>
      </c>
      <c r="L1229" s="114">
        <v>42320.613194444399</v>
      </c>
      <c r="M1229" s="194">
        <f t="shared" ref="M1229:M1293" si="47">(L1229-C1229)*24</f>
        <v>2.5791666666045798</v>
      </c>
      <c r="N1229" s="113"/>
      <c r="O1229" s="113"/>
      <c r="P1229" s="113"/>
    </row>
    <row r="1230" spans="1:16" s="159" customFormat="1" ht="21" hidden="1" customHeight="1" x14ac:dyDescent="0.15">
      <c r="A1230" s="43">
        <v>7210086</v>
      </c>
      <c r="B1230" s="233" t="s">
        <v>548</v>
      </c>
      <c r="C1230" s="261">
        <v>42320.508206018501</v>
      </c>
      <c r="D1230" s="232">
        <f t="shared" si="45"/>
        <v>42320.758206018501</v>
      </c>
      <c r="E1230" s="115">
        <v>15207970802</v>
      </c>
      <c r="F1230" s="115">
        <v>15207970802</v>
      </c>
      <c r="G1230" s="96" t="s">
        <v>577</v>
      </c>
      <c r="H1230" s="96" t="s">
        <v>1643</v>
      </c>
      <c r="I1230" s="1" t="s">
        <v>553</v>
      </c>
      <c r="J1230" s="268" t="s">
        <v>1601</v>
      </c>
      <c r="K1230" s="19" t="s">
        <v>35</v>
      </c>
      <c r="L1230" s="114">
        <v>42320.663194444402</v>
      </c>
      <c r="M1230" s="194">
        <f t="shared" si="47"/>
        <v>3.7197222223039699</v>
      </c>
      <c r="N1230" s="113"/>
      <c r="O1230" s="113"/>
      <c r="P1230" s="113"/>
    </row>
    <row r="1231" spans="1:16" s="159" customFormat="1" ht="21" hidden="1" customHeight="1" x14ac:dyDescent="0.15">
      <c r="A1231" s="43">
        <v>7210086</v>
      </c>
      <c r="B1231" s="233" t="s">
        <v>548</v>
      </c>
      <c r="C1231" s="198">
        <v>42320.532615740703</v>
      </c>
      <c r="D1231" s="184">
        <f t="shared" si="45"/>
        <v>42320.782615740703</v>
      </c>
      <c r="E1231" s="97">
        <v>13479770558</v>
      </c>
      <c r="F1231" s="97">
        <v>13479770558</v>
      </c>
      <c r="G1231" s="34" t="s">
        <v>555</v>
      </c>
      <c r="H1231" s="34" t="s">
        <v>1877</v>
      </c>
      <c r="I1231" s="31" t="s">
        <v>646</v>
      </c>
      <c r="J1231" s="110" t="s">
        <v>1157</v>
      </c>
      <c r="K1231" s="19" t="s">
        <v>186</v>
      </c>
      <c r="L1231" s="114">
        <v>42320.747222222199</v>
      </c>
      <c r="M1231" s="194" t="e">
        <f>(#REF!-C1231)*24</f>
        <v>#REF!</v>
      </c>
      <c r="N1231" s="113"/>
      <c r="O1231" s="113"/>
      <c r="P1231" s="113"/>
    </row>
    <row r="1232" spans="1:16" s="159" customFormat="1" ht="21" hidden="1" customHeight="1" x14ac:dyDescent="0.15">
      <c r="A1232" s="43">
        <v>7210086</v>
      </c>
      <c r="B1232" s="233" t="s">
        <v>548</v>
      </c>
      <c r="C1232" s="198">
        <v>42320.532708333303</v>
      </c>
      <c r="D1232" s="184">
        <f t="shared" si="45"/>
        <v>42320.782708333303</v>
      </c>
      <c r="E1232" s="97">
        <v>15179734378</v>
      </c>
      <c r="F1232" s="97">
        <v>13479963858</v>
      </c>
      <c r="G1232" s="34" t="s">
        <v>555</v>
      </c>
      <c r="H1232" s="34" t="s">
        <v>1878</v>
      </c>
      <c r="I1232" s="31" t="s">
        <v>557</v>
      </c>
      <c r="J1232" s="268" t="s">
        <v>1409</v>
      </c>
      <c r="K1232" s="19" t="s">
        <v>22</v>
      </c>
      <c r="L1232" s="114">
        <v>42320.690277777801</v>
      </c>
      <c r="M1232" s="194">
        <f t="shared" si="47"/>
        <v>3.7816666667349601</v>
      </c>
      <c r="N1232" s="113"/>
      <c r="O1232" s="113"/>
      <c r="P1232" s="113"/>
    </row>
    <row r="1233" spans="1:16" s="159" customFormat="1" ht="21" hidden="1" customHeight="1" x14ac:dyDescent="0.15">
      <c r="A1233" s="43">
        <v>7210086</v>
      </c>
      <c r="B1233" s="233" t="s">
        <v>548</v>
      </c>
      <c r="C1233" s="198">
        <v>42320.532881944397</v>
      </c>
      <c r="D1233" s="184">
        <f t="shared" si="45"/>
        <v>42320.782881944397</v>
      </c>
      <c r="E1233" s="97">
        <v>15970733703</v>
      </c>
      <c r="F1233" s="97">
        <v>15970733703</v>
      </c>
      <c r="G1233" s="34" t="s">
        <v>41</v>
      </c>
      <c r="H1233" s="34" t="s">
        <v>1879</v>
      </c>
      <c r="I1233" s="1" t="s">
        <v>557</v>
      </c>
      <c r="J1233" s="268" t="s">
        <v>586</v>
      </c>
      <c r="K1233" s="19" t="s">
        <v>105</v>
      </c>
      <c r="L1233" s="114">
        <v>42320.620138888902</v>
      </c>
      <c r="M1233" s="194">
        <f t="shared" si="47"/>
        <v>2.0941666665603398</v>
      </c>
      <c r="N1233" s="113"/>
      <c r="O1233" s="113"/>
      <c r="P1233" s="113"/>
    </row>
    <row r="1234" spans="1:16" s="159" customFormat="1" ht="21" hidden="1" customHeight="1" x14ac:dyDescent="0.15">
      <c r="A1234" s="43">
        <v>7210086</v>
      </c>
      <c r="B1234" s="233" t="s">
        <v>548</v>
      </c>
      <c r="C1234" s="198">
        <v>42320.544606481497</v>
      </c>
      <c r="D1234" s="184">
        <f t="shared" si="45"/>
        <v>42320.794606481497</v>
      </c>
      <c r="E1234" s="97">
        <v>15979733604</v>
      </c>
      <c r="F1234" s="97">
        <v>15083563858</v>
      </c>
      <c r="G1234" s="34" t="s">
        <v>555</v>
      </c>
      <c r="H1234" s="34" t="s">
        <v>587</v>
      </c>
      <c r="I1234" s="31" t="s">
        <v>646</v>
      </c>
      <c r="J1234" s="110" t="s">
        <v>1157</v>
      </c>
      <c r="K1234" s="19" t="s">
        <v>186</v>
      </c>
      <c r="L1234" s="114">
        <v>42320.747222222199</v>
      </c>
      <c r="M1234" s="194">
        <f t="shared" si="47"/>
        <v>4.8627777777146504</v>
      </c>
      <c r="N1234" s="113"/>
      <c r="O1234" s="113"/>
      <c r="P1234" s="113"/>
    </row>
    <row r="1235" spans="1:16" s="159" customFormat="1" ht="21" hidden="1" customHeight="1" x14ac:dyDescent="0.15">
      <c r="A1235" s="43">
        <v>7210086</v>
      </c>
      <c r="B1235" s="233" t="s">
        <v>548</v>
      </c>
      <c r="C1235" s="198">
        <v>42320.544699074097</v>
      </c>
      <c r="D1235" s="184">
        <f t="shared" si="45"/>
        <v>42320.794699074097</v>
      </c>
      <c r="E1235" s="97">
        <v>13879712628</v>
      </c>
      <c r="F1235" s="97">
        <v>13879712628</v>
      </c>
      <c r="G1235" s="97">
        <v>651</v>
      </c>
      <c r="H1235" s="34" t="s">
        <v>1880</v>
      </c>
      <c r="I1235" s="1" t="s">
        <v>557</v>
      </c>
      <c r="J1235" s="268" t="s">
        <v>590</v>
      </c>
      <c r="K1235" s="19" t="s">
        <v>105</v>
      </c>
      <c r="L1235" s="114">
        <v>42320.65</v>
      </c>
      <c r="M1235" s="194">
        <f t="shared" si="47"/>
        <v>2.52722222224111</v>
      </c>
      <c r="N1235" s="113"/>
      <c r="O1235" s="113"/>
      <c r="P1235" s="113"/>
    </row>
    <row r="1236" spans="1:16" s="159" customFormat="1" ht="21" hidden="1" customHeight="1" x14ac:dyDescent="0.15">
      <c r="A1236" s="43">
        <v>7210086</v>
      </c>
      <c r="B1236" s="233" t="s">
        <v>548</v>
      </c>
      <c r="C1236" s="261">
        <v>42320.598796296297</v>
      </c>
      <c r="D1236" s="232">
        <f t="shared" si="45"/>
        <v>42320.848796296297</v>
      </c>
      <c r="E1236" s="115">
        <v>13807971247</v>
      </c>
      <c r="F1236" s="115">
        <v>13807971247</v>
      </c>
      <c r="G1236" s="96" t="s">
        <v>555</v>
      </c>
      <c r="H1236" s="96" t="s">
        <v>1027</v>
      </c>
      <c r="I1236" s="1" t="s">
        <v>557</v>
      </c>
      <c r="J1236" s="268" t="s">
        <v>1525</v>
      </c>
      <c r="K1236" s="19" t="s">
        <v>32</v>
      </c>
      <c r="L1236" s="114">
        <v>42320.694444444402</v>
      </c>
      <c r="M1236" s="194">
        <f t="shared" si="47"/>
        <v>2.2955555555527098</v>
      </c>
      <c r="N1236" s="113"/>
      <c r="O1236" s="113"/>
      <c r="P1236" s="113"/>
    </row>
    <row r="1237" spans="1:16" s="159" customFormat="1" ht="21" hidden="1" customHeight="1" x14ac:dyDescent="0.15">
      <c r="A1237" s="43">
        <v>7210086</v>
      </c>
      <c r="B1237" s="233" t="s">
        <v>548</v>
      </c>
      <c r="C1237" s="198">
        <v>42320.608321759297</v>
      </c>
      <c r="D1237" s="184">
        <f t="shared" si="45"/>
        <v>42320.858321759297</v>
      </c>
      <c r="E1237" s="97">
        <v>13907970630</v>
      </c>
      <c r="F1237" s="97">
        <v>13907970630</v>
      </c>
      <c r="G1237" s="97">
        <v>651</v>
      </c>
      <c r="H1237" s="34" t="s">
        <v>1881</v>
      </c>
      <c r="I1237" s="31" t="s">
        <v>595</v>
      </c>
      <c r="J1237" s="268" t="s">
        <v>961</v>
      </c>
      <c r="K1237" s="19" t="s">
        <v>30</v>
      </c>
      <c r="L1237" s="114">
        <v>42320.647916666698</v>
      </c>
      <c r="M1237" s="194">
        <f t="shared" si="47"/>
        <v>0.95027777779614597</v>
      </c>
      <c r="N1237" s="113"/>
      <c r="O1237" s="113"/>
      <c r="P1237" s="113"/>
    </row>
    <row r="1238" spans="1:16" s="159" customFormat="1" ht="21" hidden="1" customHeight="1" x14ac:dyDescent="0.15">
      <c r="A1238" s="43">
        <v>7210086</v>
      </c>
      <c r="B1238" s="233" t="s">
        <v>548</v>
      </c>
      <c r="C1238" s="198">
        <v>42320.612268518496</v>
      </c>
      <c r="D1238" s="184">
        <f t="shared" si="45"/>
        <v>42320.862268518496</v>
      </c>
      <c r="E1238" s="97">
        <v>15879731990</v>
      </c>
      <c r="F1238" s="97">
        <v>15879731990</v>
      </c>
      <c r="G1238" s="34" t="s">
        <v>555</v>
      </c>
      <c r="H1238" s="34" t="s">
        <v>1788</v>
      </c>
      <c r="I1238" s="31" t="s">
        <v>646</v>
      </c>
      <c r="J1238" s="110" t="s">
        <v>1157</v>
      </c>
      <c r="K1238" s="19" t="s">
        <v>186</v>
      </c>
      <c r="L1238" s="114">
        <v>42320.747222222199</v>
      </c>
      <c r="M1238" s="194">
        <f t="shared" si="47"/>
        <v>3.2388888888526699</v>
      </c>
      <c r="N1238" s="113"/>
      <c r="O1238" s="113"/>
      <c r="P1238" s="113"/>
    </row>
    <row r="1239" spans="1:16" s="159" customFormat="1" ht="21" hidden="1" customHeight="1" x14ac:dyDescent="0.15">
      <c r="A1239" s="43">
        <v>7210086</v>
      </c>
      <c r="B1239" s="233" t="s">
        <v>548</v>
      </c>
      <c r="C1239" s="261">
        <v>42320.612708333298</v>
      </c>
      <c r="D1239" s="232">
        <f t="shared" si="45"/>
        <v>42320.862708333298</v>
      </c>
      <c r="E1239" s="115">
        <v>15970869090</v>
      </c>
      <c r="F1239" s="115">
        <v>15970869090</v>
      </c>
      <c r="G1239" s="96" t="s">
        <v>555</v>
      </c>
      <c r="H1239" s="96" t="s">
        <v>1882</v>
      </c>
      <c r="I1239" s="31" t="s">
        <v>550</v>
      </c>
      <c r="J1239" s="3" t="s">
        <v>1704</v>
      </c>
      <c r="K1239" s="19" t="s">
        <v>186</v>
      </c>
      <c r="L1239" s="114">
        <v>42320.661111111098</v>
      </c>
      <c r="M1239" s="194">
        <f t="shared" si="47"/>
        <v>1.1616666666814099</v>
      </c>
      <c r="N1239" s="113"/>
      <c r="O1239" s="113"/>
      <c r="P1239" s="113"/>
    </row>
    <row r="1240" spans="1:16" s="159" customFormat="1" ht="21" hidden="1" customHeight="1" x14ac:dyDescent="0.15">
      <c r="A1240" s="43">
        <v>7210086</v>
      </c>
      <c r="B1240" s="233" t="s">
        <v>548</v>
      </c>
      <c r="C1240" s="261">
        <v>42320.613715277803</v>
      </c>
      <c r="D1240" s="232">
        <f t="shared" si="45"/>
        <v>42320.863715277803</v>
      </c>
      <c r="E1240" s="115">
        <v>13767714751</v>
      </c>
      <c r="F1240" s="115">
        <v>13767714751</v>
      </c>
      <c r="G1240" s="96" t="s">
        <v>41</v>
      </c>
      <c r="H1240" s="96" t="s">
        <v>1883</v>
      </c>
      <c r="I1240" s="31" t="s">
        <v>560</v>
      </c>
      <c r="J1240" s="268" t="s">
        <v>561</v>
      </c>
      <c r="K1240" s="19" t="s">
        <v>67</v>
      </c>
      <c r="L1240" s="114">
        <v>42320.746527777803</v>
      </c>
      <c r="M1240" s="194">
        <f t="shared" si="47"/>
        <v>3.1875</v>
      </c>
      <c r="N1240" s="113"/>
      <c r="O1240" s="113"/>
      <c r="P1240" s="113"/>
    </row>
    <row r="1241" spans="1:16" s="159" customFormat="1" ht="21" hidden="1" customHeight="1" x14ac:dyDescent="0.15">
      <c r="A1241" s="43">
        <v>7210086</v>
      </c>
      <c r="B1241" s="233" t="s">
        <v>548</v>
      </c>
      <c r="C1241" s="198">
        <v>42320.634398148097</v>
      </c>
      <c r="D1241" s="184">
        <f t="shared" si="45"/>
        <v>42320.884398148097</v>
      </c>
      <c r="E1241" s="97">
        <v>15207075653</v>
      </c>
      <c r="F1241" s="97">
        <v>15207075653</v>
      </c>
      <c r="G1241" s="34" t="s">
        <v>555</v>
      </c>
      <c r="H1241" s="34" t="s">
        <v>1884</v>
      </c>
      <c r="I1241" s="31" t="s">
        <v>646</v>
      </c>
      <c r="J1241" s="268" t="s">
        <v>647</v>
      </c>
      <c r="K1241" s="19" t="s">
        <v>158</v>
      </c>
      <c r="L1241" s="114">
        <v>42320.662499999999</v>
      </c>
      <c r="M1241" s="194">
        <f t="shared" si="47"/>
        <v>0.67444444441935003</v>
      </c>
      <c r="N1241" s="113"/>
      <c r="O1241" s="113"/>
      <c r="P1241" s="113"/>
    </row>
    <row r="1242" spans="1:16" s="159" customFormat="1" ht="21" hidden="1" customHeight="1" x14ac:dyDescent="0.15">
      <c r="A1242" s="43">
        <v>7210086</v>
      </c>
      <c r="B1242" s="233" t="s">
        <v>548</v>
      </c>
      <c r="C1242" s="261">
        <v>42320.6378819444</v>
      </c>
      <c r="D1242" s="232">
        <f t="shared" si="45"/>
        <v>42320.8878819444</v>
      </c>
      <c r="E1242" s="115">
        <v>15970734301</v>
      </c>
      <c r="F1242" s="115">
        <v>15970734301</v>
      </c>
      <c r="G1242" s="96" t="s">
        <v>555</v>
      </c>
      <c r="H1242" s="96" t="s">
        <v>1885</v>
      </c>
      <c r="I1242" s="31" t="s">
        <v>553</v>
      </c>
      <c r="J1242" s="268" t="s">
        <v>566</v>
      </c>
      <c r="K1242" s="19" t="s">
        <v>37</v>
      </c>
      <c r="L1242" s="114">
        <v>42320.713888888902</v>
      </c>
      <c r="M1242" s="194">
        <f t="shared" si="47"/>
        <v>1.82416666665813</v>
      </c>
      <c r="N1242" s="113"/>
      <c r="O1242" s="113"/>
      <c r="P1242" s="113"/>
    </row>
    <row r="1243" spans="1:16" s="159" customFormat="1" ht="21" hidden="1" customHeight="1" x14ac:dyDescent="0.15">
      <c r="A1243" s="43">
        <v>7210086</v>
      </c>
      <c r="B1243" s="233" t="s">
        <v>548</v>
      </c>
      <c r="C1243" s="261">
        <v>42320.662685185198</v>
      </c>
      <c r="D1243" s="232">
        <f t="shared" si="45"/>
        <v>42320.912685185198</v>
      </c>
      <c r="E1243" s="115">
        <v>15216123283</v>
      </c>
      <c r="F1243" s="115">
        <v>15216123283</v>
      </c>
      <c r="G1243" s="115">
        <v>651</v>
      </c>
      <c r="H1243" s="96" t="s">
        <v>663</v>
      </c>
      <c r="I1243" s="31" t="s">
        <v>550</v>
      </c>
      <c r="J1243" s="268" t="s">
        <v>1168</v>
      </c>
      <c r="K1243" s="19" t="s">
        <v>158</v>
      </c>
      <c r="L1243" s="114">
        <v>42320.743750000001</v>
      </c>
      <c r="M1243" s="194">
        <f t="shared" si="47"/>
        <v>1.9455555556341999</v>
      </c>
      <c r="N1243" s="113"/>
      <c r="O1243" s="113"/>
      <c r="P1243" s="113"/>
    </row>
    <row r="1244" spans="1:16" s="159" customFormat="1" ht="21" hidden="1" customHeight="1" x14ac:dyDescent="0.15">
      <c r="A1244" s="43">
        <v>7210086</v>
      </c>
      <c r="B1244" s="233" t="s">
        <v>548</v>
      </c>
      <c r="C1244" s="198">
        <v>42320.725104166697</v>
      </c>
      <c r="D1244" s="184">
        <f t="shared" si="45"/>
        <v>42320.975104166697</v>
      </c>
      <c r="E1244" s="97">
        <v>13870759807</v>
      </c>
      <c r="F1244" s="97">
        <v>13870759807</v>
      </c>
      <c r="G1244" s="34" t="s">
        <v>41</v>
      </c>
      <c r="H1244" s="34" t="s">
        <v>1886</v>
      </c>
      <c r="I1244" s="31" t="s">
        <v>560</v>
      </c>
      <c r="J1244" s="268" t="s">
        <v>561</v>
      </c>
      <c r="K1244" s="19" t="s">
        <v>186</v>
      </c>
      <c r="L1244" s="114">
        <v>42321.648611111101</v>
      </c>
      <c r="M1244" s="194">
        <f t="shared" si="47"/>
        <v>22.164166666567301</v>
      </c>
      <c r="N1244" s="113"/>
      <c r="O1244" s="113"/>
      <c r="P1244" s="113"/>
    </row>
    <row r="1245" spans="1:16" s="159" customFormat="1" ht="21" hidden="1" customHeight="1" x14ac:dyDescent="0.15">
      <c r="A1245" s="237">
        <v>7210086</v>
      </c>
      <c r="B1245" s="238" t="s">
        <v>548</v>
      </c>
      <c r="C1245" s="261">
        <v>42320.725995370398</v>
      </c>
      <c r="D1245" s="232">
        <f t="shared" si="45"/>
        <v>42320.975995370398</v>
      </c>
      <c r="E1245" s="115">
        <v>15179056805</v>
      </c>
      <c r="F1245" s="115">
        <v>15179056805</v>
      </c>
      <c r="G1245" s="96" t="s">
        <v>555</v>
      </c>
      <c r="H1245" s="96" t="s">
        <v>1095</v>
      </c>
      <c r="I1245" s="31" t="s">
        <v>560</v>
      </c>
      <c r="J1245" s="110" t="s">
        <v>554</v>
      </c>
      <c r="K1245" s="19" t="s">
        <v>186</v>
      </c>
      <c r="L1245" s="114">
        <v>42321.407638888901</v>
      </c>
      <c r="M1245" s="194">
        <f t="shared" si="47"/>
        <v>16.359444444417001</v>
      </c>
      <c r="N1245" s="113"/>
      <c r="O1245" s="113"/>
      <c r="P1245" s="113"/>
    </row>
    <row r="1246" spans="1:16" s="159" customFormat="1" ht="21" hidden="1" customHeight="1" x14ac:dyDescent="0.15">
      <c r="A1246" s="43">
        <v>7210086</v>
      </c>
      <c r="B1246" s="183" t="s">
        <v>548</v>
      </c>
      <c r="C1246" s="198">
        <v>42320.728125000001</v>
      </c>
      <c r="D1246" s="184">
        <f t="shared" si="45"/>
        <v>42320.978125000001</v>
      </c>
      <c r="E1246" s="97">
        <v>15279728848</v>
      </c>
      <c r="F1246" s="97">
        <v>15279728848</v>
      </c>
      <c r="G1246" s="34" t="s">
        <v>555</v>
      </c>
      <c r="H1246" s="34" t="s">
        <v>1887</v>
      </c>
      <c r="I1246" s="31" t="s">
        <v>560</v>
      </c>
      <c r="J1246" s="110" t="s">
        <v>554</v>
      </c>
      <c r="K1246" s="19" t="s">
        <v>186</v>
      </c>
      <c r="L1246" s="114">
        <v>42321.407638888901</v>
      </c>
      <c r="M1246" s="194">
        <f t="shared" si="47"/>
        <v>16.308333333232401</v>
      </c>
      <c r="N1246" s="113"/>
      <c r="O1246" s="113"/>
      <c r="P1246" s="113"/>
    </row>
    <row r="1247" spans="1:16" s="159" customFormat="1" ht="21" hidden="1" customHeight="1" x14ac:dyDescent="0.15">
      <c r="A1247" s="179">
        <v>7210086</v>
      </c>
      <c r="B1247" s="244" t="s">
        <v>548</v>
      </c>
      <c r="C1247" s="271">
        <v>42320.728472222203</v>
      </c>
      <c r="D1247" s="182">
        <f t="shared" si="45"/>
        <v>42320.978472222203</v>
      </c>
      <c r="E1247" s="272">
        <v>13879759362</v>
      </c>
      <c r="F1247" s="272">
        <v>18370485886</v>
      </c>
      <c r="G1247" s="272">
        <v>651</v>
      </c>
      <c r="H1247" s="38" t="s">
        <v>1888</v>
      </c>
      <c r="I1247" s="31" t="s">
        <v>646</v>
      </c>
      <c r="J1247" s="110" t="s">
        <v>1157</v>
      </c>
      <c r="K1247" s="19" t="s">
        <v>186</v>
      </c>
      <c r="L1247" s="114">
        <v>42320.747222222199</v>
      </c>
      <c r="M1247" s="194">
        <f t="shared" si="47"/>
        <v>0.44999999989522599</v>
      </c>
      <c r="N1247" s="113"/>
      <c r="O1247" s="113"/>
      <c r="P1247" s="113"/>
    </row>
    <row r="1248" spans="1:16" s="159" customFormat="1" ht="21" hidden="1" customHeight="1" x14ac:dyDescent="0.15">
      <c r="A1248" s="43">
        <v>7210086</v>
      </c>
      <c r="B1248" s="233" t="s">
        <v>548</v>
      </c>
      <c r="C1248" s="261">
        <v>42320.729988425897</v>
      </c>
      <c r="D1248" s="232">
        <f t="shared" si="45"/>
        <v>42320.979988425897</v>
      </c>
      <c r="E1248" s="115">
        <v>18870147077</v>
      </c>
      <c r="F1248" s="115">
        <v>18870147077</v>
      </c>
      <c r="G1248" s="96" t="s">
        <v>555</v>
      </c>
      <c r="H1248" s="96" t="s">
        <v>587</v>
      </c>
      <c r="I1248" s="31" t="s">
        <v>646</v>
      </c>
      <c r="J1248" s="110" t="s">
        <v>1157</v>
      </c>
      <c r="K1248" s="19" t="s">
        <v>186</v>
      </c>
      <c r="L1248" s="114">
        <v>42320.747222222199</v>
      </c>
      <c r="M1248" s="194">
        <f t="shared" si="47"/>
        <v>0.41361111105652498</v>
      </c>
      <c r="N1248" s="113"/>
      <c r="O1248" s="113"/>
      <c r="P1248" s="113"/>
    </row>
    <row r="1249" spans="1:16" s="159" customFormat="1" ht="21" hidden="1" customHeight="1" x14ac:dyDescent="0.15">
      <c r="A1249" s="43">
        <v>7210086</v>
      </c>
      <c r="B1249" s="233" t="s">
        <v>548</v>
      </c>
      <c r="C1249" s="261">
        <v>42320.740601851903</v>
      </c>
      <c r="D1249" s="232">
        <f t="shared" si="45"/>
        <v>42320.990601851903</v>
      </c>
      <c r="E1249" s="115">
        <v>13437076719</v>
      </c>
      <c r="F1249" s="115">
        <v>13437076719</v>
      </c>
      <c r="G1249" s="96" t="s">
        <v>41</v>
      </c>
      <c r="H1249" s="96" t="s">
        <v>1889</v>
      </c>
      <c r="I1249" s="31" t="s">
        <v>560</v>
      </c>
      <c r="J1249" s="113" t="s">
        <v>561</v>
      </c>
      <c r="K1249" s="19" t="s">
        <v>105</v>
      </c>
      <c r="L1249" s="114">
        <v>42321.421527777798</v>
      </c>
      <c r="M1249" s="194">
        <f t="shared" si="47"/>
        <v>16.3422222221852</v>
      </c>
      <c r="N1249" s="113"/>
      <c r="O1249" s="113"/>
      <c r="P1249" s="113"/>
    </row>
    <row r="1250" spans="1:16" s="159" customFormat="1" ht="21" hidden="1" customHeight="1" x14ac:dyDescent="0.15">
      <c r="A1250" s="237">
        <v>7210086</v>
      </c>
      <c r="B1250" s="238" t="s">
        <v>548</v>
      </c>
      <c r="C1250" s="261">
        <v>42320.756990740701</v>
      </c>
      <c r="D1250" s="232">
        <f t="shared" si="45"/>
        <v>42321.006990740701</v>
      </c>
      <c r="E1250" s="115">
        <v>13870749023</v>
      </c>
      <c r="F1250" s="115">
        <v>13870749023</v>
      </c>
      <c r="G1250" s="96" t="s">
        <v>41</v>
      </c>
      <c r="H1250" s="96" t="s">
        <v>1890</v>
      </c>
      <c r="I1250" s="31" t="s">
        <v>560</v>
      </c>
      <c r="J1250" s="113" t="s">
        <v>561</v>
      </c>
      <c r="K1250" s="19" t="s">
        <v>105</v>
      </c>
      <c r="L1250" s="114">
        <v>42321.421527777798</v>
      </c>
      <c r="M1250" s="194">
        <f t="shared" si="47"/>
        <v>15.948888888931799</v>
      </c>
      <c r="N1250" s="113"/>
      <c r="O1250" s="113"/>
      <c r="P1250" s="113"/>
    </row>
    <row r="1251" spans="1:16" s="159" customFormat="1" ht="21" hidden="1" customHeight="1" x14ac:dyDescent="0.15">
      <c r="A1251" s="43">
        <v>7210086</v>
      </c>
      <c r="B1251" s="183" t="s">
        <v>548</v>
      </c>
      <c r="C1251" s="198">
        <v>42320.767800925903</v>
      </c>
      <c r="D1251" s="184">
        <f t="shared" si="45"/>
        <v>42321.017800925903</v>
      </c>
      <c r="E1251" s="97">
        <v>15170721539</v>
      </c>
      <c r="F1251" s="97">
        <v>13263018326</v>
      </c>
      <c r="G1251" s="97">
        <v>678</v>
      </c>
      <c r="H1251" s="34" t="s">
        <v>587</v>
      </c>
      <c r="I1251" s="31" t="s">
        <v>646</v>
      </c>
      <c r="J1251" s="110" t="s">
        <v>1133</v>
      </c>
      <c r="K1251" s="19" t="s">
        <v>186</v>
      </c>
      <c r="L1251" s="114">
        <v>42323.390972222202</v>
      </c>
      <c r="M1251" s="194">
        <f t="shared" si="47"/>
        <v>62.9561111111543</v>
      </c>
      <c r="N1251" s="113"/>
      <c r="O1251" s="113"/>
      <c r="P1251" s="113"/>
    </row>
    <row r="1252" spans="1:16" s="159" customFormat="1" ht="21" hidden="1" customHeight="1" x14ac:dyDescent="0.15">
      <c r="A1252" s="179">
        <v>7210086</v>
      </c>
      <c r="B1252" s="244" t="s">
        <v>548</v>
      </c>
      <c r="C1252" s="271">
        <v>42320.796585648102</v>
      </c>
      <c r="D1252" s="182">
        <f t="shared" si="45"/>
        <v>42321.046585648102</v>
      </c>
      <c r="E1252" s="272">
        <v>13667975577</v>
      </c>
      <c r="F1252" s="272">
        <v>13667975577</v>
      </c>
      <c r="G1252" s="38" t="s">
        <v>41</v>
      </c>
      <c r="H1252" s="38" t="s">
        <v>1891</v>
      </c>
      <c r="I1252" s="31" t="s">
        <v>560</v>
      </c>
      <c r="J1252" s="113" t="s">
        <v>561</v>
      </c>
      <c r="K1252" s="19" t="s">
        <v>745</v>
      </c>
      <c r="L1252" s="114">
        <v>42321.420833333301</v>
      </c>
      <c r="M1252" s="194">
        <f t="shared" si="47"/>
        <v>14.981944444414699</v>
      </c>
      <c r="N1252" s="113"/>
      <c r="O1252" s="113"/>
      <c r="P1252" s="113"/>
    </row>
    <row r="1253" spans="1:16" s="159" customFormat="1" ht="21" hidden="1" customHeight="1" x14ac:dyDescent="0.15">
      <c r="A1253" s="43">
        <v>7210086</v>
      </c>
      <c r="B1253" s="233" t="s">
        <v>548</v>
      </c>
      <c r="C1253" s="198">
        <v>42320.799537036997</v>
      </c>
      <c r="D1253" s="184">
        <f t="shared" si="45"/>
        <v>42321.049537036997</v>
      </c>
      <c r="E1253" s="97">
        <v>15083798285</v>
      </c>
      <c r="F1253" s="97">
        <v>15083798285</v>
      </c>
      <c r="G1253" s="97">
        <v>678</v>
      </c>
      <c r="H1253" s="34" t="s">
        <v>1892</v>
      </c>
      <c r="I1253" s="31" t="s">
        <v>553</v>
      </c>
      <c r="J1253" s="113" t="s">
        <v>770</v>
      </c>
      <c r="K1253" s="19" t="s">
        <v>53</v>
      </c>
      <c r="L1253" s="114">
        <v>42321.4375</v>
      </c>
      <c r="M1253" s="194">
        <f t="shared" si="47"/>
        <v>15.311111111193901</v>
      </c>
      <c r="N1253" s="113"/>
      <c r="O1253" s="113"/>
      <c r="P1253" s="113"/>
    </row>
    <row r="1254" spans="1:16" s="159" customFormat="1" ht="21" hidden="1" customHeight="1" x14ac:dyDescent="0.15">
      <c r="A1254" s="43">
        <v>7210086</v>
      </c>
      <c r="B1254" s="233" t="s">
        <v>548</v>
      </c>
      <c r="C1254" s="198">
        <v>42320.8025694444</v>
      </c>
      <c r="D1254" s="184">
        <f t="shared" si="45"/>
        <v>42321.0525694444</v>
      </c>
      <c r="E1254" s="97">
        <v>13698063904</v>
      </c>
      <c r="F1254" s="97">
        <v>15607001630</v>
      </c>
      <c r="G1254" s="97">
        <v>678</v>
      </c>
      <c r="H1254" s="34" t="s">
        <v>1893</v>
      </c>
      <c r="I1254" s="31" t="s">
        <v>560</v>
      </c>
      <c r="J1254" s="113" t="s">
        <v>554</v>
      </c>
      <c r="K1254" s="19" t="s">
        <v>88</v>
      </c>
      <c r="L1254" s="114">
        <v>42321.704166666699</v>
      </c>
      <c r="M1254" s="194">
        <f t="shared" si="47"/>
        <v>21.6383333334234</v>
      </c>
      <c r="N1254" s="113"/>
      <c r="O1254" s="113"/>
      <c r="P1254" s="113"/>
    </row>
    <row r="1255" spans="1:16" s="159" customFormat="1" ht="21" hidden="1" customHeight="1" x14ac:dyDescent="0.15">
      <c r="A1255" s="43">
        <v>7210086</v>
      </c>
      <c r="B1255" s="233" t="s">
        <v>548</v>
      </c>
      <c r="C1255" s="198">
        <v>42320.8030208333</v>
      </c>
      <c r="D1255" s="184">
        <f t="shared" si="45"/>
        <v>42321.0530208333</v>
      </c>
      <c r="E1255" s="97">
        <v>15970818587</v>
      </c>
      <c r="F1255" s="97">
        <v>15970818587</v>
      </c>
      <c r="G1255" s="34" t="s">
        <v>555</v>
      </c>
      <c r="H1255" s="34" t="s">
        <v>1659</v>
      </c>
      <c r="I1255" s="31" t="s">
        <v>560</v>
      </c>
      <c r="J1255" s="113" t="s">
        <v>554</v>
      </c>
      <c r="K1255" s="19" t="s">
        <v>88</v>
      </c>
      <c r="L1255" s="114">
        <v>42321.704166666699</v>
      </c>
      <c r="M1255" s="194">
        <f t="shared" si="47"/>
        <v>21.6275000000023</v>
      </c>
      <c r="N1255" s="113"/>
      <c r="O1255" s="113"/>
      <c r="P1255" s="113"/>
    </row>
    <row r="1256" spans="1:16" s="159" customFormat="1" ht="21" hidden="1" customHeight="1" x14ac:dyDescent="0.15">
      <c r="A1256" s="43">
        <v>7210086</v>
      </c>
      <c r="B1256" s="233" t="s">
        <v>548</v>
      </c>
      <c r="C1256" s="198">
        <v>42320.803842592599</v>
      </c>
      <c r="D1256" s="184">
        <f t="shared" si="45"/>
        <v>42321.053842592599</v>
      </c>
      <c r="E1256" s="97">
        <v>13699580618</v>
      </c>
      <c r="F1256" s="97">
        <v>13699580618</v>
      </c>
      <c r="G1256" s="97">
        <v>678</v>
      </c>
      <c r="H1256" s="34" t="s">
        <v>1894</v>
      </c>
      <c r="I1256" s="31" t="s">
        <v>557</v>
      </c>
      <c r="J1256" s="113" t="s">
        <v>586</v>
      </c>
      <c r="K1256" s="19" t="s">
        <v>15</v>
      </c>
      <c r="L1256" s="114">
        <v>42321.505555555603</v>
      </c>
      <c r="M1256" s="194">
        <f t="shared" si="47"/>
        <v>16.841111111221799</v>
      </c>
      <c r="N1256" s="113"/>
      <c r="O1256" s="113"/>
      <c r="P1256" s="113"/>
    </row>
    <row r="1257" spans="1:16" s="159" customFormat="1" ht="21" hidden="1" customHeight="1" x14ac:dyDescent="0.15">
      <c r="A1257" s="43">
        <v>7210086</v>
      </c>
      <c r="B1257" s="233" t="s">
        <v>548</v>
      </c>
      <c r="C1257" s="198">
        <v>42320.813136574099</v>
      </c>
      <c r="D1257" s="184">
        <f t="shared" si="45"/>
        <v>42321.063136574099</v>
      </c>
      <c r="E1257" s="97">
        <v>18779078158</v>
      </c>
      <c r="F1257" s="97">
        <v>18779078158</v>
      </c>
      <c r="G1257" s="34" t="s">
        <v>555</v>
      </c>
      <c r="H1257" s="34" t="s">
        <v>1895</v>
      </c>
      <c r="I1257" s="31" t="s">
        <v>557</v>
      </c>
      <c r="J1257" s="113" t="s">
        <v>955</v>
      </c>
      <c r="K1257" s="19" t="s">
        <v>67</v>
      </c>
      <c r="L1257" s="114">
        <v>42321.656944444403</v>
      </c>
      <c r="M1257" s="194">
        <f t="shared" si="47"/>
        <v>20.251388888864302</v>
      </c>
      <c r="N1257" s="113"/>
      <c r="O1257" s="113"/>
      <c r="P1257" s="113"/>
    </row>
    <row r="1258" spans="1:16" s="159" customFormat="1" ht="21" hidden="1" customHeight="1" x14ac:dyDescent="0.15">
      <c r="A1258" s="43">
        <v>7210086</v>
      </c>
      <c r="B1258" s="233" t="s">
        <v>548</v>
      </c>
      <c r="C1258" s="198">
        <v>42320.818576388898</v>
      </c>
      <c r="D1258" s="184">
        <f t="shared" si="45"/>
        <v>42321.068576388898</v>
      </c>
      <c r="E1258" s="97">
        <v>18397979592</v>
      </c>
      <c r="F1258" s="97">
        <v>18397979592</v>
      </c>
      <c r="G1258" s="34" t="s">
        <v>577</v>
      </c>
      <c r="H1258" s="34" t="s">
        <v>1896</v>
      </c>
      <c r="I1258" s="31" t="s">
        <v>553</v>
      </c>
      <c r="J1258" s="113" t="s">
        <v>579</v>
      </c>
      <c r="K1258" s="19" t="s">
        <v>35</v>
      </c>
      <c r="L1258" s="114">
        <v>42321.619444444397</v>
      </c>
      <c r="M1258" s="194">
        <f t="shared" si="47"/>
        <v>19.2208333332092</v>
      </c>
      <c r="N1258" s="113"/>
      <c r="O1258" s="113"/>
      <c r="P1258" s="113"/>
    </row>
    <row r="1259" spans="1:16" s="159" customFormat="1" ht="21" hidden="1" customHeight="1" x14ac:dyDescent="0.15">
      <c r="A1259" s="43">
        <v>7210086</v>
      </c>
      <c r="B1259" s="233" t="s">
        <v>548</v>
      </c>
      <c r="C1259" s="198">
        <v>42320.8692592593</v>
      </c>
      <c r="D1259" s="184">
        <f t="shared" si="45"/>
        <v>42321.1192592593</v>
      </c>
      <c r="E1259" s="97">
        <v>13507076025</v>
      </c>
      <c r="F1259" s="97">
        <v>13507076025</v>
      </c>
      <c r="G1259" s="97">
        <v>651</v>
      </c>
      <c r="H1259" s="34" t="s">
        <v>1897</v>
      </c>
      <c r="I1259" s="31" t="s">
        <v>553</v>
      </c>
      <c r="J1259" s="113" t="s">
        <v>770</v>
      </c>
      <c r="K1259" s="19" t="s">
        <v>745</v>
      </c>
      <c r="L1259" s="114">
        <v>42321.406944444403</v>
      </c>
      <c r="M1259" s="194">
        <f t="shared" si="47"/>
        <v>12.904444444575301</v>
      </c>
      <c r="N1259" s="113"/>
      <c r="O1259" s="113"/>
      <c r="P1259" s="113"/>
    </row>
    <row r="1260" spans="1:16" s="159" customFormat="1" ht="21" hidden="1" customHeight="1" x14ac:dyDescent="0.15">
      <c r="A1260" s="43">
        <v>7210086</v>
      </c>
      <c r="B1260" s="233" t="s">
        <v>548</v>
      </c>
      <c r="C1260" s="198">
        <v>42320.912604166697</v>
      </c>
      <c r="D1260" s="184">
        <f t="shared" si="45"/>
        <v>42321.162604166697</v>
      </c>
      <c r="E1260" s="97">
        <v>13870756239</v>
      </c>
      <c r="F1260" s="97">
        <v>13870756239</v>
      </c>
      <c r="G1260" s="34" t="s">
        <v>41</v>
      </c>
      <c r="H1260" s="34" t="s">
        <v>1898</v>
      </c>
      <c r="I1260" s="31" t="s">
        <v>560</v>
      </c>
      <c r="J1260" s="2" t="s">
        <v>561</v>
      </c>
      <c r="K1260" s="19" t="s">
        <v>40</v>
      </c>
      <c r="L1260" s="114">
        <v>42321.475694444402</v>
      </c>
      <c r="M1260" s="194">
        <f t="shared" si="47"/>
        <v>13.5141666666605</v>
      </c>
      <c r="N1260" s="113"/>
      <c r="O1260" s="113"/>
      <c r="P1260" s="113"/>
    </row>
    <row r="1261" spans="1:16" s="159" customFormat="1" ht="21" hidden="1" customHeight="1" x14ac:dyDescent="0.15">
      <c r="A1261" s="43">
        <v>7210086</v>
      </c>
      <c r="B1261" s="238" t="s">
        <v>548</v>
      </c>
      <c r="C1261" s="261">
        <v>42321.3454166667</v>
      </c>
      <c r="D1261" s="232">
        <f t="shared" si="45"/>
        <v>42321.5954166667</v>
      </c>
      <c r="E1261" s="115">
        <v>18397978328</v>
      </c>
      <c r="F1261" s="97">
        <v>18397978328</v>
      </c>
      <c r="G1261" s="34" t="s">
        <v>555</v>
      </c>
      <c r="H1261" s="34" t="s">
        <v>1899</v>
      </c>
      <c r="I1261" s="31" t="s">
        <v>560</v>
      </c>
      <c r="J1261" s="113" t="s">
        <v>609</v>
      </c>
      <c r="K1261" s="19" t="s">
        <v>15</v>
      </c>
      <c r="L1261" s="114">
        <v>42321.507638888899</v>
      </c>
      <c r="M1261" s="194">
        <f t="shared" si="47"/>
        <v>3.8933333334862299</v>
      </c>
      <c r="N1261" s="113"/>
      <c r="O1261" s="113"/>
      <c r="P1261" s="113"/>
    </row>
    <row r="1262" spans="1:16" s="159" customFormat="1" ht="21" hidden="1" customHeight="1" x14ac:dyDescent="0.15">
      <c r="A1262" s="273">
        <v>7210086</v>
      </c>
      <c r="B1262" s="183" t="s">
        <v>548</v>
      </c>
      <c r="C1262" s="198">
        <v>42321.358148148101</v>
      </c>
      <c r="D1262" s="184">
        <f t="shared" si="45"/>
        <v>42321.608148148101</v>
      </c>
      <c r="E1262" s="97">
        <v>15879754972</v>
      </c>
      <c r="F1262" s="274">
        <v>15879754972</v>
      </c>
      <c r="G1262" s="96" t="s">
        <v>555</v>
      </c>
      <c r="H1262" s="96" t="s">
        <v>1481</v>
      </c>
      <c r="I1262" s="31" t="s">
        <v>550</v>
      </c>
      <c r="J1262" s="113" t="s">
        <v>917</v>
      </c>
      <c r="K1262" s="19" t="s">
        <v>67</v>
      </c>
      <c r="L1262" s="114">
        <v>42321.746527777803</v>
      </c>
      <c r="M1262" s="194">
        <f t="shared" si="47"/>
        <v>9.3211111112614198</v>
      </c>
      <c r="N1262" s="113"/>
      <c r="O1262" s="113"/>
      <c r="P1262" s="113"/>
    </row>
    <row r="1263" spans="1:16" s="159" customFormat="1" ht="21" hidden="1" customHeight="1" x14ac:dyDescent="0.15">
      <c r="A1263" s="43">
        <v>7210086</v>
      </c>
      <c r="B1263" s="240" t="s">
        <v>548</v>
      </c>
      <c r="C1263" s="275">
        <v>42321.358229166697</v>
      </c>
      <c r="D1263" s="242">
        <f t="shared" si="45"/>
        <v>42321.608229166697</v>
      </c>
      <c r="E1263" s="276">
        <v>15083943555</v>
      </c>
      <c r="F1263" s="115">
        <v>13667074289</v>
      </c>
      <c r="G1263" s="115">
        <v>678</v>
      </c>
      <c r="H1263" s="96" t="s">
        <v>1900</v>
      </c>
      <c r="I1263" s="31" t="s">
        <v>560</v>
      </c>
      <c r="J1263" s="113" t="s">
        <v>554</v>
      </c>
      <c r="K1263" s="19" t="s">
        <v>186</v>
      </c>
      <c r="L1263" s="114">
        <v>42321.647916666698</v>
      </c>
      <c r="M1263" s="194">
        <f t="shared" si="47"/>
        <v>6.9525000000139698</v>
      </c>
      <c r="N1263" s="113"/>
      <c r="O1263" s="113"/>
      <c r="P1263" s="113"/>
    </row>
    <row r="1264" spans="1:16" s="159" customFormat="1" ht="21" hidden="1" customHeight="1" x14ac:dyDescent="0.15">
      <c r="A1264" s="277">
        <v>7210086</v>
      </c>
      <c r="B1264" s="183" t="s">
        <v>548</v>
      </c>
      <c r="C1264" s="198">
        <v>42321.378148148098</v>
      </c>
      <c r="D1264" s="184">
        <f t="shared" si="45"/>
        <v>42321.628148148098</v>
      </c>
      <c r="E1264" s="97">
        <v>13437075930</v>
      </c>
      <c r="F1264" s="278">
        <v>13437075930</v>
      </c>
      <c r="G1264" s="34" t="s">
        <v>555</v>
      </c>
      <c r="H1264" s="34" t="s">
        <v>587</v>
      </c>
      <c r="I1264" s="31" t="s">
        <v>646</v>
      </c>
      <c r="J1264" s="110" t="s">
        <v>1133</v>
      </c>
      <c r="K1264" s="19" t="s">
        <v>186</v>
      </c>
      <c r="L1264" s="114">
        <v>42323.390972222202</v>
      </c>
      <c r="M1264" s="194">
        <f t="shared" si="47"/>
        <v>48.307777777779798</v>
      </c>
      <c r="N1264" s="113"/>
      <c r="O1264" s="113"/>
      <c r="P1264" s="113"/>
    </row>
    <row r="1265" spans="1:16" s="159" customFormat="1" ht="21" hidden="1" customHeight="1" x14ac:dyDescent="0.15">
      <c r="A1265" s="43">
        <v>7210086</v>
      </c>
      <c r="B1265" s="244" t="s">
        <v>548</v>
      </c>
      <c r="C1265" s="271">
        <v>42321.384004629603</v>
      </c>
      <c r="D1265" s="182">
        <f t="shared" si="45"/>
        <v>42321.634004629603</v>
      </c>
      <c r="E1265" s="272">
        <v>15083911288</v>
      </c>
      <c r="F1265" s="97">
        <v>15083911288</v>
      </c>
      <c r="G1265" s="34" t="s">
        <v>555</v>
      </c>
      <c r="H1265" s="34" t="s">
        <v>1901</v>
      </c>
      <c r="I1265" s="31" t="s">
        <v>550</v>
      </c>
      <c r="J1265" s="2" t="s">
        <v>1430</v>
      </c>
      <c r="K1265" s="19" t="s">
        <v>574</v>
      </c>
      <c r="L1265" s="114">
        <v>42321.431944444397</v>
      </c>
      <c r="M1265" s="194">
        <f t="shared" si="47"/>
        <v>1.1505555554176701</v>
      </c>
      <c r="N1265" s="113"/>
      <c r="O1265" s="113"/>
      <c r="P1265" s="113"/>
    </row>
    <row r="1266" spans="1:16" s="159" customFormat="1" ht="21" hidden="1" customHeight="1" x14ac:dyDescent="0.15">
      <c r="A1266" s="43">
        <v>7210086</v>
      </c>
      <c r="B1266" s="233" t="s">
        <v>548</v>
      </c>
      <c r="C1266" s="261">
        <v>42321.388171296298</v>
      </c>
      <c r="D1266" s="232">
        <f t="shared" si="45"/>
        <v>42321.638171296298</v>
      </c>
      <c r="E1266" s="115">
        <v>13870750866</v>
      </c>
      <c r="F1266" s="115">
        <v>13870750866</v>
      </c>
      <c r="G1266" s="115">
        <v>651</v>
      </c>
      <c r="H1266" s="96" t="s">
        <v>1902</v>
      </c>
      <c r="I1266" s="31" t="s">
        <v>595</v>
      </c>
      <c r="J1266" s="113" t="s">
        <v>623</v>
      </c>
      <c r="K1266" s="19" t="s">
        <v>35</v>
      </c>
      <c r="L1266" s="114">
        <v>42321.6340277778</v>
      </c>
      <c r="M1266" s="194">
        <f t="shared" si="47"/>
        <v>5.9005555555340798</v>
      </c>
      <c r="N1266" s="113"/>
      <c r="O1266" s="113"/>
      <c r="P1266" s="113"/>
    </row>
    <row r="1267" spans="1:16" s="159" customFormat="1" ht="21" hidden="1" customHeight="1" x14ac:dyDescent="0.15">
      <c r="A1267" s="43">
        <v>7210086</v>
      </c>
      <c r="B1267" s="233" t="s">
        <v>548</v>
      </c>
      <c r="C1267" s="261">
        <v>42321.432916666701</v>
      </c>
      <c r="D1267" s="232">
        <f t="shared" si="45"/>
        <v>42321.682916666701</v>
      </c>
      <c r="E1267" s="115">
        <v>18827973949</v>
      </c>
      <c r="F1267" s="115">
        <v>18827973949</v>
      </c>
      <c r="G1267" s="96" t="s">
        <v>577</v>
      </c>
      <c r="H1267" s="96" t="s">
        <v>1903</v>
      </c>
      <c r="I1267" s="31" t="s">
        <v>553</v>
      </c>
      <c r="J1267" s="113" t="s">
        <v>579</v>
      </c>
      <c r="K1267" s="19" t="s">
        <v>18</v>
      </c>
      <c r="L1267" s="114">
        <v>42321.447916666701</v>
      </c>
      <c r="M1267" s="194">
        <f t="shared" si="47"/>
        <v>0.35999999998602999</v>
      </c>
      <c r="N1267" s="113"/>
      <c r="O1267" s="113"/>
      <c r="P1267" s="113"/>
    </row>
    <row r="1268" spans="1:16" s="159" customFormat="1" ht="21" hidden="1" customHeight="1" x14ac:dyDescent="0.15">
      <c r="A1268" s="43">
        <v>7210086</v>
      </c>
      <c r="B1268" s="233" t="s">
        <v>548</v>
      </c>
      <c r="C1268" s="198">
        <v>42321.443715277797</v>
      </c>
      <c r="D1268" s="184">
        <f t="shared" si="45"/>
        <v>42321.693715277797</v>
      </c>
      <c r="E1268" s="97">
        <v>15216191015</v>
      </c>
      <c r="F1268" s="97">
        <v>15216191015</v>
      </c>
      <c r="G1268" s="34" t="s">
        <v>555</v>
      </c>
      <c r="H1268" s="34" t="s">
        <v>1904</v>
      </c>
      <c r="I1268" s="31" t="s">
        <v>557</v>
      </c>
      <c r="J1268" s="113" t="s">
        <v>706</v>
      </c>
      <c r="K1268" s="19" t="s">
        <v>30</v>
      </c>
      <c r="L1268" s="114">
        <v>42321.658333333296</v>
      </c>
      <c r="M1268" s="194">
        <f t="shared" si="47"/>
        <v>5.1508333333768004</v>
      </c>
      <c r="N1268" s="113"/>
      <c r="O1268" s="113"/>
      <c r="P1268" s="113"/>
    </row>
    <row r="1269" spans="1:16" s="159" customFormat="1" ht="21" hidden="1" customHeight="1" x14ac:dyDescent="0.15">
      <c r="A1269" s="43">
        <v>7210086</v>
      </c>
      <c r="B1269" s="233" t="s">
        <v>548</v>
      </c>
      <c r="C1269" s="198">
        <v>42321.4466203704</v>
      </c>
      <c r="D1269" s="184">
        <f t="shared" si="45"/>
        <v>42321.6966203704</v>
      </c>
      <c r="E1269" s="97">
        <v>15179739435</v>
      </c>
      <c r="F1269" s="97">
        <v>15179739435</v>
      </c>
      <c r="G1269" s="34" t="s">
        <v>71</v>
      </c>
      <c r="H1269" s="34" t="s">
        <v>1905</v>
      </c>
      <c r="I1269" s="31" t="s">
        <v>553</v>
      </c>
      <c r="J1269" s="63" t="s">
        <v>739</v>
      </c>
      <c r="K1269" s="19" t="s">
        <v>37</v>
      </c>
      <c r="L1269" s="114">
        <v>42321.681250000001</v>
      </c>
      <c r="M1269" s="194">
        <f t="shared" si="47"/>
        <v>5.6311111111426699</v>
      </c>
      <c r="N1269" s="113"/>
      <c r="O1269" s="113"/>
      <c r="P1269" s="113"/>
    </row>
    <row r="1270" spans="1:16" s="159" customFormat="1" ht="21" hidden="1" customHeight="1" x14ac:dyDescent="0.15">
      <c r="A1270" s="43">
        <v>7210086</v>
      </c>
      <c r="B1270" s="233" t="s">
        <v>548</v>
      </c>
      <c r="C1270" s="261">
        <v>42321.456296296303</v>
      </c>
      <c r="D1270" s="232">
        <f t="shared" si="45"/>
        <v>42321.706296296303</v>
      </c>
      <c r="E1270" s="115">
        <v>13767769330</v>
      </c>
      <c r="F1270" s="115">
        <v>13767769330</v>
      </c>
      <c r="G1270" s="96" t="s">
        <v>555</v>
      </c>
      <c r="H1270" s="96" t="s">
        <v>1906</v>
      </c>
      <c r="I1270" s="31" t="s">
        <v>557</v>
      </c>
      <c r="J1270" s="113" t="s">
        <v>755</v>
      </c>
      <c r="K1270" s="19" t="s">
        <v>32</v>
      </c>
      <c r="L1270" s="114">
        <v>42321.504166666702</v>
      </c>
      <c r="M1270" s="194">
        <f t="shared" si="47"/>
        <v>1.14888888888527</v>
      </c>
      <c r="N1270" s="113"/>
      <c r="O1270" s="113"/>
      <c r="P1270" s="113"/>
    </row>
    <row r="1271" spans="1:16" s="159" customFormat="1" ht="21" hidden="1" customHeight="1" x14ac:dyDescent="0.15">
      <c r="A1271" s="43">
        <v>7210086</v>
      </c>
      <c r="B1271" s="233" t="s">
        <v>548</v>
      </c>
      <c r="C1271" s="261">
        <v>42321.460370370398</v>
      </c>
      <c r="D1271" s="232">
        <f t="shared" si="45"/>
        <v>42321.710370370398</v>
      </c>
      <c r="E1271" s="115">
        <v>15879789178</v>
      </c>
      <c r="F1271" s="115">
        <v>15879431890</v>
      </c>
      <c r="G1271" s="115">
        <v>678</v>
      </c>
      <c r="H1271" s="96" t="s">
        <v>1907</v>
      </c>
      <c r="I1271" s="31" t="s">
        <v>646</v>
      </c>
      <c r="J1271" s="113" t="s">
        <v>1133</v>
      </c>
      <c r="K1271" s="19" t="s">
        <v>105</v>
      </c>
      <c r="L1271" s="114">
        <v>42321.6430555556</v>
      </c>
      <c r="M1271" s="194">
        <f t="shared" si="47"/>
        <v>4.3844444444985102</v>
      </c>
      <c r="N1271" s="113"/>
      <c r="O1271" s="113"/>
      <c r="P1271" s="113"/>
    </row>
    <row r="1272" spans="1:16" s="159" customFormat="1" ht="21" hidden="1" customHeight="1" x14ac:dyDescent="0.15">
      <c r="A1272" s="43">
        <v>7210086</v>
      </c>
      <c r="B1272" s="233" t="s">
        <v>548</v>
      </c>
      <c r="C1272" s="261">
        <v>42321.471608796302</v>
      </c>
      <c r="D1272" s="232">
        <f t="shared" si="45"/>
        <v>42321.721608796302</v>
      </c>
      <c r="E1272" s="115">
        <v>18214996555</v>
      </c>
      <c r="F1272" s="115">
        <v>18214996555</v>
      </c>
      <c r="G1272" s="96" t="s">
        <v>555</v>
      </c>
      <c r="H1272" s="96" t="s">
        <v>1908</v>
      </c>
      <c r="I1272" s="31" t="s">
        <v>553</v>
      </c>
      <c r="J1272" s="113" t="s">
        <v>1909</v>
      </c>
      <c r="K1272" s="19" t="s">
        <v>32</v>
      </c>
      <c r="L1272" s="114">
        <v>42321.504861111098</v>
      </c>
      <c r="M1272" s="194">
        <f t="shared" si="47"/>
        <v>0.79805555561324604</v>
      </c>
      <c r="N1272" s="113"/>
      <c r="O1272" s="113"/>
      <c r="P1272" s="113"/>
    </row>
    <row r="1273" spans="1:16" s="159" customFormat="1" ht="21" hidden="1" customHeight="1" x14ac:dyDescent="0.15">
      <c r="A1273" s="43">
        <v>7210086</v>
      </c>
      <c r="B1273" s="233" t="s">
        <v>548</v>
      </c>
      <c r="C1273" s="261">
        <v>42321.486979166701</v>
      </c>
      <c r="D1273" s="232">
        <f t="shared" si="45"/>
        <v>42321.736979166701</v>
      </c>
      <c r="E1273" s="115">
        <v>18270706189</v>
      </c>
      <c r="F1273" s="115">
        <v>18270706189</v>
      </c>
      <c r="G1273" s="115">
        <v>678</v>
      </c>
      <c r="H1273" s="96" t="s">
        <v>1910</v>
      </c>
      <c r="I1273" s="31" t="s">
        <v>560</v>
      </c>
      <c r="J1273" s="63" t="s">
        <v>1025</v>
      </c>
      <c r="K1273" s="19" t="s">
        <v>67</v>
      </c>
      <c r="L1273" s="114">
        <v>42321.667361111096</v>
      </c>
      <c r="M1273" s="194">
        <f t="shared" si="47"/>
        <v>4.3291666667209903</v>
      </c>
      <c r="N1273" s="113"/>
      <c r="O1273" s="113"/>
      <c r="P1273" s="113"/>
    </row>
    <row r="1274" spans="1:16" s="159" customFormat="1" ht="21" hidden="1" customHeight="1" x14ac:dyDescent="0.15">
      <c r="A1274" s="43">
        <v>7210086</v>
      </c>
      <c r="B1274" s="233" t="s">
        <v>548</v>
      </c>
      <c r="C1274" s="198">
        <v>42321.493252314802</v>
      </c>
      <c r="D1274" s="184">
        <f t="shared" si="45"/>
        <v>42321.743252314802</v>
      </c>
      <c r="E1274" s="97">
        <v>13767792279</v>
      </c>
      <c r="F1274" s="97">
        <v>13767792279</v>
      </c>
      <c r="G1274" s="34" t="s">
        <v>555</v>
      </c>
      <c r="H1274" s="34" t="s">
        <v>1911</v>
      </c>
      <c r="I1274" s="31" t="s">
        <v>557</v>
      </c>
      <c r="J1274" s="113" t="s">
        <v>1909</v>
      </c>
      <c r="K1274" s="19" t="s">
        <v>40</v>
      </c>
      <c r="L1274" s="114">
        <v>42321.515277777798</v>
      </c>
      <c r="M1274" s="194">
        <f t="shared" si="47"/>
        <v>0.52861111104721203</v>
      </c>
      <c r="N1274" s="113"/>
      <c r="O1274" s="113"/>
      <c r="P1274" s="113"/>
    </row>
    <row r="1275" spans="1:16" s="159" customFormat="1" ht="21" hidden="1" customHeight="1" x14ac:dyDescent="0.15">
      <c r="A1275" s="43">
        <v>7210086</v>
      </c>
      <c r="B1275" s="233" t="s">
        <v>548</v>
      </c>
      <c r="C1275" s="261">
        <v>42321.496238425898</v>
      </c>
      <c r="D1275" s="232">
        <f t="shared" si="45"/>
        <v>42321.746238425898</v>
      </c>
      <c r="E1275" s="115">
        <v>15970932396</v>
      </c>
      <c r="F1275" s="115">
        <v>18942378070</v>
      </c>
      <c r="G1275" s="96" t="s">
        <v>555</v>
      </c>
      <c r="H1275" s="96" t="s">
        <v>1912</v>
      </c>
      <c r="I1275" s="31" t="s">
        <v>646</v>
      </c>
      <c r="J1275" s="113" t="s">
        <v>1133</v>
      </c>
      <c r="K1275" s="19" t="s">
        <v>105</v>
      </c>
      <c r="L1275" s="114">
        <v>42321.6430555556</v>
      </c>
      <c r="M1275" s="194">
        <f t="shared" si="47"/>
        <v>3.52361111110076</v>
      </c>
      <c r="N1275" s="113"/>
      <c r="O1275" s="113"/>
      <c r="P1275" s="113"/>
    </row>
    <row r="1276" spans="1:16" s="159" customFormat="1" ht="21" hidden="1" customHeight="1" x14ac:dyDescent="0.15">
      <c r="A1276" s="43">
        <v>7210086</v>
      </c>
      <c r="B1276" s="238" t="s">
        <v>548</v>
      </c>
      <c r="C1276" s="261">
        <v>42321.517418981501</v>
      </c>
      <c r="D1276" s="232">
        <f t="shared" si="45"/>
        <v>42321.767418981501</v>
      </c>
      <c r="E1276" s="115">
        <v>15180241912</v>
      </c>
      <c r="F1276" s="97">
        <v>15180241912</v>
      </c>
      <c r="G1276" s="34" t="s">
        <v>41</v>
      </c>
      <c r="H1276" s="96" t="s">
        <v>1095</v>
      </c>
      <c r="I1276" s="31" t="s">
        <v>560</v>
      </c>
      <c r="J1276" s="63" t="s">
        <v>698</v>
      </c>
      <c r="K1276" s="19" t="s">
        <v>186</v>
      </c>
      <c r="L1276" s="114">
        <v>42321.642361111102</v>
      </c>
      <c r="M1276" s="194">
        <f t="shared" si="47"/>
        <v>2.9986111111356899</v>
      </c>
      <c r="N1276" s="113"/>
      <c r="O1276" s="113"/>
      <c r="P1276" s="113"/>
    </row>
    <row r="1277" spans="1:16" s="159" customFormat="1" ht="21" hidden="1" customHeight="1" x14ac:dyDescent="0.15">
      <c r="A1277" s="279">
        <v>7210086</v>
      </c>
      <c r="B1277" s="183" t="s">
        <v>548</v>
      </c>
      <c r="C1277" s="198">
        <v>42321.537962962997</v>
      </c>
      <c r="D1277" s="184">
        <f t="shared" si="45"/>
        <v>42321.787962962997</v>
      </c>
      <c r="E1277" s="97">
        <v>15970055805</v>
      </c>
      <c r="F1277" s="278">
        <v>15970055805</v>
      </c>
      <c r="G1277" s="280">
        <v>678</v>
      </c>
      <c r="H1277" s="47" t="s">
        <v>1913</v>
      </c>
      <c r="I1277" s="31" t="s">
        <v>553</v>
      </c>
      <c r="J1277" s="113" t="s">
        <v>566</v>
      </c>
      <c r="K1277" s="19" t="s">
        <v>53</v>
      </c>
      <c r="L1277" s="114">
        <v>42321.768750000003</v>
      </c>
      <c r="M1277" s="194">
        <f t="shared" si="47"/>
        <v>5.5388888890156496</v>
      </c>
      <c r="N1277" s="113"/>
      <c r="O1277" s="113"/>
      <c r="P1277" s="113"/>
    </row>
    <row r="1278" spans="1:16" s="159" customFormat="1" ht="21" hidden="1" customHeight="1" x14ac:dyDescent="0.15">
      <c r="A1278" s="43">
        <v>7210086</v>
      </c>
      <c r="B1278" s="244" t="s">
        <v>548</v>
      </c>
      <c r="C1278" s="271">
        <v>42321.547604166699</v>
      </c>
      <c r="D1278" s="182">
        <f t="shared" si="45"/>
        <v>42321.797604166699</v>
      </c>
      <c r="E1278" s="272">
        <v>13767793188</v>
      </c>
      <c r="F1278" s="97">
        <v>13767793188</v>
      </c>
      <c r="G1278" s="34" t="s">
        <v>41</v>
      </c>
      <c r="H1278" s="38" t="s">
        <v>1914</v>
      </c>
      <c r="I1278" s="31" t="s">
        <v>560</v>
      </c>
      <c r="J1278" s="113" t="s">
        <v>1074</v>
      </c>
      <c r="K1278" s="19" t="s">
        <v>20</v>
      </c>
      <c r="L1278" s="114">
        <v>42321.65625</v>
      </c>
      <c r="M1278" s="194">
        <f t="shared" si="47"/>
        <v>2.6074999999254902</v>
      </c>
      <c r="N1278" s="113"/>
      <c r="O1278" s="113"/>
      <c r="P1278" s="113"/>
    </row>
    <row r="1279" spans="1:16" s="159" customFormat="1" ht="21" hidden="1" customHeight="1" x14ac:dyDescent="0.15">
      <c r="A1279" s="43">
        <v>7210086</v>
      </c>
      <c r="B1279" s="233" t="s">
        <v>548</v>
      </c>
      <c r="C1279" s="261">
        <v>42321.602199074099</v>
      </c>
      <c r="D1279" s="232">
        <f t="shared" si="45"/>
        <v>42321.852199074099</v>
      </c>
      <c r="E1279" s="115">
        <v>18397975805</v>
      </c>
      <c r="F1279" s="115">
        <v>18397975805</v>
      </c>
      <c r="G1279" s="96" t="s">
        <v>555</v>
      </c>
      <c r="H1279" s="96" t="s">
        <v>1915</v>
      </c>
      <c r="I1279" s="31" t="s">
        <v>560</v>
      </c>
      <c r="J1279" s="63" t="s">
        <v>564</v>
      </c>
      <c r="K1279" s="19" t="s">
        <v>37</v>
      </c>
      <c r="L1279" s="114">
        <v>42321.6784722222</v>
      </c>
      <c r="M1279" s="194">
        <f t="shared" si="47"/>
        <v>1.8305555554688899</v>
      </c>
      <c r="N1279" s="113"/>
      <c r="O1279" s="113"/>
      <c r="P1279" s="113"/>
    </row>
    <row r="1280" spans="1:16" s="159" customFormat="1" ht="21" hidden="1" customHeight="1" x14ac:dyDescent="0.15">
      <c r="A1280" s="43">
        <v>7210086</v>
      </c>
      <c r="B1280" s="238" t="s">
        <v>548</v>
      </c>
      <c r="C1280" s="261">
        <v>42321.650694444397</v>
      </c>
      <c r="D1280" s="232">
        <f t="shared" si="45"/>
        <v>42321.900694444397</v>
      </c>
      <c r="E1280" s="115">
        <v>15970007281</v>
      </c>
      <c r="F1280" s="115">
        <v>15970007281</v>
      </c>
      <c r="G1280" s="96" t="s">
        <v>555</v>
      </c>
      <c r="H1280" s="96" t="s">
        <v>1916</v>
      </c>
      <c r="I1280" s="31" t="s">
        <v>550</v>
      </c>
      <c r="J1280" s="113" t="s">
        <v>917</v>
      </c>
      <c r="K1280" s="19" t="s">
        <v>20</v>
      </c>
      <c r="L1280" s="114">
        <v>42321.659722222197</v>
      </c>
      <c r="M1280" s="194">
        <f t="shared" si="47"/>
        <v>0.21666666667442799</v>
      </c>
      <c r="N1280" s="113"/>
      <c r="O1280" s="113"/>
      <c r="P1280" s="113"/>
    </row>
    <row r="1281" spans="1:16" s="159" customFormat="1" ht="21" hidden="1" customHeight="1" x14ac:dyDescent="0.15">
      <c r="A1281" s="279">
        <v>7210086</v>
      </c>
      <c r="B1281" s="183" t="s">
        <v>548</v>
      </c>
      <c r="C1281" s="198">
        <v>42321.669467592597</v>
      </c>
      <c r="D1281" s="184">
        <f t="shared" si="45"/>
        <v>42321.919467592597</v>
      </c>
      <c r="E1281" s="97">
        <v>13879762755</v>
      </c>
      <c r="F1281" s="278">
        <v>13879763602</v>
      </c>
      <c r="G1281" s="34" t="s">
        <v>555</v>
      </c>
      <c r="H1281" s="34" t="s">
        <v>1695</v>
      </c>
      <c r="I1281" s="31" t="s">
        <v>646</v>
      </c>
      <c r="J1281" s="113" t="s">
        <v>1133</v>
      </c>
      <c r="K1281" s="19" t="s">
        <v>37</v>
      </c>
      <c r="L1281" s="114">
        <v>42321.753472222197</v>
      </c>
      <c r="M1281" s="194">
        <f t="shared" si="47"/>
        <v>2.0161111110937799</v>
      </c>
      <c r="N1281" s="113"/>
      <c r="O1281" s="113"/>
      <c r="P1281" s="113"/>
    </row>
    <row r="1282" spans="1:16" s="159" customFormat="1" ht="21" hidden="1" customHeight="1" x14ac:dyDescent="0.15">
      <c r="A1282" s="273">
        <v>7210086</v>
      </c>
      <c r="B1282" s="281" t="s">
        <v>548</v>
      </c>
      <c r="C1282" s="261">
        <v>42321.6724189815</v>
      </c>
      <c r="D1282" s="232">
        <f t="shared" ref="D1282:D1345" si="48">(6+24*C1282)/24</f>
        <v>42321.9224189815</v>
      </c>
      <c r="E1282" s="115">
        <v>18720867196</v>
      </c>
      <c r="F1282" s="274">
        <v>15970778332</v>
      </c>
      <c r="G1282" s="96" t="s">
        <v>555</v>
      </c>
      <c r="H1282" s="96" t="s">
        <v>1917</v>
      </c>
      <c r="I1282" s="31" t="s">
        <v>646</v>
      </c>
      <c r="J1282" s="113" t="s">
        <v>1133</v>
      </c>
      <c r="K1282" s="19" t="s">
        <v>105</v>
      </c>
      <c r="L1282" s="114">
        <v>42321.753472222197</v>
      </c>
      <c r="M1282" s="194">
        <f t="shared" si="47"/>
        <v>1.9452777776168699</v>
      </c>
      <c r="N1282" s="113"/>
      <c r="O1282" s="113"/>
      <c r="P1282" s="113"/>
    </row>
    <row r="1283" spans="1:16" s="159" customFormat="1" ht="21" hidden="1" customHeight="1" x14ac:dyDescent="0.15">
      <c r="A1283" s="43">
        <v>7210086</v>
      </c>
      <c r="B1283" s="183" t="s">
        <v>548</v>
      </c>
      <c r="C1283" s="198">
        <v>42321.684027777803</v>
      </c>
      <c r="D1283" s="184">
        <f t="shared" si="48"/>
        <v>42321.934027777803</v>
      </c>
      <c r="E1283" s="97">
        <v>13667073990</v>
      </c>
      <c r="F1283" s="97">
        <v>13667073990</v>
      </c>
      <c r="G1283" s="34" t="s">
        <v>555</v>
      </c>
      <c r="H1283" s="34" t="s">
        <v>587</v>
      </c>
      <c r="I1283" s="31" t="s">
        <v>646</v>
      </c>
      <c r="J1283" s="110" t="s">
        <v>1133</v>
      </c>
      <c r="K1283" s="19" t="s">
        <v>186</v>
      </c>
      <c r="L1283" s="114">
        <v>42323.390972222202</v>
      </c>
      <c r="M1283" s="194">
        <f t="shared" si="47"/>
        <v>40.966666666616199</v>
      </c>
      <c r="N1283" s="113"/>
      <c r="O1283" s="113"/>
      <c r="P1283" s="113"/>
    </row>
    <row r="1284" spans="1:16" s="159" customFormat="1" ht="21" hidden="1" customHeight="1" x14ac:dyDescent="0.15">
      <c r="A1284" s="179">
        <v>7210086</v>
      </c>
      <c r="B1284" s="244" t="s">
        <v>548</v>
      </c>
      <c r="C1284" s="275">
        <v>42321.689467592601</v>
      </c>
      <c r="D1284" s="242">
        <f t="shared" si="48"/>
        <v>42321.939467592601</v>
      </c>
      <c r="E1284" s="276">
        <v>15279723226</v>
      </c>
      <c r="F1284" s="276">
        <v>15279723226</v>
      </c>
      <c r="G1284" s="124" t="s">
        <v>577</v>
      </c>
      <c r="H1284" s="124" t="s">
        <v>1918</v>
      </c>
      <c r="I1284" s="31" t="s">
        <v>553</v>
      </c>
      <c r="J1284" s="113" t="s">
        <v>1601</v>
      </c>
      <c r="K1284" s="19" t="s">
        <v>35</v>
      </c>
      <c r="L1284" s="114">
        <v>42321.754861111098</v>
      </c>
      <c r="M1284" s="194">
        <f t="shared" si="47"/>
        <v>1.56944444443798</v>
      </c>
      <c r="N1284" s="113"/>
      <c r="O1284" s="113"/>
      <c r="P1284" s="113"/>
    </row>
    <row r="1285" spans="1:16" s="159" customFormat="1" ht="21" hidden="1" customHeight="1" x14ac:dyDescent="0.15">
      <c r="A1285" s="43">
        <v>7210086</v>
      </c>
      <c r="B1285" s="233" t="s">
        <v>548</v>
      </c>
      <c r="C1285" s="198">
        <v>42321.699456018498</v>
      </c>
      <c r="D1285" s="184">
        <f t="shared" si="48"/>
        <v>42321.949456018498</v>
      </c>
      <c r="E1285" s="97">
        <v>18770755108</v>
      </c>
      <c r="F1285" s="97">
        <v>13870756181</v>
      </c>
      <c r="G1285" s="34" t="s">
        <v>555</v>
      </c>
      <c r="H1285" s="34" t="s">
        <v>1919</v>
      </c>
      <c r="I1285" s="31" t="s">
        <v>557</v>
      </c>
      <c r="J1285" s="268" t="s">
        <v>590</v>
      </c>
      <c r="K1285" s="19" t="s">
        <v>32</v>
      </c>
      <c r="L1285" s="114">
        <v>42321.752777777801</v>
      </c>
      <c r="M1285" s="194">
        <f t="shared" si="47"/>
        <v>1.2797222222434399</v>
      </c>
      <c r="N1285" s="113"/>
      <c r="O1285" s="113"/>
      <c r="P1285" s="113"/>
    </row>
    <row r="1286" spans="1:16" s="159" customFormat="1" ht="21" hidden="1" customHeight="1" x14ac:dyDescent="0.15">
      <c r="A1286" s="43">
        <v>7210086</v>
      </c>
      <c r="B1286" s="233" t="s">
        <v>548</v>
      </c>
      <c r="C1286" s="198">
        <v>42321.703518518501</v>
      </c>
      <c r="D1286" s="184">
        <f t="shared" si="48"/>
        <v>42321.953518518501</v>
      </c>
      <c r="E1286" s="97">
        <v>15297873346</v>
      </c>
      <c r="F1286" s="97">
        <v>15297873346</v>
      </c>
      <c r="G1286" s="34" t="s">
        <v>41</v>
      </c>
      <c r="H1286" s="34" t="s">
        <v>1920</v>
      </c>
      <c r="I1286" s="31" t="s">
        <v>560</v>
      </c>
      <c r="J1286" s="268" t="s">
        <v>561</v>
      </c>
      <c r="K1286" s="19" t="s">
        <v>67</v>
      </c>
      <c r="L1286" s="114">
        <v>42321.745833333298</v>
      </c>
      <c r="M1286" s="194">
        <f t="shared" si="47"/>
        <v>1.0155555556411899</v>
      </c>
      <c r="N1286" s="113"/>
      <c r="O1286" s="113"/>
      <c r="P1286" s="113"/>
    </row>
    <row r="1287" spans="1:16" s="159" customFormat="1" ht="21" hidden="1" customHeight="1" x14ac:dyDescent="0.15">
      <c r="A1287" s="43">
        <v>7210086</v>
      </c>
      <c r="B1287" s="233" t="s">
        <v>548</v>
      </c>
      <c r="C1287" s="261">
        <v>42321.704571759299</v>
      </c>
      <c r="D1287" s="232">
        <f t="shared" si="48"/>
        <v>42321.954571759299</v>
      </c>
      <c r="E1287" s="115">
        <v>15970867731</v>
      </c>
      <c r="F1287" s="115">
        <v>13660519828</v>
      </c>
      <c r="G1287" s="115">
        <v>678</v>
      </c>
      <c r="H1287" s="96" t="s">
        <v>1921</v>
      </c>
      <c r="I1287" s="31" t="s">
        <v>550</v>
      </c>
      <c r="J1287" s="268" t="s">
        <v>1168</v>
      </c>
      <c r="K1287" s="19" t="s">
        <v>158</v>
      </c>
      <c r="L1287" s="114">
        <v>42321.752083333296</v>
      </c>
      <c r="M1287" s="194">
        <f t="shared" si="47"/>
        <v>1.1402777776820601</v>
      </c>
      <c r="N1287" s="113"/>
      <c r="O1287" s="113"/>
      <c r="P1287" s="113"/>
    </row>
    <row r="1288" spans="1:16" s="159" customFormat="1" ht="21" hidden="1" customHeight="1" x14ac:dyDescent="0.15">
      <c r="A1288" s="43">
        <v>7210086</v>
      </c>
      <c r="B1288" s="233" t="s">
        <v>548</v>
      </c>
      <c r="C1288" s="198">
        <v>42321.711782407401</v>
      </c>
      <c r="D1288" s="184">
        <f t="shared" si="48"/>
        <v>42321.961782407401</v>
      </c>
      <c r="E1288" s="97">
        <v>15870746213</v>
      </c>
      <c r="F1288" s="97">
        <v>15870746213</v>
      </c>
      <c r="G1288" s="34" t="s">
        <v>555</v>
      </c>
      <c r="H1288" s="34" t="s">
        <v>1922</v>
      </c>
      <c r="I1288" s="31" t="s">
        <v>557</v>
      </c>
      <c r="J1288" s="113" t="s">
        <v>558</v>
      </c>
      <c r="K1288" s="19" t="s">
        <v>15</v>
      </c>
      <c r="L1288" s="171" t="s">
        <v>1923</v>
      </c>
      <c r="M1288" s="194" t="e">
        <f t="shared" si="47"/>
        <v>#VALUE!</v>
      </c>
      <c r="N1288" s="113"/>
      <c r="O1288" s="113"/>
      <c r="P1288" s="113"/>
    </row>
    <row r="1289" spans="1:16" s="159" customFormat="1" ht="21" hidden="1" customHeight="1" x14ac:dyDescent="0.15">
      <c r="A1289" s="43">
        <v>7210086</v>
      </c>
      <c r="B1289" s="233" t="s">
        <v>548</v>
      </c>
      <c r="C1289" s="198">
        <v>42321.712314814802</v>
      </c>
      <c r="D1289" s="184">
        <f t="shared" si="48"/>
        <v>42321.962314814802</v>
      </c>
      <c r="E1289" s="97">
        <v>18720887557</v>
      </c>
      <c r="F1289" s="97">
        <v>13979746040</v>
      </c>
      <c r="G1289" s="34" t="s">
        <v>41</v>
      </c>
      <c r="H1289" s="34" t="s">
        <v>1924</v>
      </c>
      <c r="I1289" s="31" t="s">
        <v>553</v>
      </c>
      <c r="J1289" s="63" t="s">
        <v>770</v>
      </c>
      <c r="K1289" s="19" t="s">
        <v>40</v>
      </c>
      <c r="L1289" s="114">
        <v>42321.747222222199</v>
      </c>
      <c r="M1289" s="194">
        <f t="shared" si="47"/>
        <v>0.83777777769137196</v>
      </c>
      <c r="N1289" s="113"/>
      <c r="O1289" s="113"/>
      <c r="P1289" s="113"/>
    </row>
    <row r="1290" spans="1:16" s="159" customFormat="1" ht="21" hidden="1" customHeight="1" x14ac:dyDescent="0.15">
      <c r="A1290" s="43">
        <v>7210086</v>
      </c>
      <c r="B1290" s="233" t="s">
        <v>548</v>
      </c>
      <c r="C1290" s="198">
        <v>42321.713622685202</v>
      </c>
      <c r="D1290" s="184">
        <f t="shared" si="48"/>
        <v>42321.963622685202</v>
      </c>
      <c r="E1290" s="97">
        <v>15170756013</v>
      </c>
      <c r="F1290" s="97">
        <v>13870707577</v>
      </c>
      <c r="G1290" s="34" t="s">
        <v>41</v>
      </c>
      <c r="H1290" s="34" t="s">
        <v>1925</v>
      </c>
      <c r="I1290" s="31" t="s">
        <v>557</v>
      </c>
      <c r="J1290" s="113" t="s">
        <v>586</v>
      </c>
      <c r="K1290" s="19" t="s">
        <v>20</v>
      </c>
      <c r="L1290" s="114">
        <v>42321.747916666704</v>
      </c>
      <c r="M1290" s="194">
        <f t="shared" si="47"/>
        <v>0.823055555520114</v>
      </c>
      <c r="N1290" s="113"/>
      <c r="O1290" s="113"/>
      <c r="P1290" s="113"/>
    </row>
    <row r="1291" spans="1:16" s="159" customFormat="1" ht="21" hidden="1" customHeight="1" x14ac:dyDescent="0.15">
      <c r="A1291" s="43">
        <v>7210086</v>
      </c>
      <c r="B1291" s="233" t="s">
        <v>548</v>
      </c>
      <c r="C1291" s="198">
        <v>42321.718946759298</v>
      </c>
      <c r="D1291" s="184">
        <f t="shared" si="48"/>
        <v>42321.968946759298</v>
      </c>
      <c r="E1291" s="97">
        <v>15070174427</v>
      </c>
      <c r="F1291" s="236">
        <v>15179707370</v>
      </c>
      <c r="G1291" s="34" t="s">
        <v>41</v>
      </c>
      <c r="H1291" s="34" t="s">
        <v>1926</v>
      </c>
      <c r="I1291" s="31" t="s">
        <v>560</v>
      </c>
      <c r="J1291" s="268" t="s">
        <v>561</v>
      </c>
      <c r="K1291" s="19" t="s">
        <v>20</v>
      </c>
      <c r="L1291" s="114">
        <v>42321.766666666699</v>
      </c>
      <c r="M1291" s="194">
        <f t="shared" si="47"/>
        <v>1.14527777780313</v>
      </c>
      <c r="N1291" s="113"/>
      <c r="O1291" s="113"/>
      <c r="P1291" s="113"/>
    </row>
    <row r="1292" spans="1:16" s="159" customFormat="1" ht="21" hidden="1" customHeight="1" x14ac:dyDescent="0.15">
      <c r="A1292" s="43">
        <v>7210086</v>
      </c>
      <c r="B1292" s="233" t="s">
        <v>548</v>
      </c>
      <c r="C1292" s="261">
        <v>42321.725358796299</v>
      </c>
      <c r="D1292" s="232">
        <f t="shared" si="48"/>
        <v>42321.975358796299</v>
      </c>
      <c r="E1292" s="115">
        <v>15207078223</v>
      </c>
      <c r="F1292" s="115">
        <v>15207078223</v>
      </c>
      <c r="G1292" s="115">
        <v>678</v>
      </c>
      <c r="H1292" s="96" t="s">
        <v>1927</v>
      </c>
      <c r="I1292" s="31" t="s">
        <v>560</v>
      </c>
      <c r="J1292" s="113" t="s">
        <v>609</v>
      </c>
      <c r="K1292" s="19" t="s">
        <v>569</v>
      </c>
      <c r="L1292" s="114">
        <v>42322.374305555597</v>
      </c>
      <c r="M1292" s="194">
        <f t="shared" si="47"/>
        <v>15.574722222110699</v>
      </c>
      <c r="N1292" s="113"/>
      <c r="O1292" s="113"/>
      <c r="P1292" s="113"/>
    </row>
    <row r="1293" spans="1:16" s="159" customFormat="1" ht="21" hidden="1" customHeight="1" x14ac:dyDescent="0.15">
      <c r="A1293" s="43">
        <v>7210086</v>
      </c>
      <c r="B1293" s="233" t="s">
        <v>548</v>
      </c>
      <c r="C1293" s="198">
        <v>42321.733587962997</v>
      </c>
      <c r="D1293" s="184">
        <f t="shared" si="48"/>
        <v>42321.983587962997</v>
      </c>
      <c r="E1293" s="97">
        <v>13970760381</v>
      </c>
      <c r="F1293" s="97">
        <v>13970760381</v>
      </c>
      <c r="G1293" s="97">
        <v>678</v>
      </c>
      <c r="H1293" s="34" t="s">
        <v>1928</v>
      </c>
      <c r="I1293" s="31" t="s">
        <v>557</v>
      </c>
      <c r="J1293" s="2" t="s">
        <v>1163</v>
      </c>
      <c r="K1293" s="19" t="s">
        <v>15</v>
      </c>
      <c r="L1293" s="114">
        <v>42321.775694444397</v>
      </c>
      <c r="M1293" s="194">
        <f t="shared" si="47"/>
        <v>1.01055555552011</v>
      </c>
      <c r="N1293" s="113"/>
      <c r="O1293" s="113"/>
      <c r="P1293" s="113"/>
    </row>
    <row r="1294" spans="1:16" s="159" customFormat="1" ht="21" hidden="1" customHeight="1" x14ac:dyDescent="0.15">
      <c r="A1294" s="237">
        <v>7210086</v>
      </c>
      <c r="B1294" s="238" t="s">
        <v>548</v>
      </c>
      <c r="C1294" s="261">
        <v>42321.735347222202</v>
      </c>
      <c r="D1294" s="232">
        <f t="shared" si="48"/>
        <v>42321.985347222202</v>
      </c>
      <c r="E1294" s="115">
        <v>15807078150</v>
      </c>
      <c r="F1294" s="115">
        <v>15807078150</v>
      </c>
      <c r="G1294" s="96" t="s">
        <v>555</v>
      </c>
      <c r="H1294" s="96" t="s">
        <v>1164</v>
      </c>
      <c r="I1294" s="31" t="s">
        <v>646</v>
      </c>
      <c r="J1294" s="113" t="s">
        <v>1133</v>
      </c>
      <c r="K1294" s="19" t="s">
        <v>30</v>
      </c>
      <c r="L1294" s="114">
        <v>42323.817361111098</v>
      </c>
      <c r="M1294" s="194">
        <f t="shared" ref="M1294:M1327" si="49">(L1294-C1294)*24</f>
        <v>49.968333333323201</v>
      </c>
      <c r="N1294" s="113"/>
      <c r="O1294" s="113"/>
      <c r="P1294" s="113"/>
    </row>
    <row r="1295" spans="1:16" s="159" customFormat="1" ht="21" hidden="1" customHeight="1" x14ac:dyDescent="0.15">
      <c r="A1295" s="43">
        <v>7210086</v>
      </c>
      <c r="B1295" s="183" t="s">
        <v>548</v>
      </c>
      <c r="C1295" s="198">
        <v>42321.739270833299</v>
      </c>
      <c r="D1295" s="184">
        <f t="shared" si="48"/>
        <v>42321.989270833299</v>
      </c>
      <c r="E1295" s="97">
        <v>13627970592</v>
      </c>
      <c r="F1295" s="97">
        <v>13627970592</v>
      </c>
      <c r="G1295" s="34" t="s">
        <v>555</v>
      </c>
      <c r="H1295" s="34" t="s">
        <v>655</v>
      </c>
      <c r="I1295" s="31" t="s">
        <v>595</v>
      </c>
      <c r="J1295" s="113" t="s">
        <v>961</v>
      </c>
      <c r="K1295" s="19" t="s">
        <v>186</v>
      </c>
      <c r="L1295" s="114">
        <v>42323.640972222202</v>
      </c>
      <c r="M1295" s="194">
        <f t="shared" si="49"/>
        <v>45.640833333309303</v>
      </c>
      <c r="N1295" s="113"/>
      <c r="O1295" s="113"/>
      <c r="P1295" s="113"/>
    </row>
    <row r="1296" spans="1:16" s="159" customFormat="1" ht="21" hidden="1" customHeight="1" x14ac:dyDescent="0.15">
      <c r="A1296" s="179">
        <v>7210086</v>
      </c>
      <c r="B1296" s="244" t="s">
        <v>548</v>
      </c>
      <c r="C1296" s="275">
        <v>42321.754386574103</v>
      </c>
      <c r="D1296" s="242">
        <f t="shared" si="48"/>
        <v>42322.004386574103</v>
      </c>
      <c r="E1296" s="282">
        <v>13576713033</v>
      </c>
      <c r="F1296" s="276">
        <v>15083777351</v>
      </c>
      <c r="G1296" s="283">
        <v>678</v>
      </c>
      <c r="H1296" s="124" t="s">
        <v>1929</v>
      </c>
      <c r="I1296" s="31" t="s">
        <v>550</v>
      </c>
      <c r="J1296" s="113" t="s">
        <v>917</v>
      </c>
      <c r="K1296" s="19" t="s">
        <v>15</v>
      </c>
      <c r="L1296" s="114">
        <v>42321.78125</v>
      </c>
      <c r="M1296" s="194">
        <f t="shared" si="49"/>
        <v>0.64472222223412201</v>
      </c>
      <c r="N1296" s="113"/>
      <c r="O1296" s="113"/>
      <c r="P1296" s="113"/>
    </row>
    <row r="1297" spans="1:16" s="159" customFormat="1" ht="21" hidden="1" customHeight="1" x14ac:dyDescent="0.15">
      <c r="A1297" s="43">
        <v>7210086</v>
      </c>
      <c r="B1297" s="233" t="s">
        <v>548</v>
      </c>
      <c r="C1297" s="198">
        <v>42321.807187500002</v>
      </c>
      <c r="D1297" s="184">
        <f t="shared" si="48"/>
        <v>42322.057187500002</v>
      </c>
      <c r="E1297" s="97">
        <v>15270623667</v>
      </c>
      <c r="F1297" s="97">
        <v>15270623667</v>
      </c>
      <c r="G1297" s="34" t="s">
        <v>577</v>
      </c>
      <c r="H1297" s="34" t="s">
        <v>1930</v>
      </c>
      <c r="I1297" s="31" t="s">
        <v>553</v>
      </c>
      <c r="J1297" s="113" t="s">
        <v>1931</v>
      </c>
      <c r="K1297" s="19" t="s">
        <v>105</v>
      </c>
      <c r="L1297" s="114">
        <v>42322.405555555597</v>
      </c>
      <c r="M1297" s="194">
        <f t="shared" si="49"/>
        <v>14.3608333332231</v>
      </c>
      <c r="N1297" s="113"/>
      <c r="O1297" s="113"/>
      <c r="P1297" s="113"/>
    </row>
    <row r="1298" spans="1:16" s="159" customFormat="1" ht="21" hidden="1" customHeight="1" x14ac:dyDescent="0.15">
      <c r="A1298" s="43">
        <v>7210086</v>
      </c>
      <c r="B1298" s="233" t="s">
        <v>548</v>
      </c>
      <c r="C1298" s="198">
        <v>42321.818599537</v>
      </c>
      <c r="D1298" s="184">
        <f t="shared" si="48"/>
        <v>42322.068599537</v>
      </c>
      <c r="E1298" s="97">
        <v>15279785613</v>
      </c>
      <c r="F1298" s="97">
        <v>15279726928</v>
      </c>
      <c r="G1298" s="97">
        <v>678</v>
      </c>
      <c r="H1298" s="34" t="s">
        <v>1932</v>
      </c>
      <c r="I1298" s="31" t="s">
        <v>646</v>
      </c>
      <c r="J1298" s="113" t="s">
        <v>1133</v>
      </c>
      <c r="K1298" s="19" t="s">
        <v>105</v>
      </c>
      <c r="L1298" s="114">
        <v>42322.406944444403</v>
      </c>
      <c r="M1298" s="194">
        <f t="shared" si="49"/>
        <v>14.120277777838099</v>
      </c>
      <c r="N1298" s="113"/>
      <c r="O1298" s="113"/>
      <c r="P1298" s="113"/>
    </row>
    <row r="1299" spans="1:16" s="159" customFormat="1" ht="21" hidden="1" customHeight="1" x14ac:dyDescent="0.15">
      <c r="A1299" s="43">
        <v>7210086</v>
      </c>
      <c r="B1299" s="233" t="s">
        <v>548</v>
      </c>
      <c r="C1299" s="198">
        <v>42321.8364814815</v>
      </c>
      <c r="D1299" s="184">
        <f t="shared" si="48"/>
        <v>42322.0864814815</v>
      </c>
      <c r="E1299" s="97">
        <v>15979712086</v>
      </c>
      <c r="F1299" s="97">
        <v>15979712086</v>
      </c>
      <c r="G1299" s="97">
        <v>651</v>
      </c>
      <c r="H1299" s="34" t="s">
        <v>845</v>
      </c>
      <c r="I1299" s="31" t="s">
        <v>646</v>
      </c>
      <c r="J1299" s="113" t="s">
        <v>1133</v>
      </c>
      <c r="K1299" s="19" t="s">
        <v>30</v>
      </c>
      <c r="L1299" s="114">
        <v>42323.817361111098</v>
      </c>
      <c r="M1299" s="194">
        <f t="shared" si="49"/>
        <v>47.541111111058903</v>
      </c>
      <c r="N1299" s="113"/>
      <c r="O1299" s="113"/>
      <c r="P1299" s="113"/>
    </row>
    <row r="1300" spans="1:16" s="159" customFormat="1" ht="21" hidden="1" customHeight="1" x14ac:dyDescent="0.15">
      <c r="A1300" s="43">
        <v>7210086</v>
      </c>
      <c r="B1300" s="233" t="s">
        <v>548</v>
      </c>
      <c r="C1300" s="198">
        <v>42321.850717592599</v>
      </c>
      <c r="D1300" s="184">
        <f t="shared" si="48"/>
        <v>42322.100717592599</v>
      </c>
      <c r="E1300" s="97">
        <v>13517972467</v>
      </c>
      <c r="F1300" s="97">
        <v>13517972467</v>
      </c>
      <c r="G1300" s="97">
        <v>651</v>
      </c>
      <c r="H1300" s="34" t="s">
        <v>1933</v>
      </c>
      <c r="I1300" s="31" t="s">
        <v>560</v>
      </c>
      <c r="J1300" s="113" t="s">
        <v>604</v>
      </c>
      <c r="K1300" s="19" t="s">
        <v>20</v>
      </c>
      <c r="L1300" s="114">
        <v>42322.459027777797</v>
      </c>
      <c r="M1300" s="194">
        <f t="shared" si="49"/>
        <v>14.5994444444077</v>
      </c>
      <c r="N1300" s="113"/>
      <c r="O1300" s="113"/>
      <c r="P1300" s="113"/>
    </row>
    <row r="1301" spans="1:16" s="159" customFormat="1" ht="21" hidden="1" customHeight="1" x14ac:dyDescent="0.15">
      <c r="A1301" s="43">
        <v>7210086</v>
      </c>
      <c r="B1301" s="233" t="s">
        <v>548</v>
      </c>
      <c r="C1301" s="198">
        <v>42321.862453703703</v>
      </c>
      <c r="D1301" s="184">
        <f t="shared" si="48"/>
        <v>42322.112453703703</v>
      </c>
      <c r="E1301" s="97">
        <v>13766310298</v>
      </c>
      <c r="F1301" s="97">
        <v>13766310298</v>
      </c>
      <c r="G1301" s="97">
        <v>651</v>
      </c>
      <c r="H1301" s="34" t="s">
        <v>1934</v>
      </c>
      <c r="I1301" s="31" t="s">
        <v>646</v>
      </c>
      <c r="J1301" s="113" t="s">
        <v>1133</v>
      </c>
      <c r="K1301" s="19" t="s">
        <v>30</v>
      </c>
      <c r="L1301" s="114">
        <v>42323.817361111098</v>
      </c>
      <c r="M1301" s="194">
        <f t="shared" si="49"/>
        <v>46.917777777824099</v>
      </c>
      <c r="N1301" s="113"/>
      <c r="O1301" s="113"/>
      <c r="P1301" s="113"/>
    </row>
    <row r="1302" spans="1:16" s="159" customFormat="1" ht="21" hidden="1" customHeight="1" x14ac:dyDescent="0.15">
      <c r="A1302" s="43">
        <v>7210086</v>
      </c>
      <c r="B1302" s="233" t="s">
        <v>548</v>
      </c>
      <c r="C1302" s="198">
        <v>42322.342662037001</v>
      </c>
      <c r="D1302" s="184">
        <f t="shared" si="48"/>
        <v>42322.592662037001</v>
      </c>
      <c r="E1302" s="97">
        <v>15083781023</v>
      </c>
      <c r="F1302" s="97">
        <v>15083781023</v>
      </c>
      <c r="G1302" s="34" t="s">
        <v>41</v>
      </c>
      <c r="H1302" s="34" t="s">
        <v>1935</v>
      </c>
      <c r="I1302" s="31" t="s">
        <v>646</v>
      </c>
      <c r="J1302" s="113" t="s">
        <v>1133</v>
      </c>
      <c r="K1302" s="19" t="s">
        <v>30</v>
      </c>
      <c r="L1302" s="114">
        <v>42323.817361111098</v>
      </c>
      <c r="M1302" s="194">
        <f t="shared" si="49"/>
        <v>35.392777777800802</v>
      </c>
      <c r="N1302" s="113"/>
      <c r="O1302" s="113"/>
      <c r="P1302" s="113"/>
    </row>
    <row r="1303" spans="1:16" s="159" customFormat="1" ht="21" hidden="1" customHeight="1" x14ac:dyDescent="0.15">
      <c r="A1303" s="43">
        <v>7210086</v>
      </c>
      <c r="B1303" s="233" t="s">
        <v>548</v>
      </c>
      <c r="C1303" s="198">
        <v>42322.352719907401</v>
      </c>
      <c r="D1303" s="184">
        <f t="shared" si="48"/>
        <v>42322.602719907401</v>
      </c>
      <c r="E1303" s="97">
        <v>15870711281</v>
      </c>
      <c r="F1303" s="97">
        <v>15870711281</v>
      </c>
      <c r="G1303" s="97">
        <v>678</v>
      </c>
      <c r="H1303" s="34" t="s">
        <v>1936</v>
      </c>
      <c r="I1303" s="31" t="s">
        <v>560</v>
      </c>
      <c r="J1303" s="113" t="s">
        <v>609</v>
      </c>
      <c r="K1303" s="19" t="s">
        <v>37</v>
      </c>
      <c r="L1303" s="114">
        <v>42322.658333333296</v>
      </c>
      <c r="M1303" s="194">
        <f t="shared" si="49"/>
        <v>7.3347222221782404</v>
      </c>
      <c r="N1303" s="113"/>
      <c r="O1303" s="113"/>
      <c r="P1303" s="113"/>
    </row>
    <row r="1304" spans="1:16" s="159" customFormat="1" ht="21" hidden="1" customHeight="1" x14ac:dyDescent="0.15">
      <c r="A1304" s="43">
        <v>7210086</v>
      </c>
      <c r="B1304" s="233" t="s">
        <v>548</v>
      </c>
      <c r="C1304" s="261">
        <v>42322.3585648148</v>
      </c>
      <c r="D1304" s="232">
        <f t="shared" si="48"/>
        <v>42322.6085648148</v>
      </c>
      <c r="E1304" s="115">
        <v>13707075000</v>
      </c>
      <c r="F1304" s="115">
        <v>13707075000</v>
      </c>
      <c r="G1304" s="96" t="s">
        <v>555</v>
      </c>
      <c r="H1304" s="96" t="s">
        <v>1937</v>
      </c>
      <c r="I1304" s="31" t="s">
        <v>557</v>
      </c>
      <c r="J1304" s="113" t="s">
        <v>590</v>
      </c>
      <c r="K1304" s="19" t="s">
        <v>105</v>
      </c>
      <c r="L1304" s="114">
        <v>42322.420833333301</v>
      </c>
      <c r="M1304" s="194">
        <f t="shared" si="49"/>
        <v>1.49444444436813</v>
      </c>
      <c r="N1304" s="113"/>
      <c r="O1304" s="113"/>
      <c r="P1304" s="113"/>
    </row>
    <row r="1305" spans="1:16" s="159" customFormat="1" ht="21" hidden="1" customHeight="1" x14ac:dyDescent="0.15">
      <c r="A1305" s="43">
        <v>7210086</v>
      </c>
      <c r="B1305" s="233" t="s">
        <v>548</v>
      </c>
      <c r="C1305" s="261">
        <v>42322.365543981497</v>
      </c>
      <c r="D1305" s="232">
        <f t="shared" si="48"/>
        <v>42322.615543981497</v>
      </c>
      <c r="E1305" s="115">
        <v>15170189924</v>
      </c>
      <c r="F1305" s="115">
        <v>13970108855</v>
      </c>
      <c r="G1305" s="115">
        <v>678</v>
      </c>
      <c r="H1305" s="96" t="s">
        <v>1938</v>
      </c>
      <c r="I1305" s="31" t="s">
        <v>560</v>
      </c>
      <c r="J1305" s="113" t="s">
        <v>609</v>
      </c>
      <c r="K1305" s="19" t="s">
        <v>37</v>
      </c>
      <c r="L1305" s="114">
        <v>42322.659027777801</v>
      </c>
      <c r="M1305" s="194">
        <f t="shared" si="49"/>
        <v>7.0436111111193904</v>
      </c>
      <c r="N1305" s="113"/>
      <c r="O1305" s="113"/>
      <c r="P1305" s="113"/>
    </row>
    <row r="1306" spans="1:16" s="159" customFormat="1" ht="21" hidden="1" customHeight="1" x14ac:dyDescent="0.15">
      <c r="A1306" s="43">
        <v>7210086</v>
      </c>
      <c r="B1306" s="233" t="s">
        <v>548</v>
      </c>
      <c r="C1306" s="261">
        <v>42322.3728819444</v>
      </c>
      <c r="D1306" s="232">
        <f t="shared" si="48"/>
        <v>42322.6228819444</v>
      </c>
      <c r="E1306" s="115">
        <v>13657070046</v>
      </c>
      <c r="F1306" s="115">
        <v>13657070046</v>
      </c>
      <c r="G1306" s="96" t="s">
        <v>555</v>
      </c>
      <c r="H1306" s="96" t="s">
        <v>1939</v>
      </c>
      <c r="I1306" s="31" t="s">
        <v>557</v>
      </c>
      <c r="J1306" s="113" t="s">
        <v>590</v>
      </c>
      <c r="K1306" s="19" t="s">
        <v>25</v>
      </c>
      <c r="L1306" s="114">
        <v>42323.402777777803</v>
      </c>
      <c r="M1306" s="194">
        <f t="shared" si="49"/>
        <v>24.717500000086101</v>
      </c>
      <c r="N1306" s="113"/>
      <c r="O1306" s="113"/>
      <c r="P1306" s="113"/>
    </row>
    <row r="1307" spans="1:16" s="159" customFormat="1" ht="21" hidden="1" customHeight="1" x14ac:dyDescent="0.15">
      <c r="A1307" s="43">
        <v>7210086</v>
      </c>
      <c r="B1307" s="233" t="s">
        <v>548</v>
      </c>
      <c r="C1307" s="198">
        <v>42322.386956018498</v>
      </c>
      <c r="D1307" s="184">
        <f t="shared" si="48"/>
        <v>42322.636956018498</v>
      </c>
      <c r="E1307" s="97">
        <v>15070759198</v>
      </c>
      <c r="F1307" s="97">
        <v>15070759198</v>
      </c>
      <c r="G1307" s="97">
        <v>678</v>
      </c>
      <c r="H1307" s="34" t="s">
        <v>1940</v>
      </c>
      <c r="I1307" s="31" t="s">
        <v>560</v>
      </c>
      <c r="J1307" s="63" t="s">
        <v>604</v>
      </c>
      <c r="K1307" s="19" t="s">
        <v>88</v>
      </c>
      <c r="L1307" s="114">
        <v>42322.499305555597</v>
      </c>
      <c r="M1307" s="194">
        <f t="shared" si="49"/>
        <v>2.69638888881309</v>
      </c>
      <c r="N1307" s="113"/>
      <c r="O1307" s="113"/>
      <c r="P1307" s="113"/>
    </row>
    <row r="1308" spans="1:16" s="159" customFormat="1" ht="21" hidden="1" customHeight="1" x14ac:dyDescent="0.15">
      <c r="A1308" s="43">
        <v>7210086</v>
      </c>
      <c r="B1308" s="233" t="s">
        <v>548</v>
      </c>
      <c r="C1308" s="198">
        <v>42322.396122685197</v>
      </c>
      <c r="D1308" s="184">
        <f t="shared" si="48"/>
        <v>42322.646122685197</v>
      </c>
      <c r="E1308" s="97">
        <v>13507070246</v>
      </c>
      <c r="F1308" s="97">
        <v>13507070246</v>
      </c>
      <c r="G1308" s="34" t="s">
        <v>555</v>
      </c>
      <c r="H1308" s="34" t="s">
        <v>1941</v>
      </c>
      <c r="I1308" s="31" t="s">
        <v>550</v>
      </c>
      <c r="J1308" s="113" t="s">
        <v>1430</v>
      </c>
      <c r="K1308" s="19" t="s">
        <v>88</v>
      </c>
      <c r="L1308" s="114">
        <v>42322.675694444399</v>
      </c>
      <c r="M1308" s="194">
        <f t="shared" si="49"/>
        <v>6.7097222222364499</v>
      </c>
      <c r="N1308" s="113"/>
      <c r="O1308" s="113"/>
      <c r="P1308" s="113"/>
    </row>
    <row r="1309" spans="1:16" s="159" customFormat="1" ht="21" hidden="1" customHeight="1" x14ac:dyDescent="0.15">
      <c r="A1309" s="43">
        <v>7210086</v>
      </c>
      <c r="B1309" s="233" t="s">
        <v>548</v>
      </c>
      <c r="C1309" s="198">
        <v>42322.3983449074</v>
      </c>
      <c r="D1309" s="184">
        <f t="shared" si="48"/>
        <v>42322.6483449074</v>
      </c>
      <c r="E1309" s="97">
        <v>15870704667</v>
      </c>
      <c r="F1309" s="97">
        <v>13617970700</v>
      </c>
      <c r="G1309" s="97">
        <v>678</v>
      </c>
      <c r="H1309" s="34" t="s">
        <v>1942</v>
      </c>
      <c r="I1309" s="31" t="s">
        <v>595</v>
      </c>
      <c r="J1309" s="2" t="s">
        <v>623</v>
      </c>
      <c r="K1309" s="19" t="s">
        <v>186</v>
      </c>
      <c r="L1309" s="114">
        <v>42323.434722222199</v>
      </c>
      <c r="M1309" s="194">
        <f t="shared" si="49"/>
        <v>24.8730555555085</v>
      </c>
      <c r="N1309" s="113"/>
      <c r="O1309" s="113"/>
      <c r="P1309" s="113"/>
    </row>
    <row r="1310" spans="1:16" s="159" customFormat="1" ht="21" hidden="1" customHeight="1" x14ac:dyDescent="0.15">
      <c r="A1310" s="43">
        <v>7210086</v>
      </c>
      <c r="B1310" s="233" t="s">
        <v>548</v>
      </c>
      <c r="C1310" s="198">
        <v>42322.406030092599</v>
      </c>
      <c r="D1310" s="184">
        <f t="shared" si="48"/>
        <v>42322.656030092599</v>
      </c>
      <c r="E1310" s="97">
        <v>15779737273</v>
      </c>
      <c r="F1310" s="97">
        <v>15779737273</v>
      </c>
      <c r="G1310" s="34" t="s">
        <v>616</v>
      </c>
      <c r="H1310" s="34" t="s">
        <v>1762</v>
      </c>
      <c r="I1310" s="31" t="s">
        <v>557</v>
      </c>
      <c r="J1310" s="113" t="s">
        <v>711</v>
      </c>
      <c r="K1310" s="19" t="s">
        <v>32</v>
      </c>
      <c r="L1310" s="114">
        <v>42322.659027777801</v>
      </c>
      <c r="M1310" s="194">
        <f t="shared" si="49"/>
        <v>6.0719444444985102</v>
      </c>
      <c r="N1310" s="113"/>
      <c r="O1310" s="113"/>
      <c r="P1310" s="113"/>
    </row>
    <row r="1311" spans="1:16" s="159" customFormat="1" ht="21" hidden="1" customHeight="1" x14ac:dyDescent="0.15">
      <c r="A1311" s="43">
        <v>7210086</v>
      </c>
      <c r="B1311" s="233" t="s">
        <v>548</v>
      </c>
      <c r="C1311" s="198">
        <v>42322.407650462999</v>
      </c>
      <c r="D1311" s="184">
        <f t="shared" si="48"/>
        <v>42322.657650462999</v>
      </c>
      <c r="E1311" s="97">
        <v>13766334859</v>
      </c>
      <c r="F1311" s="97">
        <v>15270726080</v>
      </c>
      <c r="G1311" s="34" t="s">
        <v>555</v>
      </c>
      <c r="H1311" s="34" t="s">
        <v>1943</v>
      </c>
      <c r="I1311" s="31" t="s">
        <v>646</v>
      </c>
      <c r="J1311" s="113" t="s">
        <v>1133</v>
      </c>
      <c r="K1311" s="19" t="s">
        <v>30</v>
      </c>
      <c r="L1311" s="114">
        <v>42323.817361111098</v>
      </c>
      <c r="M1311" s="194">
        <f t="shared" si="49"/>
        <v>33.833055555587599</v>
      </c>
      <c r="N1311" s="113"/>
      <c r="O1311" s="113"/>
      <c r="P1311" s="113"/>
    </row>
    <row r="1312" spans="1:16" s="159" customFormat="1" ht="21" hidden="1" customHeight="1" x14ac:dyDescent="0.15">
      <c r="A1312" s="237">
        <v>7210086</v>
      </c>
      <c r="B1312" s="238" t="s">
        <v>548</v>
      </c>
      <c r="C1312" s="261">
        <v>42322.411793981497</v>
      </c>
      <c r="D1312" s="232">
        <f t="shared" si="48"/>
        <v>42322.661793981497</v>
      </c>
      <c r="E1312" s="115">
        <v>18770703152</v>
      </c>
      <c r="F1312" s="115">
        <v>13707025422</v>
      </c>
      <c r="G1312" s="96" t="s">
        <v>555</v>
      </c>
      <c r="H1312" s="96" t="s">
        <v>1944</v>
      </c>
      <c r="I1312" s="31" t="s">
        <v>553</v>
      </c>
      <c r="J1312" s="113" t="s">
        <v>566</v>
      </c>
      <c r="K1312" s="19" t="s">
        <v>37</v>
      </c>
      <c r="L1312" s="114">
        <v>42322.657638888901</v>
      </c>
      <c r="M1312" s="194">
        <f t="shared" si="49"/>
        <v>5.90027777769137</v>
      </c>
      <c r="N1312" s="113"/>
      <c r="O1312" s="113"/>
      <c r="P1312" s="113"/>
    </row>
    <row r="1313" spans="1:16" s="159" customFormat="1" ht="21" hidden="1" customHeight="1" x14ac:dyDescent="0.15">
      <c r="A1313" s="43">
        <v>7210086</v>
      </c>
      <c r="B1313" s="183" t="s">
        <v>548</v>
      </c>
      <c r="C1313" s="198">
        <v>42322.413784722201</v>
      </c>
      <c r="D1313" s="184">
        <f t="shared" si="48"/>
        <v>42322.663784722201</v>
      </c>
      <c r="E1313" s="97">
        <v>13479793041</v>
      </c>
      <c r="F1313" s="97">
        <v>13479793041</v>
      </c>
      <c r="G1313" s="97">
        <v>651</v>
      </c>
      <c r="H1313" s="34" t="s">
        <v>1864</v>
      </c>
      <c r="I1313" s="31" t="s">
        <v>595</v>
      </c>
      <c r="J1313" s="2" t="s">
        <v>623</v>
      </c>
      <c r="K1313" s="19" t="s">
        <v>186</v>
      </c>
      <c r="L1313" s="114">
        <v>42323.434722222199</v>
      </c>
      <c r="M1313" s="194">
        <f t="shared" si="49"/>
        <v>24.502499999944099</v>
      </c>
      <c r="N1313" s="113"/>
      <c r="O1313" s="113"/>
      <c r="P1313" s="113"/>
    </row>
    <row r="1314" spans="1:16" s="159" customFormat="1" ht="21" hidden="1" customHeight="1" x14ac:dyDescent="0.15">
      <c r="A1314" s="179">
        <v>7210086</v>
      </c>
      <c r="B1314" s="244" t="s">
        <v>548</v>
      </c>
      <c r="C1314" s="275">
        <v>42322.419421296298</v>
      </c>
      <c r="D1314" s="242">
        <f t="shared" si="48"/>
        <v>42322.669421296298</v>
      </c>
      <c r="E1314" s="276">
        <v>13979786953</v>
      </c>
      <c r="F1314" s="276">
        <v>15079794098</v>
      </c>
      <c r="G1314" s="276">
        <v>651</v>
      </c>
      <c r="H1314" s="124" t="s">
        <v>1945</v>
      </c>
      <c r="I1314" s="31" t="s">
        <v>595</v>
      </c>
      <c r="J1314" s="113" t="s">
        <v>961</v>
      </c>
      <c r="K1314" s="19" t="s">
        <v>32</v>
      </c>
      <c r="L1314" s="114">
        <v>42322.473611111098</v>
      </c>
      <c r="M1314" s="194">
        <f t="shared" si="49"/>
        <v>1.30055555555737</v>
      </c>
      <c r="N1314" s="113"/>
      <c r="O1314" s="113"/>
      <c r="P1314" s="113"/>
    </row>
    <row r="1315" spans="1:16" s="159" customFormat="1" ht="21" hidden="1" customHeight="1" x14ac:dyDescent="0.15">
      <c r="A1315" s="43">
        <v>7210086</v>
      </c>
      <c r="B1315" s="233" t="s">
        <v>548</v>
      </c>
      <c r="C1315" s="198">
        <v>42322.430081018501</v>
      </c>
      <c r="D1315" s="184">
        <f t="shared" si="48"/>
        <v>42322.680081018501</v>
      </c>
      <c r="E1315" s="97">
        <v>13707076330</v>
      </c>
      <c r="F1315" s="97">
        <v>13707076330</v>
      </c>
      <c r="G1315" s="34" t="s">
        <v>41</v>
      </c>
      <c r="H1315" s="34" t="s">
        <v>1946</v>
      </c>
      <c r="I1315" s="31" t="s">
        <v>557</v>
      </c>
      <c r="J1315" s="113" t="s">
        <v>586</v>
      </c>
      <c r="K1315" s="19" t="s">
        <v>18</v>
      </c>
      <c r="L1315" s="114">
        <v>42322.484027777798</v>
      </c>
      <c r="M1315" s="194">
        <f t="shared" si="49"/>
        <v>1.29472222225741</v>
      </c>
      <c r="N1315" s="113"/>
      <c r="O1315" s="113"/>
      <c r="P1315" s="113"/>
    </row>
    <row r="1316" spans="1:16" s="159" customFormat="1" ht="21" hidden="1" customHeight="1" x14ac:dyDescent="0.15">
      <c r="A1316" s="43">
        <v>7210086</v>
      </c>
      <c r="B1316" s="233" t="s">
        <v>548</v>
      </c>
      <c r="C1316" s="198">
        <v>42322.4366898148</v>
      </c>
      <c r="D1316" s="184">
        <f t="shared" si="48"/>
        <v>42322.6866898148</v>
      </c>
      <c r="E1316" s="97">
        <v>13426542359</v>
      </c>
      <c r="F1316" s="97">
        <v>13426542359</v>
      </c>
      <c r="G1316" s="34" t="s">
        <v>555</v>
      </c>
      <c r="H1316" s="34" t="s">
        <v>1947</v>
      </c>
      <c r="I1316" s="31" t="s">
        <v>560</v>
      </c>
      <c r="J1316" s="113" t="s">
        <v>554</v>
      </c>
      <c r="K1316" s="19" t="s">
        <v>186</v>
      </c>
      <c r="L1316" s="114">
        <v>42322.648611111101</v>
      </c>
      <c r="M1316" s="194">
        <f t="shared" si="49"/>
        <v>5.0861111110425599</v>
      </c>
      <c r="N1316" s="113"/>
      <c r="O1316" s="113"/>
      <c r="P1316" s="113"/>
    </row>
    <row r="1317" spans="1:16" s="159" customFormat="1" ht="21" hidden="1" customHeight="1" x14ac:dyDescent="0.15">
      <c r="A1317" s="43">
        <v>7210086</v>
      </c>
      <c r="B1317" s="233" t="s">
        <v>548</v>
      </c>
      <c r="C1317" s="198">
        <v>42322.443252314799</v>
      </c>
      <c r="D1317" s="184">
        <f t="shared" si="48"/>
        <v>42322.693252314799</v>
      </c>
      <c r="E1317" s="97">
        <v>15270624210</v>
      </c>
      <c r="F1317" s="97">
        <v>15270624210</v>
      </c>
      <c r="G1317" s="97">
        <v>651</v>
      </c>
      <c r="H1317" s="34" t="s">
        <v>1343</v>
      </c>
      <c r="I1317" s="31" t="s">
        <v>560</v>
      </c>
      <c r="J1317" s="2" t="s">
        <v>554</v>
      </c>
      <c r="K1317" s="19" t="s">
        <v>88</v>
      </c>
      <c r="L1317" s="114">
        <v>42322.676388888904</v>
      </c>
      <c r="M1317" s="194">
        <f t="shared" si="49"/>
        <v>5.5952777778147702</v>
      </c>
      <c r="N1317" s="113"/>
      <c r="O1317" s="113"/>
      <c r="P1317" s="113"/>
    </row>
    <row r="1318" spans="1:16" s="159" customFormat="1" ht="21" hidden="1" customHeight="1" x14ac:dyDescent="0.15">
      <c r="A1318" s="43">
        <v>7210086</v>
      </c>
      <c r="B1318" s="233" t="s">
        <v>548</v>
      </c>
      <c r="C1318" s="198">
        <v>42322.445347222201</v>
      </c>
      <c r="D1318" s="184">
        <f t="shared" si="48"/>
        <v>42322.695347222201</v>
      </c>
      <c r="E1318" s="97">
        <v>15779725056</v>
      </c>
      <c r="F1318" s="97">
        <v>15779725056</v>
      </c>
      <c r="G1318" s="34" t="s">
        <v>555</v>
      </c>
      <c r="H1318" s="34" t="s">
        <v>1948</v>
      </c>
      <c r="I1318" s="31" t="s">
        <v>557</v>
      </c>
      <c r="J1318" s="113" t="s">
        <v>558</v>
      </c>
      <c r="K1318" s="19" t="s">
        <v>37</v>
      </c>
      <c r="L1318" s="114">
        <v>42322.656944444403</v>
      </c>
      <c r="M1318" s="194">
        <f t="shared" si="49"/>
        <v>5.0783333333674801</v>
      </c>
      <c r="N1318" s="113"/>
      <c r="O1318" s="113"/>
      <c r="P1318" s="113"/>
    </row>
    <row r="1319" spans="1:16" s="159" customFormat="1" ht="21" hidden="1" customHeight="1" x14ac:dyDescent="0.15">
      <c r="A1319" s="43">
        <v>7210086</v>
      </c>
      <c r="B1319" s="233" t="s">
        <v>548</v>
      </c>
      <c r="C1319" s="198">
        <v>42322.447303240697</v>
      </c>
      <c r="D1319" s="184">
        <f t="shared" si="48"/>
        <v>42322.697303240697</v>
      </c>
      <c r="E1319" s="97">
        <v>13517078807</v>
      </c>
      <c r="F1319" s="97">
        <v>13517078807</v>
      </c>
      <c r="G1319" s="34" t="s">
        <v>41</v>
      </c>
      <c r="H1319" s="34" t="s">
        <v>1949</v>
      </c>
      <c r="I1319" s="31" t="s">
        <v>560</v>
      </c>
      <c r="J1319" s="113" t="s">
        <v>561</v>
      </c>
      <c r="K1319" s="19" t="s">
        <v>25</v>
      </c>
      <c r="L1319" s="114">
        <v>42322.645833333299</v>
      </c>
      <c r="M1319" s="194">
        <f t="shared" si="49"/>
        <v>4.76472222228767</v>
      </c>
      <c r="N1319" s="113"/>
      <c r="O1319" s="113"/>
      <c r="P1319" s="113"/>
    </row>
    <row r="1320" spans="1:16" s="159" customFormat="1" ht="21" hidden="1" customHeight="1" x14ac:dyDescent="0.15">
      <c r="A1320" s="43">
        <v>7210086</v>
      </c>
      <c r="B1320" s="233" t="s">
        <v>548</v>
      </c>
      <c r="C1320" s="198">
        <v>42322.462812500002</v>
      </c>
      <c r="D1320" s="184">
        <f t="shared" si="48"/>
        <v>42322.712812500002</v>
      </c>
      <c r="E1320" s="97">
        <v>15270646716</v>
      </c>
      <c r="F1320" s="97">
        <v>15079748557</v>
      </c>
      <c r="G1320" s="34" t="s">
        <v>41</v>
      </c>
      <c r="H1320" s="34" t="s">
        <v>1950</v>
      </c>
      <c r="I1320" s="31" t="s">
        <v>560</v>
      </c>
      <c r="J1320" s="113" t="s">
        <v>561</v>
      </c>
      <c r="K1320" s="19" t="s">
        <v>67</v>
      </c>
      <c r="L1320" s="114">
        <v>42322.622222222199</v>
      </c>
      <c r="M1320" s="194">
        <f t="shared" si="49"/>
        <v>3.82583333324874</v>
      </c>
      <c r="N1320" s="113"/>
      <c r="O1320" s="113"/>
      <c r="P1320" s="113"/>
    </row>
    <row r="1321" spans="1:16" s="159" customFormat="1" ht="21" hidden="1" customHeight="1" x14ac:dyDescent="0.15">
      <c r="A1321" s="43">
        <v>7210086</v>
      </c>
      <c r="B1321" s="233" t="s">
        <v>548</v>
      </c>
      <c r="C1321" s="261">
        <v>42322.467094907399</v>
      </c>
      <c r="D1321" s="232">
        <f t="shared" si="48"/>
        <v>42322.717094907399</v>
      </c>
      <c r="E1321" s="115">
        <v>15970960057</v>
      </c>
      <c r="F1321" s="115">
        <v>15970960057</v>
      </c>
      <c r="G1321" s="96" t="s">
        <v>71</v>
      </c>
      <c r="H1321" s="96" t="s">
        <v>1951</v>
      </c>
      <c r="I1321" s="249" t="s">
        <v>557</v>
      </c>
      <c r="J1321" s="63" t="s">
        <v>933</v>
      </c>
      <c r="K1321" s="19" t="s">
        <v>186</v>
      </c>
      <c r="L1321" s="114">
        <v>42322.651388888902</v>
      </c>
      <c r="M1321" s="194">
        <f t="shared" si="49"/>
        <v>4.4230555555550399</v>
      </c>
      <c r="N1321" s="113"/>
      <c r="O1321" s="113"/>
      <c r="P1321" s="113"/>
    </row>
    <row r="1322" spans="1:16" s="159" customFormat="1" ht="21" hidden="1" customHeight="1" x14ac:dyDescent="0.15">
      <c r="A1322" s="43">
        <v>7210086</v>
      </c>
      <c r="B1322" s="233" t="s">
        <v>548</v>
      </c>
      <c r="C1322" s="198">
        <v>42322.468854166698</v>
      </c>
      <c r="D1322" s="184">
        <f t="shared" si="48"/>
        <v>42322.718854166698</v>
      </c>
      <c r="E1322" s="97">
        <v>13970146297</v>
      </c>
      <c r="F1322" s="97">
        <v>13970146297</v>
      </c>
      <c r="G1322" s="34" t="s">
        <v>41</v>
      </c>
      <c r="H1322" s="34" t="s">
        <v>1952</v>
      </c>
      <c r="I1322" s="31" t="s">
        <v>560</v>
      </c>
      <c r="J1322" s="113" t="s">
        <v>561</v>
      </c>
      <c r="K1322" s="19" t="s">
        <v>186</v>
      </c>
      <c r="L1322" s="114">
        <v>42322.65</v>
      </c>
      <c r="M1322" s="194">
        <f t="shared" si="49"/>
        <v>4.3474999999743904</v>
      </c>
      <c r="N1322" s="113"/>
      <c r="O1322" s="113"/>
      <c r="P1322" s="113"/>
    </row>
    <row r="1323" spans="1:16" s="159" customFormat="1" ht="21" hidden="1" customHeight="1" x14ac:dyDescent="0.15">
      <c r="A1323" s="43">
        <v>7210086</v>
      </c>
      <c r="B1323" s="233" t="s">
        <v>548</v>
      </c>
      <c r="C1323" s="198">
        <v>42322.475821759297</v>
      </c>
      <c r="D1323" s="184">
        <f t="shared" si="48"/>
        <v>42322.725821759297</v>
      </c>
      <c r="E1323" s="97">
        <v>13870750250</v>
      </c>
      <c r="F1323" s="97">
        <v>13870750250</v>
      </c>
      <c r="G1323" s="34" t="s">
        <v>41</v>
      </c>
      <c r="H1323" s="34" t="s">
        <v>1953</v>
      </c>
      <c r="I1323" s="1" t="s">
        <v>560</v>
      </c>
      <c r="J1323" s="268" t="s">
        <v>561</v>
      </c>
      <c r="K1323" s="19" t="s">
        <v>28</v>
      </c>
      <c r="L1323" s="114">
        <v>42322.743055555598</v>
      </c>
      <c r="M1323" s="194">
        <f t="shared" si="49"/>
        <v>6.4136111110565297</v>
      </c>
      <c r="N1323" s="113"/>
      <c r="O1323" s="113"/>
      <c r="P1323" s="113"/>
    </row>
    <row r="1324" spans="1:16" s="159" customFormat="1" ht="21" hidden="1" customHeight="1" x14ac:dyDescent="0.15">
      <c r="A1324" s="43">
        <v>7210086</v>
      </c>
      <c r="B1324" s="233" t="s">
        <v>548</v>
      </c>
      <c r="C1324" s="198">
        <v>42322.479594907403</v>
      </c>
      <c r="D1324" s="184">
        <f t="shared" si="48"/>
        <v>42322.729594907403</v>
      </c>
      <c r="E1324" s="97">
        <v>13870733891</v>
      </c>
      <c r="F1324" s="97">
        <v>13870733891</v>
      </c>
      <c r="G1324" s="34" t="s">
        <v>555</v>
      </c>
      <c r="H1324" s="34" t="s">
        <v>1954</v>
      </c>
      <c r="I1324" s="31" t="s">
        <v>646</v>
      </c>
      <c r="J1324" s="113" t="s">
        <v>1133</v>
      </c>
      <c r="K1324" s="19" t="s">
        <v>30</v>
      </c>
      <c r="L1324" s="114">
        <v>42323.817361111098</v>
      </c>
      <c r="M1324" s="194">
        <f t="shared" si="49"/>
        <v>32.1063888888457</v>
      </c>
      <c r="N1324" s="113"/>
      <c r="O1324" s="113"/>
      <c r="P1324" s="113"/>
    </row>
    <row r="1325" spans="1:16" s="159" customFormat="1" ht="21" hidden="1" customHeight="1" x14ac:dyDescent="0.15">
      <c r="A1325" s="43">
        <v>7210086</v>
      </c>
      <c r="B1325" s="233" t="s">
        <v>548</v>
      </c>
      <c r="C1325" s="261">
        <v>42322.483506944402</v>
      </c>
      <c r="D1325" s="232">
        <f t="shared" si="48"/>
        <v>42322.733506944402</v>
      </c>
      <c r="E1325" s="115">
        <v>15007068813</v>
      </c>
      <c r="F1325" s="115">
        <v>15207975173</v>
      </c>
      <c r="G1325" s="96" t="s">
        <v>555</v>
      </c>
      <c r="H1325" s="96" t="s">
        <v>587</v>
      </c>
      <c r="I1325" s="31" t="s">
        <v>646</v>
      </c>
      <c r="J1325" s="110" t="s">
        <v>1133</v>
      </c>
      <c r="K1325" s="19" t="s">
        <v>186</v>
      </c>
      <c r="L1325" s="114">
        <v>42323.390972222202</v>
      </c>
      <c r="M1325" s="194">
        <f t="shared" si="49"/>
        <v>21.779166666674399</v>
      </c>
      <c r="N1325" s="113"/>
      <c r="O1325" s="113"/>
      <c r="P1325" s="113"/>
    </row>
    <row r="1326" spans="1:16" s="159" customFormat="1" ht="21" hidden="1" customHeight="1" x14ac:dyDescent="0.15">
      <c r="A1326" s="43">
        <v>7210086</v>
      </c>
      <c r="B1326" s="233" t="s">
        <v>548</v>
      </c>
      <c r="C1326" s="198">
        <v>42322.501875000002</v>
      </c>
      <c r="D1326" s="184">
        <f t="shared" si="48"/>
        <v>42322.751875000002</v>
      </c>
      <c r="E1326" s="97">
        <v>13970723069</v>
      </c>
      <c r="F1326" s="97">
        <v>13970723069</v>
      </c>
      <c r="G1326" s="34" t="s">
        <v>555</v>
      </c>
      <c r="H1326" s="34" t="s">
        <v>1060</v>
      </c>
      <c r="I1326" s="255" t="s">
        <v>550</v>
      </c>
      <c r="J1326" s="268" t="s">
        <v>1462</v>
      </c>
      <c r="K1326" s="19" t="s">
        <v>105</v>
      </c>
      <c r="L1326" s="114">
        <v>42323.362500000003</v>
      </c>
      <c r="M1326" s="194">
        <f t="shared" si="49"/>
        <v>20.655000000027901</v>
      </c>
      <c r="N1326" s="113"/>
      <c r="O1326" s="113"/>
      <c r="P1326" s="113"/>
    </row>
    <row r="1327" spans="1:16" s="159" customFormat="1" ht="21" hidden="1" customHeight="1" x14ac:dyDescent="0.15">
      <c r="A1327" s="43">
        <v>7210086</v>
      </c>
      <c r="B1327" s="233" t="s">
        <v>548</v>
      </c>
      <c r="C1327" s="198">
        <v>42322.511377314797</v>
      </c>
      <c r="D1327" s="184">
        <f t="shared" si="48"/>
        <v>42322.761377314797</v>
      </c>
      <c r="E1327" s="97">
        <v>13870733561</v>
      </c>
      <c r="F1327" s="97">
        <v>13870733561</v>
      </c>
      <c r="G1327" s="97">
        <v>651</v>
      </c>
      <c r="H1327" s="34" t="s">
        <v>1955</v>
      </c>
      <c r="I1327" s="255" t="s">
        <v>550</v>
      </c>
      <c r="J1327" s="63" t="s">
        <v>551</v>
      </c>
      <c r="K1327" s="19" t="s">
        <v>18</v>
      </c>
      <c r="L1327" s="114">
        <v>42322.652777777803</v>
      </c>
      <c r="M1327" s="194">
        <f t="shared" si="49"/>
        <v>3.3936111112707299</v>
      </c>
      <c r="N1327" s="113"/>
      <c r="O1327" s="113"/>
      <c r="P1327" s="113"/>
    </row>
    <row r="1328" spans="1:16" s="159" customFormat="1" ht="21" hidden="1" customHeight="1" x14ac:dyDescent="0.15">
      <c r="A1328" s="43">
        <v>7210086</v>
      </c>
      <c r="B1328" s="233" t="s">
        <v>548</v>
      </c>
      <c r="C1328" s="198">
        <v>42322.525486111103</v>
      </c>
      <c r="D1328" s="184">
        <f t="shared" si="48"/>
        <v>42322.775486111103</v>
      </c>
      <c r="E1328" s="97">
        <v>13617079589</v>
      </c>
      <c r="F1328" s="97">
        <v>13617079589</v>
      </c>
      <c r="G1328" s="34" t="s">
        <v>555</v>
      </c>
      <c r="H1328" s="34" t="s">
        <v>587</v>
      </c>
      <c r="I1328" s="31" t="s">
        <v>646</v>
      </c>
      <c r="J1328" s="110" t="s">
        <v>1133</v>
      </c>
      <c r="K1328" s="19" t="s">
        <v>186</v>
      </c>
      <c r="L1328" s="114">
        <v>42323.390972222202</v>
      </c>
      <c r="M1328" s="194">
        <f>(L1336-C1328)*24</f>
        <v>20.7716666667257</v>
      </c>
      <c r="N1328" s="113"/>
      <c r="O1328" s="113"/>
      <c r="P1328" s="113"/>
    </row>
    <row r="1329" spans="1:16" s="159" customFormat="1" ht="21" hidden="1" customHeight="1" x14ac:dyDescent="0.15">
      <c r="A1329" s="43">
        <v>7210086</v>
      </c>
      <c r="B1329" s="233" t="s">
        <v>548</v>
      </c>
      <c r="C1329" s="198">
        <v>42322.534560185202</v>
      </c>
      <c r="D1329" s="184">
        <f t="shared" si="48"/>
        <v>42322.784560185202</v>
      </c>
      <c r="E1329" s="97">
        <v>13479767664</v>
      </c>
      <c r="F1329" s="97">
        <v>7977881773</v>
      </c>
      <c r="G1329" s="34" t="s">
        <v>555</v>
      </c>
      <c r="H1329" s="34" t="s">
        <v>1645</v>
      </c>
      <c r="I1329" s="31" t="s">
        <v>646</v>
      </c>
      <c r="J1329" s="113" t="s">
        <v>1133</v>
      </c>
      <c r="K1329" s="19" t="s">
        <v>30</v>
      </c>
      <c r="L1329" s="114">
        <v>42323.817361111098</v>
      </c>
      <c r="M1329" s="194">
        <f t="shared" ref="M1329:M1335" si="50">(L1329-C1329)*24</f>
        <v>30.787222222192199</v>
      </c>
      <c r="N1329" s="113"/>
      <c r="O1329" s="113"/>
      <c r="P1329" s="113"/>
    </row>
    <row r="1330" spans="1:16" s="159" customFormat="1" ht="21" hidden="1" customHeight="1" x14ac:dyDescent="0.15">
      <c r="A1330" s="43">
        <v>7210086</v>
      </c>
      <c r="B1330" s="233" t="s">
        <v>548</v>
      </c>
      <c r="C1330" s="198">
        <v>42322.548969907402</v>
      </c>
      <c r="D1330" s="184">
        <f t="shared" si="48"/>
        <v>42322.798969907402</v>
      </c>
      <c r="E1330" s="97">
        <v>15279730177</v>
      </c>
      <c r="F1330" s="97">
        <v>15279730177</v>
      </c>
      <c r="G1330" s="34" t="s">
        <v>555</v>
      </c>
      <c r="H1330" s="34" t="s">
        <v>1956</v>
      </c>
      <c r="I1330" s="31" t="s">
        <v>646</v>
      </c>
      <c r="J1330" s="113" t="s">
        <v>1133</v>
      </c>
      <c r="K1330" s="19" t="s">
        <v>30</v>
      </c>
      <c r="L1330" s="114">
        <v>42323.817361111098</v>
      </c>
      <c r="M1330" s="194">
        <f t="shared" si="50"/>
        <v>30.441388888866602</v>
      </c>
      <c r="N1330" s="113"/>
      <c r="O1330" s="113"/>
      <c r="P1330" s="113"/>
    </row>
    <row r="1331" spans="1:16" s="159" customFormat="1" ht="21" hidden="1" customHeight="1" x14ac:dyDescent="0.15">
      <c r="A1331" s="237">
        <v>7210086</v>
      </c>
      <c r="B1331" s="238" t="s">
        <v>548</v>
      </c>
      <c r="C1331" s="261">
        <v>42322.555555555598</v>
      </c>
      <c r="D1331" s="232">
        <f t="shared" si="48"/>
        <v>42322.805555555598</v>
      </c>
      <c r="E1331" s="115">
        <v>15970067003</v>
      </c>
      <c r="F1331" s="115">
        <v>13697906010</v>
      </c>
      <c r="G1331" s="96" t="s">
        <v>555</v>
      </c>
      <c r="H1331" s="96" t="s">
        <v>1957</v>
      </c>
      <c r="I1331" s="31" t="s">
        <v>550</v>
      </c>
      <c r="J1331" s="113" t="s">
        <v>1430</v>
      </c>
      <c r="K1331" s="19" t="s">
        <v>67</v>
      </c>
      <c r="L1331" s="114">
        <v>42322.645138888904</v>
      </c>
      <c r="M1331" s="194">
        <f t="shared" si="50"/>
        <v>2.15000000002328</v>
      </c>
      <c r="N1331" s="113"/>
      <c r="O1331" s="113"/>
      <c r="P1331" s="113"/>
    </row>
    <row r="1332" spans="1:16" s="159" customFormat="1" ht="21" hidden="1" customHeight="1" x14ac:dyDescent="0.15">
      <c r="A1332" s="43">
        <v>7210086</v>
      </c>
      <c r="B1332" s="183" t="s">
        <v>548</v>
      </c>
      <c r="C1332" s="198">
        <v>42322.556909722203</v>
      </c>
      <c r="D1332" s="184">
        <f t="shared" si="48"/>
        <v>42322.806909722203</v>
      </c>
      <c r="E1332" s="97">
        <v>18720750772</v>
      </c>
      <c r="F1332" s="97">
        <v>18720750772</v>
      </c>
      <c r="G1332" s="34" t="s">
        <v>41</v>
      </c>
      <c r="H1332" s="34" t="s">
        <v>1958</v>
      </c>
      <c r="I1332" s="31" t="s">
        <v>595</v>
      </c>
      <c r="J1332" s="113" t="s">
        <v>623</v>
      </c>
      <c r="K1332" s="19" t="s">
        <v>186</v>
      </c>
      <c r="L1332" s="114">
        <v>42323.608333333301</v>
      </c>
      <c r="M1332" s="194">
        <f t="shared" si="50"/>
        <v>25.234166666516099</v>
      </c>
      <c r="N1332" s="113"/>
      <c r="O1332" s="113"/>
      <c r="P1332" s="113"/>
    </row>
    <row r="1333" spans="1:16" s="159" customFormat="1" ht="21" hidden="1" customHeight="1" x14ac:dyDescent="0.15">
      <c r="A1333" s="179">
        <v>7210086</v>
      </c>
      <c r="B1333" s="244" t="s">
        <v>548</v>
      </c>
      <c r="C1333" s="271">
        <v>42322.563298611101</v>
      </c>
      <c r="D1333" s="182">
        <f t="shared" si="48"/>
        <v>42322.813298611101</v>
      </c>
      <c r="E1333" s="272">
        <v>13870758560</v>
      </c>
      <c r="F1333" s="272">
        <v>13870758560</v>
      </c>
      <c r="G1333" s="38" t="s">
        <v>555</v>
      </c>
      <c r="H1333" s="38" t="s">
        <v>1959</v>
      </c>
      <c r="I1333" s="31" t="s">
        <v>557</v>
      </c>
      <c r="J1333" s="113" t="s">
        <v>558</v>
      </c>
      <c r="K1333" s="19" t="s">
        <v>53</v>
      </c>
      <c r="L1333" s="114">
        <v>42322.697222222203</v>
      </c>
      <c r="M1333" s="194">
        <f t="shared" si="50"/>
        <v>3.2141666667885098</v>
      </c>
      <c r="N1333" s="113"/>
      <c r="O1333" s="113"/>
      <c r="P1333" s="113"/>
    </row>
    <row r="1334" spans="1:16" s="159" customFormat="1" ht="21" hidden="1" customHeight="1" x14ac:dyDescent="0.15">
      <c r="A1334" s="237">
        <v>7210086</v>
      </c>
      <c r="B1334" s="238" t="s">
        <v>548</v>
      </c>
      <c r="C1334" s="261">
        <v>42322.600324074097</v>
      </c>
      <c r="D1334" s="232">
        <f t="shared" si="48"/>
        <v>42322.850324074097</v>
      </c>
      <c r="E1334" s="115">
        <v>15970734426</v>
      </c>
      <c r="F1334" s="115">
        <v>15970734426</v>
      </c>
      <c r="G1334" s="96" t="s">
        <v>555</v>
      </c>
      <c r="H1334" s="96" t="s">
        <v>1960</v>
      </c>
      <c r="I1334" s="31" t="s">
        <v>646</v>
      </c>
      <c r="J1334" s="113" t="s">
        <v>1133</v>
      </c>
      <c r="K1334" s="19" t="s">
        <v>30</v>
      </c>
      <c r="L1334" s="114">
        <v>42323.817361111098</v>
      </c>
      <c r="M1334" s="194">
        <f t="shared" si="50"/>
        <v>29.2088888888829</v>
      </c>
      <c r="N1334" s="113"/>
      <c r="O1334" s="113"/>
      <c r="P1334" s="113"/>
    </row>
    <row r="1335" spans="1:16" s="159" customFormat="1" ht="21" hidden="1" customHeight="1" x14ac:dyDescent="0.15">
      <c r="A1335" s="43">
        <v>7210086</v>
      </c>
      <c r="B1335" s="183" t="s">
        <v>548</v>
      </c>
      <c r="C1335" s="198">
        <v>42322.605578703697</v>
      </c>
      <c r="D1335" s="184">
        <f t="shared" si="48"/>
        <v>42322.855578703697</v>
      </c>
      <c r="E1335" s="97">
        <v>18779065868</v>
      </c>
      <c r="F1335" s="97">
        <v>18779065868</v>
      </c>
      <c r="G1335" s="34" t="s">
        <v>555</v>
      </c>
      <c r="H1335" s="34" t="s">
        <v>1961</v>
      </c>
      <c r="I1335" s="31" t="s">
        <v>646</v>
      </c>
      <c r="J1335" s="113" t="s">
        <v>1133</v>
      </c>
      <c r="K1335" s="19" t="s">
        <v>30</v>
      </c>
      <c r="L1335" s="114">
        <v>42323.817361111098</v>
      </c>
      <c r="M1335" s="194">
        <f t="shared" si="50"/>
        <v>29.082777777803098</v>
      </c>
      <c r="N1335" s="113"/>
      <c r="O1335" s="113"/>
      <c r="P1335" s="113"/>
    </row>
    <row r="1336" spans="1:16" s="159" customFormat="1" ht="21" hidden="1" customHeight="1" x14ac:dyDescent="0.15">
      <c r="A1336" s="179">
        <v>7210086</v>
      </c>
      <c r="B1336" s="244" t="s">
        <v>548</v>
      </c>
      <c r="C1336" s="271">
        <v>42322.638449074097</v>
      </c>
      <c r="D1336" s="182">
        <f t="shared" si="48"/>
        <v>42322.888449074097</v>
      </c>
      <c r="E1336" s="272">
        <v>18370810853</v>
      </c>
      <c r="F1336" s="272">
        <v>18370810853</v>
      </c>
      <c r="G1336" s="38" t="s">
        <v>555</v>
      </c>
      <c r="H1336" s="38" t="s">
        <v>587</v>
      </c>
      <c r="I1336" s="31" t="s">
        <v>646</v>
      </c>
      <c r="J1336" s="110" t="s">
        <v>1133</v>
      </c>
      <c r="K1336" s="19" t="s">
        <v>186</v>
      </c>
      <c r="L1336" s="114">
        <v>42323.390972222202</v>
      </c>
      <c r="M1336" s="194" t="e">
        <f>(#REF!-C1336)*24</f>
        <v>#REF!</v>
      </c>
      <c r="N1336" s="113"/>
      <c r="O1336" s="113"/>
      <c r="P1336" s="113"/>
    </row>
    <row r="1337" spans="1:16" s="159" customFormat="1" ht="21" hidden="1" customHeight="1" x14ac:dyDescent="0.15">
      <c r="A1337" s="43">
        <v>7210086</v>
      </c>
      <c r="B1337" s="233" t="s">
        <v>548</v>
      </c>
      <c r="C1337" s="261">
        <v>42322.638680555603</v>
      </c>
      <c r="D1337" s="232">
        <f t="shared" si="48"/>
        <v>42322.888680555603</v>
      </c>
      <c r="E1337" s="115">
        <v>13667073075</v>
      </c>
      <c r="F1337" s="115">
        <v>13667073075</v>
      </c>
      <c r="G1337" s="96" t="s">
        <v>555</v>
      </c>
      <c r="H1337" s="96" t="s">
        <v>1962</v>
      </c>
      <c r="I1337" s="1" t="s">
        <v>557</v>
      </c>
      <c r="J1337" s="268" t="s">
        <v>558</v>
      </c>
      <c r="K1337" s="19" t="s">
        <v>158</v>
      </c>
      <c r="L1337" s="114">
        <v>42322.744444444397</v>
      </c>
      <c r="M1337" s="194">
        <f t="shared" ref="M1337:M1400" si="51">(L1337-C1337)*24</f>
        <v>2.5383333333302298</v>
      </c>
      <c r="N1337" s="113"/>
      <c r="O1337" s="113"/>
      <c r="P1337" s="113"/>
    </row>
    <row r="1338" spans="1:16" s="159" customFormat="1" ht="21" hidden="1" customHeight="1" x14ac:dyDescent="0.15">
      <c r="A1338" s="43">
        <v>7210086</v>
      </c>
      <c r="B1338" s="233" t="s">
        <v>548</v>
      </c>
      <c r="C1338" s="261">
        <v>42322.640520833302</v>
      </c>
      <c r="D1338" s="232">
        <f t="shared" si="48"/>
        <v>42322.890520833302</v>
      </c>
      <c r="E1338" s="115">
        <v>18779785255</v>
      </c>
      <c r="F1338" s="115">
        <v>18779785255</v>
      </c>
      <c r="G1338" s="96" t="s">
        <v>41</v>
      </c>
      <c r="H1338" s="96" t="s">
        <v>1963</v>
      </c>
      <c r="I1338" s="255" t="s">
        <v>560</v>
      </c>
      <c r="J1338" s="113" t="s">
        <v>558</v>
      </c>
      <c r="K1338" s="19" t="s">
        <v>158</v>
      </c>
      <c r="L1338" s="114">
        <v>42322.7055555556</v>
      </c>
      <c r="M1338" s="194">
        <f t="shared" si="51"/>
        <v>1.56083333340939</v>
      </c>
      <c r="N1338" s="113"/>
      <c r="O1338" s="113"/>
      <c r="P1338" s="113"/>
    </row>
    <row r="1339" spans="1:16" s="159" customFormat="1" ht="21" hidden="1" customHeight="1" x14ac:dyDescent="0.15">
      <c r="A1339" s="43">
        <v>7210086</v>
      </c>
      <c r="B1339" s="233" t="s">
        <v>548</v>
      </c>
      <c r="C1339" s="198">
        <v>42322.669560185197</v>
      </c>
      <c r="D1339" s="184">
        <f t="shared" si="48"/>
        <v>42322.919560185197</v>
      </c>
      <c r="E1339" s="97">
        <v>18214991956</v>
      </c>
      <c r="F1339" s="97">
        <v>18214991956</v>
      </c>
      <c r="G1339" s="34" t="s">
        <v>41</v>
      </c>
      <c r="H1339" s="34" t="s">
        <v>1964</v>
      </c>
      <c r="I1339" s="1" t="s">
        <v>550</v>
      </c>
      <c r="J1339" s="113" t="s">
        <v>917</v>
      </c>
      <c r="K1339" s="19" t="s">
        <v>32</v>
      </c>
      <c r="L1339" s="114">
        <v>42323.3659722222</v>
      </c>
      <c r="M1339" s="194">
        <f t="shared" si="51"/>
        <v>16.713888888945799</v>
      </c>
      <c r="N1339" s="113"/>
      <c r="O1339" s="113"/>
      <c r="P1339" s="113"/>
    </row>
    <row r="1340" spans="1:16" s="159" customFormat="1" ht="21" hidden="1" customHeight="1" x14ac:dyDescent="0.15">
      <c r="A1340" s="237">
        <v>7210086</v>
      </c>
      <c r="B1340" s="238" t="s">
        <v>548</v>
      </c>
      <c r="C1340" s="261">
        <v>42322.708796296298</v>
      </c>
      <c r="D1340" s="232">
        <f t="shared" si="48"/>
        <v>42322.958796296298</v>
      </c>
      <c r="E1340" s="115">
        <v>15970931612</v>
      </c>
      <c r="F1340" s="115">
        <v>15970777122</v>
      </c>
      <c r="G1340" s="96" t="s">
        <v>41</v>
      </c>
      <c r="H1340" s="96" t="s">
        <v>1965</v>
      </c>
      <c r="I1340" s="255" t="s">
        <v>560</v>
      </c>
      <c r="J1340" s="113" t="s">
        <v>561</v>
      </c>
      <c r="K1340" s="19" t="s">
        <v>105</v>
      </c>
      <c r="L1340" s="114">
        <v>42323.363194444399</v>
      </c>
      <c r="M1340" s="194">
        <f t="shared" si="51"/>
        <v>15.7055555554689</v>
      </c>
      <c r="N1340" s="113"/>
      <c r="O1340" s="113"/>
      <c r="P1340" s="113"/>
    </row>
    <row r="1341" spans="1:16" s="159" customFormat="1" ht="21" hidden="1" customHeight="1" x14ac:dyDescent="0.15">
      <c r="A1341" s="43">
        <v>7210086</v>
      </c>
      <c r="B1341" s="183" t="s">
        <v>548</v>
      </c>
      <c r="C1341" s="198">
        <v>42322.7101273148</v>
      </c>
      <c r="D1341" s="184">
        <f t="shared" si="48"/>
        <v>42322.9601273148</v>
      </c>
      <c r="E1341" s="97">
        <v>18279777357</v>
      </c>
      <c r="F1341" s="97">
        <v>18279777357</v>
      </c>
      <c r="G1341" s="97">
        <v>651</v>
      </c>
      <c r="H1341" s="34" t="s">
        <v>927</v>
      </c>
      <c r="I1341" s="1" t="s">
        <v>557</v>
      </c>
      <c r="J1341" s="268" t="s">
        <v>558</v>
      </c>
      <c r="K1341" s="19" t="s">
        <v>53</v>
      </c>
      <c r="L1341" s="114">
        <v>42323.449305555601</v>
      </c>
      <c r="M1341" s="194">
        <f t="shared" si="51"/>
        <v>17.740277777833398</v>
      </c>
      <c r="N1341" s="113"/>
      <c r="O1341" s="113"/>
      <c r="P1341" s="113"/>
    </row>
    <row r="1342" spans="1:16" s="159" customFormat="1" ht="21" hidden="1" customHeight="1" x14ac:dyDescent="0.15">
      <c r="A1342" s="239">
        <v>7210086</v>
      </c>
      <c r="B1342" s="240" t="s">
        <v>548</v>
      </c>
      <c r="C1342" s="275">
        <v>42322.712337962999</v>
      </c>
      <c r="D1342" s="242">
        <f t="shared" si="48"/>
        <v>42322.962337962999</v>
      </c>
      <c r="E1342" s="276">
        <v>13879734951</v>
      </c>
      <c r="F1342" s="276">
        <v>13879734951</v>
      </c>
      <c r="G1342" s="124" t="s">
        <v>555</v>
      </c>
      <c r="H1342" s="124" t="s">
        <v>1966</v>
      </c>
      <c r="I1342" s="31" t="s">
        <v>646</v>
      </c>
      <c r="J1342" s="113" t="s">
        <v>1133</v>
      </c>
      <c r="K1342" s="19" t="s">
        <v>30</v>
      </c>
      <c r="L1342" s="114">
        <v>42323.817361111098</v>
      </c>
      <c r="M1342" s="194">
        <f t="shared" si="51"/>
        <v>26.520555555587599</v>
      </c>
      <c r="N1342" s="113"/>
      <c r="O1342" s="113"/>
      <c r="P1342" s="113"/>
    </row>
    <row r="1343" spans="1:16" s="159" customFormat="1" ht="21" hidden="1" customHeight="1" x14ac:dyDescent="0.15">
      <c r="A1343" s="43">
        <v>7210086</v>
      </c>
      <c r="B1343" s="183" t="s">
        <v>548</v>
      </c>
      <c r="C1343" s="198">
        <v>42322.744872685202</v>
      </c>
      <c r="D1343" s="184">
        <f t="shared" si="48"/>
        <v>42322.994872685202</v>
      </c>
      <c r="E1343" s="97">
        <v>15297787690</v>
      </c>
      <c r="F1343" s="97">
        <v>15297787690</v>
      </c>
      <c r="G1343" s="34" t="s">
        <v>555</v>
      </c>
      <c r="H1343" s="34" t="s">
        <v>1967</v>
      </c>
      <c r="I1343" s="1" t="s">
        <v>557</v>
      </c>
      <c r="J1343" s="113" t="s">
        <v>763</v>
      </c>
      <c r="K1343" s="19" t="s">
        <v>53</v>
      </c>
      <c r="L1343" s="114">
        <v>42323.671527777798</v>
      </c>
      <c r="M1343" s="194">
        <f t="shared" si="51"/>
        <v>22.239722222148</v>
      </c>
      <c r="N1343" s="113"/>
      <c r="O1343" s="113"/>
      <c r="P1343" s="113"/>
    </row>
    <row r="1344" spans="1:16" s="159" customFormat="1" ht="21" hidden="1" customHeight="1" x14ac:dyDescent="0.15">
      <c r="A1344" s="179">
        <v>7210086</v>
      </c>
      <c r="B1344" s="244" t="s">
        <v>548</v>
      </c>
      <c r="C1344" s="271">
        <v>42322.757638888899</v>
      </c>
      <c r="D1344" s="182">
        <f t="shared" si="48"/>
        <v>42323.007638888899</v>
      </c>
      <c r="E1344" s="272">
        <v>15970949806</v>
      </c>
      <c r="F1344" s="272">
        <v>15970949806</v>
      </c>
      <c r="G1344" s="38" t="s">
        <v>41</v>
      </c>
      <c r="H1344" s="38" t="s">
        <v>1613</v>
      </c>
      <c r="I1344" s="31" t="s">
        <v>560</v>
      </c>
      <c r="J1344" s="113" t="s">
        <v>561</v>
      </c>
      <c r="K1344" s="19" t="s">
        <v>67</v>
      </c>
      <c r="L1344" s="114">
        <v>42323.431250000001</v>
      </c>
      <c r="M1344" s="194">
        <f t="shared" si="51"/>
        <v>16.166666666627901</v>
      </c>
      <c r="N1344" s="113"/>
      <c r="O1344" s="113"/>
      <c r="P1344" s="113"/>
    </row>
    <row r="1345" spans="1:16" s="159" customFormat="1" ht="21" hidden="1" customHeight="1" x14ac:dyDescent="0.15">
      <c r="A1345" s="43">
        <v>7210086</v>
      </c>
      <c r="B1345" s="233" t="s">
        <v>548</v>
      </c>
      <c r="C1345" s="198">
        <v>42322.760046296302</v>
      </c>
      <c r="D1345" s="184">
        <f t="shared" si="48"/>
        <v>42323.010046296302</v>
      </c>
      <c r="E1345" s="97">
        <v>13479953045</v>
      </c>
      <c r="F1345" s="97">
        <v>13479953045</v>
      </c>
      <c r="G1345" s="34" t="s">
        <v>555</v>
      </c>
      <c r="H1345" s="34" t="s">
        <v>1968</v>
      </c>
      <c r="I1345" s="31" t="s">
        <v>646</v>
      </c>
      <c r="J1345" s="113" t="s">
        <v>647</v>
      </c>
      <c r="K1345" s="19" t="s">
        <v>105</v>
      </c>
      <c r="L1345" s="114">
        <v>42323.3881944444</v>
      </c>
      <c r="M1345" s="194">
        <f t="shared" si="51"/>
        <v>15.0755555555806</v>
      </c>
      <c r="N1345" s="113"/>
      <c r="O1345" s="113"/>
      <c r="P1345" s="113"/>
    </row>
    <row r="1346" spans="1:16" s="159" customFormat="1" ht="21" hidden="1" customHeight="1" x14ac:dyDescent="0.15">
      <c r="A1346" s="43">
        <v>7210086</v>
      </c>
      <c r="B1346" s="233" t="s">
        <v>548</v>
      </c>
      <c r="C1346" s="198">
        <v>42322.7761805556</v>
      </c>
      <c r="D1346" s="184">
        <f t="shared" ref="D1346:D1409" si="52">(6+24*C1346)/24</f>
        <v>42323.0261805556</v>
      </c>
      <c r="E1346" s="97">
        <v>18379871108</v>
      </c>
      <c r="F1346" s="97">
        <v>18379871108</v>
      </c>
      <c r="G1346" s="97">
        <v>651</v>
      </c>
      <c r="H1346" s="34" t="s">
        <v>868</v>
      </c>
      <c r="I1346" s="31" t="s">
        <v>560</v>
      </c>
      <c r="J1346" s="113" t="s">
        <v>604</v>
      </c>
      <c r="K1346" s="19" t="s">
        <v>88</v>
      </c>
      <c r="L1346" s="114">
        <v>42323.784027777801</v>
      </c>
      <c r="M1346" s="194">
        <f t="shared" si="51"/>
        <v>24.188333333353501</v>
      </c>
      <c r="N1346" s="113"/>
      <c r="O1346" s="113"/>
      <c r="P1346" s="113"/>
    </row>
    <row r="1347" spans="1:16" s="159" customFormat="1" ht="21" hidden="1" customHeight="1" x14ac:dyDescent="0.15">
      <c r="A1347" s="43">
        <v>7210086</v>
      </c>
      <c r="B1347" s="233" t="s">
        <v>548</v>
      </c>
      <c r="C1347" s="198">
        <v>42322.7795833333</v>
      </c>
      <c r="D1347" s="184">
        <f t="shared" si="52"/>
        <v>42323.0295833333</v>
      </c>
      <c r="E1347" s="97">
        <v>13576704767</v>
      </c>
      <c r="F1347" s="97">
        <v>13576704767</v>
      </c>
      <c r="G1347" s="34" t="s">
        <v>555</v>
      </c>
      <c r="H1347" s="34" t="s">
        <v>587</v>
      </c>
      <c r="I1347" s="31" t="s">
        <v>646</v>
      </c>
      <c r="J1347" s="110" t="s">
        <v>1133</v>
      </c>
      <c r="K1347" s="19" t="s">
        <v>186</v>
      </c>
      <c r="L1347" s="114">
        <v>42323.390972222202</v>
      </c>
      <c r="M1347" s="194">
        <f t="shared" si="51"/>
        <v>14.673333333281301</v>
      </c>
      <c r="N1347" s="113"/>
      <c r="O1347" s="113"/>
      <c r="P1347" s="113"/>
    </row>
    <row r="1348" spans="1:16" s="159" customFormat="1" ht="21" hidden="1" customHeight="1" x14ac:dyDescent="0.15">
      <c r="A1348" s="43">
        <v>7210086</v>
      </c>
      <c r="B1348" s="233" t="s">
        <v>548</v>
      </c>
      <c r="C1348" s="198">
        <v>42322.781041666698</v>
      </c>
      <c r="D1348" s="184">
        <f t="shared" si="52"/>
        <v>42323.031041666698</v>
      </c>
      <c r="E1348" s="97">
        <v>15083563216</v>
      </c>
      <c r="F1348" s="97">
        <v>15207073746</v>
      </c>
      <c r="G1348" s="97">
        <v>678</v>
      </c>
      <c r="H1348" s="34" t="s">
        <v>1695</v>
      </c>
      <c r="I1348" s="31" t="s">
        <v>553</v>
      </c>
      <c r="J1348" s="113" t="s">
        <v>566</v>
      </c>
      <c r="K1348" s="19" t="s">
        <v>37</v>
      </c>
      <c r="L1348" s="114">
        <v>42323.623611111099</v>
      </c>
      <c r="M1348" s="194">
        <f t="shared" si="51"/>
        <v>20.221666666679099</v>
      </c>
      <c r="N1348" s="113"/>
      <c r="O1348" s="113"/>
      <c r="P1348" s="113"/>
    </row>
    <row r="1349" spans="1:16" s="159" customFormat="1" ht="21" hidden="1" customHeight="1" x14ac:dyDescent="0.15">
      <c r="A1349" s="43">
        <v>7210086</v>
      </c>
      <c r="B1349" s="233" t="s">
        <v>548</v>
      </c>
      <c r="C1349" s="198">
        <v>42322.820775462998</v>
      </c>
      <c r="D1349" s="184">
        <f t="shared" si="52"/>
        <v>42323.070775462998</v>
      </c>
      <c r="E1349" s="97">
        <v>13766393559</v>
      </c>
      <c r="F1349" s="97">
        <v>13766393559</v>
      </c>
      <c r="G1349" s="34" t="s">
        <v>41</v>
      </c>
      <c r="H1349" s="34" t="s">
        <v>1969</v>
      </c>
      <c r="I1349" s="1" t="s">
        <v>557</v>
      </c>
      <c r="J1349" s="113" t="s">
        <v>586</v>
      </c>
      <c r="K1349" s="19" t="s">
        <v>105</v>
      </c>
      <c r="L1349" s="114">
        <v>42323.386111111096</v>
      </c>
      <c r="M1349" s="194">
        <f t="shared" si="51"/>
        <v>13.5680555555737</v>
      </c>
      <c r="N1349" s="113"/>
      <c r="O1349" s="113"/>
      <c r="P1349" s="113"/>
    </row>
    <row r="1350" spans="1:16" s="159" customFormat="1" ht="21" hidden="1" customHeight="1" x14ac:dyDescent="0.15">
      <c r="A1350" s="237">
        <v>7210086</v>
      </c>
      <c r="B1350" s="238" t="s">
        <v>548</v>
      </c>
      <c r="C1350" s="261">
        <v>42322.824444444399</v>
      </c>
      <c r="D1350" s="232">
        <f t="shared" si="52"/>
        <v>42323.074444444399</v>
      </c>
      <c r="E1350" s="115">
        <v>13807070107</v>
      </c>
      <c r="F1350" s="115">
        <v>13807070107</v>
      </c>
      <c r="G1350" s="96" t="s">
        <v>71</v>
      </c>
      <c r="H1350" s="96" t="s">
        <v>638</v>
      </c>
      <c r="I1350" s="31" t="s">
        <v>553</v>
      </c>
      <c r="J1350" s="63" t="s">
        <v>1596</v>
      </c>
      <c r="K1350" s="19" t="s">
        <v>67</v>
      </c>
      <c r="L1350" s="114">
        <v>42323.407638888901</v>
      </c>
      <c r="M1350" s="194">
        <f t="shared" si="51"/>
        <v>13.996666666644201</v>
      </c>
      <c r="N1350" s="113"/>
      <c r="O1350" s="113"/>
      <c r="P1350" s="113"/>
    </row>
    <row r="1351" spans="1:16" s="159" customFormat="1" ht="21" hidden="1" customHeight="1" x14ac:dyDescent="0.15">
      <c r="A1351" s="237">
        <v>7210086</v>
      </c>
      <c r="B1351" s="281" t="s">
        <v>548</v>
      </c>
      <c r="C1351" s="261">
        <v>42322.836099537002</v>
      </c>
      <c r="D1351" s="232">
        <f t="shared" si="52"/>
        <v>42323.086099537002</v>
      </c>
      <c r="E1351" s="115">
        <v>15216102588</v>
      </c>
      <c r="F1351" s="115">
        <v>15216102588</v>
      </c>
      <c r="G1351" s="96" t="s">
        <v>71</v>
      </c>
      <c r="H1351" s="96" t="s">
        <v>1970</v>
      </c>
      <c r="I1351" s="31" t="s">
        <v>553</v>
      </c>
      <c r="J1351" s="113" t="s">
        <v>708</v>
      </c>
      <c r="K1351" s="19" t="s">
        <v>186</v>
      </c>
      <c r="L1351" s="114">
        <v>42324.460416666698</v>
      </c>
      <c r="M1351" s="194">
        <f t="shared" si="51"/>
        <v>38.983611111121697</v>
      </c>
      <c r="N1351" s="113"/>
      <c r="O1351" s="113"/>
      <c r="P1351" s="113"/>
    </row>
    <row r="1352" spans="1:16" s="159" customFormat="1" ht="21" hidden="1" customHeight="1" x14ac:dyDescent="0.15">
      <c r="A1352" s="43">
        <v>7210086</v>
      </c>
      <c r="B1352" s="183" t="s">
        <v>548</v>
      </c>
      <c r="C1352" s="198">
        <v>42322.868078703701</v>
      </c>
      <c r="D1352" s="184">
        <f t="shared" si="52"/>
        <v>42323.118078703701</v>
      </c>
      <c r="E1352" s="97">
        <v>13970760223</v>
      </c>
      <c r="F1352" s="97">
        <v>13970760223</v>
      </c>
      <c r="G1352" s="97">
        <v>678</v>
      </c>
      <c r="H1352" s="34" t="s">
        <v>1971</v>
      </c>
      <c r="I1352" s="31" t="s">
        <v>646</v>
      </c>
      <c r="J1352" s="113" t="s">
        <v>1133</v>
      </c>
      <c r="K1352" s="19" t="s">
        <v>30</v>
      </c>
      <c r="L1352" s="114">
        <v>42323.817361111098</v>
      </c>
      <c r="M1352" s="194">
        <f t="shared" si="51"/>
        <v>22.782777777873001</v>
      </c>
      <c r="N1352" s="113"/>
      <c r="O1352" s="113"/>
      <c r="P1352" s="113"/>
    </row>
    <row r="1353" spans="1:16" s="159" customFormat="1" ht="21" hidden="1" customHeight="1" x14ac:dyDescent="0.15">
      <c r="A1353" s="43">
        <v>7210086</v>
      </c>
      <c r="B1353" s="183" t="s">
        <v>548</v>
      </c>
      <c r="C1353" s="198">
        <v>42322.871759259302</v>
      </c>
      <c r="D1353" s="184">
        <f t="shared" si="52"/>
        <v>42323.121759259302</v>
      </c>
      <c r="E1353" s="97">
        <v>13766375334</v>
      </c>
      <c r="F1353" s="97">
        <v>13766375334</v>
      </c>
      <c r="G1353" s="97">
        <v>651</v>
      </c>
      <c r="H1353" s="34" t="s">
        <v>1972</v>
      </c>
      <c r="I1353" s="31" t="s">
        <v>646</v>
      </c>
      <c r="J1353" s="113" t="s">
        <v>1133</v>
      </c>
      <c r="K1353" s="19" t="s">
        <v>30</v>
      </c>
      <c r="L1353" s="114">
        <v>42323.817361111098</v>
      </c>
      <c r="M1353" s="194">
        <f t="shared" si="51"/>
        <v>22.694444444496199</v>
      </c>
      <c r="N1353" s="113"/>
      <c r="O1353" s="113"/>
      <c r="P1353" s="113"/>
    </row>
    <row r="1354" spans="1:16" s="159" customFormat="1" ht="21" hidden="1" customHeight="1" x14ac:dyDescent="0.15">
      <c r="A1354" s="179">
        <v>7210086</v>
      </c>
      <c r="B1354" s="244" t="s">
        <v>548</v>
      </c>
      <c r="C1354" s="275">
        <v>42323.367372685199</v>
      </c>
      <c r="D1354" s="242">
        <f t="shared" si="52"/>
        <v>42323.617372685199</v>
      </c>
      <c r="E1354" s="276">
        <v>13879714771</v>
      </c>
      <c r="F1354" s="276">
        <v>13879714771</v>
      </c>
      <c r="G1354" s="124" t="s">
        <v>555</v>
      </c>
      <c r="H1354" s="124" t="s">
        <v>1973</v>
      </c>
      <c r="I1354" s="31" t="s">
        <v>646</v>
      </c>
      <c r="J1354" s="113" t="s">
        <v>1133</v>
      </c>
      <c r="K1354" s="19" t="s">
        <v>30</v>
      </c>
      <c r="L1354" s="114">
        <v>42323.817361111098</v>
      </c>
      <c r="M1354" s="194">
        <f t="shared" si="51"/>
        <v>10.799722222262099</v>
      </c>
      <c r="N1354" s="113"/>
      <c r="O1354" s="113"/>
      <c r="P1354" s="113"/>
    </row>
    <row r="1355" spans="1:16" s="159" customFormat="1" ht="21" hidden="1" customHeight="1" x14ac:dyDescent="0.15">
      <c r="A1355" s="43">
        <v>7210086</v>
      </c>
      <c r="B1355" s="233" t="s">
        <v>548</v>
      </c>
      <c r="C1355" s="198">
        <v>42323.381493055596</v>
      </c>
      <c r="D1355" s="184">
        <f t="shared" si="52"/>
        <v>42323.631493055596</v>
      </c>
      <c r="E1355" s="97">
        <v>13970771767</v>
      </c>
      <c r="F1355" s="97">
        <v>13970771767</v>
      </c>
      <c r="G1355" s="234" t="s">
        <v>555</v>
      </c>
      <c r="H1355" s="234" t="s">
        <v>1974</v>
      </c>
      <c r="I1355" s="1" t="s">
        <v>560</v>
      </c>
      <c r="J1355" s="268" t="s">
        <v>604</v>
      </c>
      <c r="K1355" s="77" t="s">
        <v>32</v>
      </c>
      <c r="L1355" s="114">
        <v>42323.498611111099</v>
      </c>
      <c r="M1355" s="194">
        <f t="shared" si="51"/>
        <v>2.8108333334675999</v>
      </c>
      <c r="N1355" s="113"/>
      <c r="O1355" s="113"/>
      <c r="P1355" s="113"/>
    </row>
    <row r="1356" spans="1:16" s="159" customFormat="1" ht="21" hidden="1" customHeight="1" x14ac:dyDescent="0.15">
      <c r="A1356" s="43">
        <v>7210086</v>
      </c>
      <c r="B1356" s="233" t="s">
        <v>548</v>
      </c>
      <c r="C1356" s="198">
        <v>42323.381793981498</v>
      </c>
      <c r="D1356" s="184">
        <f t="shared" si="52"/>
        <v>42323.631793981498</v>
      </c>
      <c r="E1356" s="97">
        <v>15979780432</v>
      </c>
      <c r="F1356" s="97">
        <v>15179732010</v>
      </c>
      <c r="G1356" s="234" t="s">
        <v>555</v>
      </c>
      <c r="H1356" s="284" t="s">
        <v>1975</v>
      </c>
      <c r="I1356" s="1" t="s">
        <v>595</v>
      </c>
      <c r="J1356" s="270" t="s">
        <v>623</v>
      </c>
      <c r="K1356" s="77" t="s">
        <v>186</v>
      </c>
      <c r="L1356" s="114">
        <v>42323.440972222197</v>
      </c>
      <c r="M1356" s="194">
        <f t="shared" si="51"/>
        <v>1.4202777776517901</v>
      </c>
      <c r="N1356" s="113"/>
      <c r="O1356" s="113"/>
      <c r="P1356" s="113"/>
    </row>
    <row r="1357" spans="1:16" s="159" customFormat="1" ht="21" hidden="1" customHeight="1" x14ac:dyDescent="0.15">
      <c r="A1357" s="43">
        <v>7210086</v>
      </c>
      <c r="B1357" s="233" t="s">
        <v>548</v>
      </c>
      <c r="C1357" s="261">
        <v>42323.382743055598</v>
      </c>
      <c r="D1357" s="232">
        <f t="shared" si="52"/>
        <v>42323.632743055598</v>
      </c>
      <c r="E1357" s="115">
        <v>13767797888</v>
      </c>
      <c r="F1357" s="115">
        <v>15179736227</v>
      </c>
      <c r="G1357" s="262" t="s">
        <v>555</v>
      </c>
      <c r="H1357" s="234" t="s">
        <v>1976</v>
      </c>
      <c r="I1357" s="255" t="s">
        <v>557</v>
      </c>
      <c r="J1357" s="268" t="s">
        <v>590</v>
      </c>
      <c r="K1357" s="77" t="s">
        <v>53</v>
      </c>
      <c r="L1357" s="114">
        <v>42323.704166666699</v>
      </c>
      <c r="M1357" s="194">
        <f t="shared" si="51"/>
        <v>7.7141666667885103</v>
      </c>
      <c r="N1357" s="113"/>
      <c r="O1357" s="113"/>
      <c r="P1357" s="113"/>
    </row>
    <row r="1358" spans="1:16" s="159" customFormat="1" ht="21" hidden="1" customHeight="1" x14ac:dyDescent="0.15">
      <c r="A1358" s="43">
        <v>7210086</v>
      </c>
      <c r="B1358" s="233" t="s">
        <v>548</v>
      </c>
      <c r="C1358" s="261">
        <v>42323.394444444399</v>
      </c>
      <c r="D1358" s="232">
        <f t="shared" si="52"/>
        <v>42323.644444444399</v>
      </c>
      <c r="E1358" s="115">
        <v>15083947755</v>
      </c>
      <c r="F1358" s="115">
        <v>15297837500</v>
      </c>
      <c r="G1358" s="96" t="s">
        <v>555</v>
      </c>
      <c r="H1358" s="124" t="s">
        <v>1977</v>
      </c>
      <c r="I1358" s="255" t="s">
        <v>557</v>
      </c>
      <c r="J1358" s="286" t="s">
        <v>558</v>
      </c>
      <c r="K1358" s="19" t="s">
        <v>35</v>
      </c>
      <c r="L1358" s="114">
        <v>42323.448611111096</v>
      </c>
      <c r="M1358" s="194">
        <f t="shared" si="51"/>
        <v>1.3000000000465699</v>
      </c>
      <c r="N1358" s="113"/>
      <c r="O1358" s="113"/>
      <c r="P1358" s="113"/>
    </row>
    <row r="1359" spans="1:16" s="159" customFormat="1" ht="21" hidden="1" customHeight="1" x14ac:dyDescent="0.15">
      <c r="A1359" s="43">
        <v>7210086</v>
      </c>
      <c r="B1359" s="233" t="s">
        <v>548</v>
      </c>
      <c r="C1359" s="198">
        <v>42323.403703703698</v>
      </c>
      <c r="D1359" s="184">
        <f t="shared" si="52"/>
        <v>42323.653703703698</v>
      </c>
      <c r="E1359" s="97">
        <v>15083751888</v>
      </c>
      <c r="F1359" s="97">
        <v>15083751888</v>
      </c>
      <c r="G1359" s="34" t="s">
        <v>555</v>
      </c>
      <c r="H1359" s="34" t="s">
        <v>1456</v>
      </c>
      <c r="I1359" s="31" t="s">
        <v>646</v>
      </c>
      <c r="J1359" s="268" t="s">
        <v>647</v>
      </c>
      <c r="K1359" s="19" t="s">
        <v>105</v>
      </c>
      <c r="L1359" s="114">
        <v>42323.414583333302</v>
      </c>
      <c r="M1359" s="194">
        <f t="shared" si="51"/>
        <v>0.261111111030914</v>
      </c>
      <c r="N1359" s="113"/>
      <c r="O1359" s="113"/>
      <c r="P1359" s="113"/>
    </row>
    <row r="1360" spans="1:16" s="159" customFormat="1" ht="21" hidden="1" customHeight="1" x14ac:dyDescent="0.15">
      <c r="A1360" s="43">
        <v>7210086</v>
      </c>
      <c r="B1360" s="233" t="s">
        <v>548</v>
      </c>
      <c r="C1360" s="261">
        <v>42323.4061574074</v>
      </c>
      <c r="D1360" s="232">
        <f t="shared" si="52"/>
        <v>42323.6561574074</v>
      </c>
      <c r="E1360" s="115">
        <v>15970890886</v>
      </c>
      <c r="F1360" s="115">
        <v>15970890886</v>
      </c>
      <c r="G1360" s="115">
        <v>678</v>
      </c>
      <c r="H1360" s="96" t="s">
        <v>1762</v>
      </c>
      <c r="I1360" s="255" t="s">
        <v>557</v>
      </c>
      <c r="J1360" s="113" t="s">
        <v>1475</v>
      </c>
      <c r="K1360" s="19" t="s">
        <v>32</v>
      </c>
      <c r="L1360" s="114">
        <v>42323.429861111101</v>
      </c>
      <c r="M1360" s="194">
        <f t="shared" si="51"/>
        <v>0.56888888881076105</v>
      </c>
      <c r="N1360" s="113"/>
      <c r="O1360" s="113"/>
      <c r="P1360" s="113"/>
    </row>
    <row r="1361" spans="1:16" s="159" customFormat="1" ht="21" hidden="1" customHeight="1" x14ac:dyDescent="0.15">
      <c r="A1361" s="43">
        <v>7210086</v>
      </c>
      <c r="B1361" s="233" t="s">
        <v>548</v>
      </c>
      <c r="C1361" s="198">
        <v>42323.414953703701</v>
      </c>
      <c r="D1361" s="184">
        <f t="shared" si="52"/>
        <v>42323.664953703701</v>
      </c>
      <c r="E1361" s="97">
        <v>15297873001</v>
      </c>
      <c r="F1361" s="97">
        <v>18979797915</v>
      </c>
      <c r="G1361" s="34" t="s">
        <v>555</v>
      </c>
      <c r="H1361" s="34" t="s">
        <v>1696</v>
      </c>
      <c r="I1361" s="31" t="s">
        <v>646</v>
      </c>
      <c r="J1361" s="268" t="s">
        <v>647</v>
      </c>
      <c r="K1361" s="19" t="s">
        <v>105</v>
      </c>
      <c r="L1361" s="114">
        <v>42323.45</v>
      </c>
      <c r="M1361" s="194">
        <f t="shared" si="51"/>
        <v>0.84111111110542003</v>
      </c>
      <c r="N1361" s="113"/>
      <c r="O1361" s="113"/>
      <c r="P1361" s="113"/>
    </row>
    <row r="1362" spans="1:16" s="159" customFormat="1" ht="21" hidden="1" customHeight="1" x14ac:dyDescent="0.15">
      <c r="A1362" s="43">
        <v>7210086</v>
      </c>
      <c r="B1362" s="233" t="s">
        <v>548</v>
      </c>
      <c r="C1362" s="198">
        <v>42323.418483796297</v>
      </c>
      <c r="D1362" s="184">
        <f t="shared" si="52"/>
        <v>42323.668483796297</v>
      </c>
      <c r="E1362" s="97">
        <v>13407079824</v>
      </c>
      <c r="F1362" s="97">
        <v>13407079824</v>
      </c>
      <c r="G1362" s="34" t="s">
        <v>41</v>
      </c>
      <c r="H1362" s="34" t="s">
        <v>1978</v>
      </c>
      <c r="I1362" s="31" t="s">
        <v>560</v>
      </c>
      <c r="J1362" s="113" t="s">
        <v>1427</v>
      </c>
      <c r="K1362" s="19" t="s">
        <v>53</v>
      </c>
      <c r="L1362" s="114">
        <v>42323.683333333298</v>
      </c>
      <c r="M1362" s="194">
        <f t="shared" si="51"/>
        <v>6.35638888890389</v>
      </c>
      <c r="N1362" s="113"/>
      <c r="O1362" s="113"/>
      <c r="P1362" s="113"/>
    </row>
    <row r="1363" spans="1:16" s="159" customFormat="1" ht="21" hidden="1" customHeight="1" x14ac:dyDescent="0.15">
      <c r="A1363" s="43">
        <v>7210086</v>
      </c>
      <c r="B1363" s="233" t="s">
        <v>548</v>
      </c>
      <c r="C1363" s="261">
        <v>42323.423865740697</v>
      </c>
      <c r="D1363" s="232">
        <f t="shared" si="52"/>
        <v>42323.673865740697</v>
      </c>
      <c r="E1363" s="115">
        <v>15207971951</v>
      </c>
      <c r="F1363" s="115">
        <v>15207971951</v>
      </c>
      <c r="G1363" s="115">
        <v>651</v>
      </c>
      <c r="H1363" s="96" t="s">
        <v>1979</v>
      </c>
      <c r="I1363" s="31" t="s">
        <v>595</v>
      </c>
      <c r="J1363" s="113" t="s">
        <v>623</v>
      </c>
      <c r="K1363" s="19" t="s">
        <v>186</v>
      </c>
      <c r="L1363" s="114">
        <v>42323.438888888901</v>
      </c>
      <c r="M1363" s="194">
        <f t="shared" si="51"/>
        <v>0.36055555549682999</v>
      </c>
      <c r="N1363" s="113"/>
      <c r="O1363" s="113"/>
      <c r="P1363" s="113"/>
    </row>
    <row r="1364" spans="1:16" s="159" customFormat="1" ht="21" hidden="1" customHeight="1" x14ac:dyDescent="0.15">
      <c r="A1364" s="43">
        <v>7210086</v>
      </c>
      <c r="B1364" s="233" t="s">
        <v>548</v>
      </c>
      <c r="C1364" s="198">
        <v>42323.439155092601</v>
      </c>
      <c r="D1364" s="184">
        <f t="shared" si="52"/>
        <v>42323.689155092601</v>
      </c>
      <c r="E1364" s="97">
        <v>13767793666</v>
      </c>
      <c r="F1364" s="97">
        <v>13767793666</v>
      </c>
      <c r="G1364" s="34" t="s">
        <v>555</v>
      </c>
      <c r="H1364" s="34" t="s">
        <v>1980</v>
      </c>
      <c r="I1364" s="31" t="s">
        <v>595</v>
      </c>
      <c r="J1364" s="113" t="s">
        <v>623</v>
      </c>
      <c r="K1364" s="19" t="s">
        <v>105</v>
      </c>
      <c r="L1364" s="114">
        <v>42324.447222222203</v>
      </c>
      <c r="M1364" s="194">
        <f t="shared" si="51"/>
        <v>24.193611111142701</v>
      </c>
      <c r="N1364" s="113"/>
      <c r="O1364" s="113"/>
      <c r="P1364" s="113"/>
    </row>
    <row r="1365" spans="1:16" s="159" customFormat="1" ht="21" hidden="1" customHeight="1" x14ac:dyDescent="0.15">
      <c r="A1365" s="43">
        <v>7210086</v>
      </c>
      <c r="B1365" s="233" t="s">
        <v>548</v>
      </c>
      <c r="C1365" s="198">
        <v>42323.445775462998</v>
      </c>
      <c r="D1365" s="184">
        <f t="shared" si="52"/>
        <v>42323.695775462998</v>
      </c>
      <c r="E1365" s="97">
        <v>15180277018</v>
      </c>
      <c r="F1365" s="97">
        <v>15180277018</v>
      </c>
      <c r="G1365" s="34" t="s">
        <v>555</v>
      </c>
      <c r="H1365" s="34" t="s">
        <v>1981</v>
      </c>
      <c r="I1365" s="255" t="s">
        <v>557</v>
      </c>
      <c r="J1365" s="286" t="s">
        <v>558</v>
      </c>
      <c r="K1365" s="19" t="s">
        <v>1405</v>
      </c>
      <c r="L1365" s="114">
        <v>42323.6069444444</v>
      </c>
      <c r="M1365" s="194">
        <f t="shared" si="51"/>
        <v>3.86805555556202</v>
      </c>
      <c r="N1365" s="113"/>
      <c r="O1365" s="113"/>
      <c r="P1365" s="113"/>
    </row>
    <row r="1366" spans="1:16" s="159" customFormat="1" ht="21" hidden="1" customHeight="1" x14ac:dyDescent="0.15">
      <c r="A1366" s="43">
        <v>7210086</v>
      </c>
      <c r="B1366" s="233" t="s">
        <v>548</v>
      </c>
      <c r="C1366" s="198">
        <v>42323.446296296301</v>
      </c>
      <c r="D1366" s="184">
        <f t="shared" si="52"/>
        <v>42323.696296296301</v>
      </c>
      <c r="E1366" s="97">
        <v>15170721388</v>
      </c>
      <c r="F1366" s="97">
        <v>15170721388</v>
      </c>
      <c r="G1366" s="34" t="s">
        <v>555</v>
      </c>
      <c r="H1366" s="34" t="s">
        <v>1394</v>
      </c>
      <c r="I1366" s="255" t="s">
        <v>557</v>
      </c>
      <c r="J1366" s="286" t="s">
        <v>558</v>
      </c>
      <c r="K1366" s="19" t="s">
        <v>15</v>
      </c>
      <c r="L1366" s="114">
        <v>42323.6069444444</v>
      </c>
      <c r="M1366" s="194">
        <f t="shared" si="51"/>
        <v>3.8555555556085901</v>
      </c>
      <c r="N1366" s="113"/>
      <c r="O1366" s="113"/>
      <c r="P1366" s="113"/>
    </row>
    <row r="1367" spans="1:16" s="159" customFormat="1" ht="21" hidden="1" customHeight="1" x14ac:dyDescent="0.15">
      <c r="A1367" s="43">
        <v>7210086</v>
      </c>
      <c r="B1367" s="233" t="s">
        <v>548</v>
      </c>
      <c r="C1367" s="261">
        <v>42323.448391203703</v>
      </c>
      <c r="D1367" s="232">
        <f t="shared" si="52"/>
        <v>42323.698391203703</v>
      </c>
      <c r="E1367" s="115">
        <v>18720888037</v>
      </c>
      <c r="F1367" s="115">
        <v>18720888037</v>
      </c>
      <c r="G1367" s="96" t="s">
        <v>555</v>
      </c>
      <c r="H1367" s="96" t="s">
        <v>1982</v>
      </c>
      <c r="I1367" s="255" t="s">
        <v>557</v>
      </c>
      <c r="J1367" s="286" t="s">
        <v>558</v>
      </c>
      <c r="K1367" s="19" t="s">
        <v>53</v>
      </c>
      <c r="L1367" s="114">
        <v>42323.675000000003</v>
      </c>
      <c r="M1367" s="194">
        <f t="shared" si="51"/>
        <v>5.4386111111962201</v>
      </c>
      <c r="N1367" s="113"/>
      <c r="O1367" s="113"/>
      <c r="P1367" s="113"/>
    </row>
    <row r="1368" spans="1:16" s="159" customFormat="1" ht="21" hidden="1" customHeight="1" x14ac:dyDescent="0.15">
      <c r="A1368" s="43">
        <v>7210086</v>
      </c>
      <c r="B1368" s="233" t="s">
        <v>548</v>
      </c>
      <c r="C1368" s="261">
        <v>42323.467280092598</v>
      </c>
      <c r="D1368" s="232">
        <f t="shared" si="52"/>
        <v>42323.717280092598</v>
      </c>
      <c r="E1368" s="115">
        <v>13647078948</v>
      </c>
      <c r="F1368" s="115">
        <v>13647078948</v>
      </c>
      <c r="G1368" s="96" t="s">
        <v>71</v>
      </c>
      <c r="H1368" s="96" t="s">
        <v>1983</v>
      </c>
      <c r="I1368" s="31" t="s">
        <v>553</v>
      </c>
      <c r="J1368" s="113" t="s">
        <v>1290</v>
      </c>
      <c r="K1368" s="19" t="s">
        <v>186</v>
      </c>
      <c r="L1368" s="114">
        <v>42323.607638888898</v>
      </c>
      <c r="M1368" s="194">
        <f t="shared" si="51"/>
        <v>3.3686111111892401</v>
      </c>
      <c r="N1368" s="113"/>
      <c r="O1368" s="113"/>
      <c r="P1368" s="113"/>
    </row>
    <row r="1369" spans="1:16" s="159" customFormat="1" ht="21" hidden="1" customHeight="1" x14ac:dyDescent="0.15">
      <c r="A1369" s="43">
        <v>7210086</v>
      </c>
      <c r="B1369" s="233" t="s">
        <v>548</v>
      </c>
      <c r="C1369" s="261">
        <v>42323.474340277797</v>
      </c>
      <c r="D1369" s="232">
        <f t="shared" si="52"/>
        <v>42323.724340277797</v>
      </c>
      <c r="E1369" s="115">
        <v>18720868282</v>
      </c>
      <c r="F1369" s="115">
        <v>15812887858</v>
      </c>
      <c r="G1369" s="96" t="s">
        <v>555</v>
      </c>
      <c r="H1369" s="96" t="s">
        <v>1984</v>
      </c>
      <c r="I1369" s="31" t="s">
        <v>550</v>
      </c>
      <c r="J1369" s="63" t="s">
        <v>551</v>
      </c>
      <c r="K1369" s="19" t="s">
        <v>186</v>
      </c>
      <c r="L1369" s="114">
        <v>42323.608333333301</v>
      </c>
      <c r="M1369" s="194">
        <f t="shared" si="51"/>
        <v>3.2158333333209201</v>
      </c>
      <c r="N1369" s="113"/>
      <c r="O1369" s="113"/>
      <c r="P1369" s="113"/>
    </row>
    <row r="1370" spans="1:16" s="159" customFormat="1" ht="21" hidden="1" customHeight="1" x14ac:dyDescent="0.15">
      <c r="A1370" s="43">
        <v>7210086</v>
      </c>
      <c r="B1370" s="233" t="s">
        <v>548</v>
      </c>
      <c r="C1370" s="198">
        <v>42323.484293981499</v>
      </c>
      <c r="D1370" s="184">
        <f t="shared" si="52"/>
        <v>42323.734293981499</v>
      </c>
      <c r="E1370" s="97">
        <v>13870753866</v>
      </c>
      <c r="F1370" s="97">
        <v>13870753866</v>
      </c>
      <c r="G1370" s="97">
        <v>651</v>
      </c>
      <c r="H1370" s="34" t="s">
        <v>1985</v>
      </c>
      <c r="I1370" s="255" t="s">
        <v>557</v>
      </c>
      <c r="J1370" s="113" t="s">
        <v>1779</v>
      </c>
      <c r="K1370" s="19" t="s">
        <v>18</v>
      </c>
      <c r="L1370" s="114">
        <v>42323.609027777798</v>
      </c>
      <c r="M1370" s="194">
        <f t="shared" si="51"/>
        <v>2.9936111110146202</v>
      </c>
      <c r="N1370" s="113"/>
      <c r="O1370" s="113"/>
      <c r="P1370" s="113"/>
    </row>
    <row r="1371" spans="1:16" s="159" customFormat="1" ht="21" hidden="1" customHeight="1" x14ac:dyDescent="0.15">
      <c r="A1371" s="43">
        <v>7210086</v>
      </c>
      <c r="B1371" s="233" t="s">
        <v>548</v>
      </c>
      <c r="C1371" s="261">
        <v>42323.496782407397</v>
      </c>
      <c r="D1371" s="232">
        <f t="shared" si="52"/>
        <v>42323.746782407397</v>
      </c>
      <c r="E1371" s="115">
        <v>13667061968</v>
      </c>
      <c r="F1371" s="115">
        <v>13667061968</v>
      </c>
      <c r="G1371" s="96" t="s">
        <v>577</v>
      </c>
      <c r="H1371" s="96" t="s">
        <v>1986</v>
      </c>
      <c r="I1371" s="31" t="s">
        <v>553</v>
      </c>
      <c r="J1371" s="113" t="s">
        <v>579</v>
      </c>
      <c r="K1371" s="19" t="s">
        <v>18</v>
      </c>
      <c r="L1371" s="114">
        <v>42323.659027777801</v>
      </c>
      <c r="M1371" s="194">
        <f t="shared" si="51"/>
        <v>3.8938888889970298</v>
      </c>
      <c r="N1371" s="113"/>
      <c r="O1371" s="113"/>
      <c r="P1371" s="113"/>
    </row>
    <row r="1372" spans="1:16" s="159" customFormat="1" ht="21" hidden="1" customHeight="1" x14ac:dyDescent="0.15">
      <c r="A1372" s="43">
        <v>7210086</v>
      </c>
      <c r="B1372" s="233" t="s">
        <v>548</v>
      </c>
      <c r="C1372" s="198">
        <v>42323.499872685199</v>
      </c>
      <c r="D1372" s="184">
        <f t="shared" si="52"/>
        <v>42323.749872685199</v>
      </c>
      <c r="E1372" s="97">
        <v>13407977317</v>
      </c>
      <c r="F1372" s="97">
        <v>13407977317</v>
      </c>
      <c r="G1372" s="34" t="s">
        <v>555</v>
      </c>
      <c r="H1372" s="34" t="s">
        <v>1987</v>
      </c>
      <c r="I1372" s="255" t="s">
        <v>557</v>
      </c>
      <c r="J1372" s="113" t="s">
        <v>711</v>
      </c>
      <c r="K1372" s="19" t="s">
        <v>32</v>
      </c>
      <c r="L1372" s="114">
        <v>42323.686111111099</v>
      </c>
      <c r="M1372" s="194">
        <f t="shared" si="51"/>
        <v>4.4697222223039699</v>
      </c>
      <c r="N1372" s="113"/>
      <c r="O1372" s="113"/>
      <c r="P1372" s="113"/>
    </row>
    <row r="1373" spans="1:16" s="159" customFormat="1" ht="21" hidden="1" customHeight="1" x14ac:dyDescent="0.15">
      <c r="A1373" s="43">
        <v>7210086</v>
      </c>
      <c r="B1373" s="233" t="s">
        <v>548</v>
      </c>
      <c r="C1373" s="198">
        <v>42323.517303240696</v>
      </c>
      <c r="D1373" s="184">
        <f t="shared" si="52"/>
        <v>42323.767303240696</v>
      </c>
      <c r="E1373" s="97">
        <v>15970129035</v>
      </c>
      <c r="F1373" s="97">
        <v>15970129035</v>
      </c>
      <c r="G1373" s="34" t="s">
        <v>1988</v>
      </c>
      <c r="H1373" s="34" t="s">
        <v>1202</v>
      </c>
      <c r="I1373" s="31" t="s">
        <v>550</v>
      </c>
      <c r="J1373" s="113" t="s">
        <v>917</v>
      </c>
      <c r="K1373" s="19" t="s">
        <v>186</v>
      </c>
      <c r="L1373" s="114">
        <v>42323.640277777798</v>
      </c>
      <c r="M1373" s="194">
        <f t="shared" si="51"/>
        <v>2.9513888888759499</v>
      </c>
      <c r="N1373" s="113"/>
      <c r="O1373" s="113"/>
      <c r="P1373" s="113"/>
    </row>
    <row r="1374" spans="1:16" s="159" customFormat="1" ht="21" hidden="1" customHeight="1" x14ac:dyDescent="0.15">
      <c r="A1374" s="43">
        <v>7210086</v>
      </c>
      <c r="B1374" s="233" t="s">
        <v>548</v>
      </c>
      <c r="C1374" s="198">
        <v>42323.5176967593</v>
      </c>
      <c r="D1374" s="184">
        <f t="shared" si="52"/>
        <v>42323.7676967593</v>
      </c>
      <c r="E1374" s="97">
        <v>18370719166</v>
      </c>
      <c r="F1374" s="97">
        <v>13970720129</v>
      </c>
      <c r="G1374" s="34" t="s">
        <v>555</v>
      </c>
      <c r="H1374" s="34" t="s">
        <v>1989</v>
      </c>
      <c r="I1374" s="31" t="s">
        <v>553</v>
      </c>
      <c r="J1374" s="63" t="s">
        <v>770</v>
      </c>
      <c r="K1374" s="19" t="s">
        <v>105</v>
      </c>
      <c r="L1374" s="114">
        <v>42324.397916666698</v>
      </c>
      <c r="M1374" s="194">
        <f t="shared" si="51"/>
        <v>21.125277777900902</v>
      </c>
      <c r="N1374" s="113"/>
      <c r="O1374" s="113"/>
      <c r="P1374" s="113"/>
    </row>
    <row r="1375" spans="1:16" s="159" customFormat="1" ht="21" hidden="1" customHeight="1" x14ac:dyDescent="0.15">
      <c r="A1375" s="43">
        <v>7210086</v>
      </c>
      <c r="B1375" s="233" t="s">
        <v>548</v>
      </c>
      <c r="C1375" s="198">
        <v>42323.518425925897</v>
      </c>
      <c r="D1375" s="184">
        <f t="shared" si="52"/>
        <v>42323.768425925897</v>
      </c>
      <c r="E1375" s="97">
        <v>15180277153</v>
      </c>
      <c r="F1375" s="97">
        <v>15180277153</v>
      </c>
      <c r="G1375" s="34" t="s">
        <v>41</v>
      </c>
      <c r="H1375" s="34" t="s">
        <v>1990</v>
      </c>
      <c r="I1375" s="31" t="s">
        <v>550</v>
      </c>
      <c r="J1375" s="113" t="s">
        <v>917</v>
      </c>
      <c r="K1375" s="19" t="s">
        <v>32</v>
      </c>
      <c r="L1375" s="114">
        <v>42323.679861111101</v>
      </c>
      <c r="M1375" s="194">
        <f t="shared" si="51"/>
        <v>3.8744444443727799</v>
      </c>
      <c r="N1375" s="113"/>
      <c r="O1375" s="113"/>
      <c r="P1375" s="113"/>
    </row>
    <row r="1376" spans="1:16" s="159" customFormat="1" ht="21" hidden="1" customHeight="1" x14ac:dyDescent="0.15">
      <c r="A1376" s="43">
        <v>7210086</v>
      </c>
      <c r="B1376" s="233" t="s">
        <v>548</v>
      </c>
      <c r="C1376" s="198">
        <v>42323.536064814798</v>
      </c>
      <c r="D1376" s="184">
        <f t="shared" si="52"/>
        <v>42323.786064814798</v>
      </c>
      <c r="E1376" s="97">
        <v>15207972996</v>
      </c>
      <c r="F1376" s="97">
        <v>15207972996</v>
      </c>
      <c r="G1376" s="34" t="s">
        <v>41</v>
      </c>
      <c r="H1376" s="34" t="s">
        <v>1991</v>
      </c>
      <c r="I1376" s="31" t="s">
        <v>560</v>
      </c>
      <c r="J1376" s="113" t="s">
        <v>561</v>
      </c>
      <c r="K1376" s="19" t="s">
        <v>22</v>
      </c>
      <c r="L1376" s="114">
        <v>42323.645138888904</v>
      </c>
      <c r="M1376" s="194">
        <f t="shared" si="51"/>
        <v>2.6177777778357298</v>
      </c>
      <c r="N1376" s="113"/>
      <c r="O1376" s="113"/>
      <c r="P1376" s="113"/>
    </row>
    <row r="1377" spans="1:16" s="159" customFormat="1" ht="21" hidden="1" customHeight="1" x14ac:dyDescent="0.15">
      <c r="A1377" s="43">
        <v>7210086</v>
      </c>
      <c r="B1377" s="233" t="s">
        <v>548</v>
      </c>
      <c r="C1377" s="198">
        <v>42323.560243055603</v>
      </c>
      <c r="D1377" s="184">
        <f t="shared" si="52"/>
        <v>42323.810243055603</v>
      </c>
      <c r="E1377" s="97">
        <v>13870772975</v>
      </c>
      <c r="F1377" s="97">
        <v>13870772975</v>
      </c>
      <c r="G1377" s="34" t="s">
        <v>555</v>
      </c>
      <c r="H1377" s="34" t="s">
        <v>1992</v>
      </c>
      <c r="I1377" s="31" t="s">
        <v>560</v>
      </c>
      <c r="J1377" s="113" t="s">
        <v>571</v>
      </c>
      <c r="K1377" s="19" t="s">
        <v>186</v>
      </c>
      <c r="L1377" s="114">
        <v>42323.714583333298</v>
      </c>
      <c r="M1377" s="194">
        <f t="shared" si="51"/>
        <v>3.7041666666045798</v>
      </c>
      <c r="N1377" s="113"/>
      <c r="O1377" s="113"/>
      <c r="P1377" s="113"/>
    </row>
    <row r="1378" spans="1:16" s="159" customFormat="1" ht="21" hidden="1" customHeight="1" x14ac:dyDescent="0.15">
      <c r="A1378" s="43">
        <v>7210086</v>
      </c>
      <c r="B1378" s="233" t="s">
        <v>548</v>
      </c>
      <c r="C1378" s="198">
        <v>42323.560902777797</v>
      </c>
      <c r="D1378" s="184">
        <f t="shared" si="52"/>
        <v>42323.810902777797</v>
      </c>
      <c r="E1378" s="97">
        <v>18779066086</v>
      </c>
      <c r="F1378" s="97">
        <v>18779066086</v>
      </c>
      <c r="G1378" s="97">
        <v>651</v>
      </c>
      <c r="H1378" s="34" t="s">
        <v>1993</v>
      </c>
      <c r="I1378" s="31" t="s">
        <v>595</v>
      </c>
      <c r="J1378" s="113" t="s">
        <v>623</v>
      </c>
      <c r="K1378" s="19" t="s">
        <v>88</v>
      </c>
      <c r="L1378" s="114">
        <v>42323.699305555601</v>
      </c>
      <c r="M1378" s="194">
        <f t="shared" si="51"/>
        <v>3.3216666667722201</v>
      </c>
      <c r="N1378" s="113"/>
      <c r="O1378" s="113"/>
      <c r="P1378" s="113"/>
    </row>
    <row r="1379" spans="1:16" s="159" customFormat="1" ht="21" hidden="1" customHeight="1" x14ac:dyDescent="0.15">
      <c r="A1379" s="43">
        <v>7210086</v>
      </c>
      <c r="B1379" s="233" t="s">
        <v>548</v>
      </c>
      <c r="C1379" s="198">
        <v>42323.580046296302</v>
      </c>
      <c r="D1379" s="184">
        <f t="shared" si="52"/>
        <v>42323.830046296302</v>
      </c>
      <c r="E1379" s="97">
        <v>15170780750</v>
      </c>
      <c r="F1379" s="97">
        <v>15170780750</v>
      </c>
      <c r="G1379" s="34" t="s">
        <v>577</v>
      </c>
      <c r="H1379" s="34" t="s">
        <v>1994</v>
      </c>
      <c r="I1379" s="31" t="s">
        <v>553</v>
      </c>
      <c r="J1379" s="113" t="s">
        <v>579</v>
      </c>
      <c r="K1379" s="19" t="s">
        <v>18</v>
      </c>
      <c r="L1379" s="114">
        <v>42323.670833333301</v>
      </c>
      <c r="M1379" s="194">
        <f t="shared" si="51"/>
        <v>2.178888888855</v>
      </c>
      <c r="N1379" s="113"/>
      <c r="O1379" s="113"/>
      <c r="P1379" s="113"/>
    </row>
    <row r="1380" spans="1:16" s="159" customFormat="1" ht="21" hidden="1" customHeight="1" x14ac:dyDescent="0.15">
      <c r="A1380" s="43">
        <v>7210086</v>
      </c>
      <c r="B1380" s="233" t="s">
        <v>548</v>
      </c>
      <c r="C1380" s="198">
        <v>42323.582627314798</v>
      </c>
      <c r="D1380" s="184">
        <f t="shared" si="52"/>
        <v>42323.832627314798</v>
      </c>
      <c r="E1380" s="97">
        <v>18720771888</v>
      </c>
      <c r="F1380" s="97">
        <v>18720771888</v>
      </c>
      <c r="G1380" s="34" t="s">
        <v>577</v>
      </c>
      <c r="H1380" s="34" t="s">
        <v>1995</v>
      </c>
      <c r="I1380" s="31" t="s">
        <v>553</v>
      </c>
      <c r="J1380" s="113" t="s">
        <v>579</v>
      </c>
      <c r="K1380" s="19" t="s">
        <v>67</v>
      </c>
      <c r="L1380" s="114">
        <v>42323.750694444403</v>
      </c>
      <c r="M1380" s="194">
        <f t="shared" si="51"/>
        <v>4.0336111112264899</v>
      </c>
      <c r="N1380" s="113"/>
      <c r="O1380" s="113"/>
      <c r="P1380" s="113"/>
    </row>
    <row r="1381" spans="1:16" s="159" customFormat="1" ht="21" hidden="1" customHeight="1" x14ac:dyDescent="0.15">
      <c r="A1381" s="43">
        <v>7210086</v>
      </c>
      <c r="B1381" s="233" t="s">
        <v>548</v>
      </c>
      <c r="C1381" s="198">
        <v>42323.601493055598</v>
      </c>
      <c r="D1381" s="184">
        <f t="shared" si="52"/>
        <v>42323.851493055598</v>
      </c>
      <c r="E1381" s="97">
        <v>13979756399</v>
      </c>
      <c r="F1381" s="97">
        <v>15970006188</v>
      </c>
      <c r="G1381" s="34" t="s">
        <v>555</v>
      </c>
      <c r="H1381" s="34" t="s">
        <v>1996</v>
      </c>
      <c r="I1381" s="31" t="s">
        <v>550</v>
      </c>
      <c r="J1381" s="113" t="s">
        <v>917</v>
      </c>
      <c r="K1381" s="19" t="s">
        <v>186</v>
      </c>
      <c r="L1381" s="114">
        <v>42323.6875</v>
      </c>
      <c r="M1381" s="194">
        <f t="shared" si="51"/>
        <v>2.06416666670702</v>
      </c>
      <c r="N1381" s="113"/>
      <c r="O1381" s="113"/>
      <c r="P1381" s="113"/>
    </row>
    <row r="1382" spans="1:16" s="159" customFormat="1" ht="21" hidden="1" customHeight="1" x14ac:dyDescent="0.15">
      <c r="A1382" s="43">
        <v>7210086</v>
      </c>
      <c r="B1382" s="233" t="s">
        <v>548</v>
      </c>
      <c r="C1382" s="198">
        <v>42323.613784722198</v>
      </c>
      <c r="D1382" s="184">
        <f t="shared" si="52"/>
        <v>42323.863784722198</v>
      </c>
      <c r="E1382" s="97">
        <v>13979787823</v>
      </c>
      <c r="F1382" s="97">
        <v>18270777881</v>
      </c>
      <c r="G1382" s="34" t="s">
        <v>555</v>
      </c>
      <c r="H1382" s="34" t="s">
        <v>1997</v>
      </c>
      <c r="I1382" s="31" t="s">
        <v>557</v>
      </c>
      <c r="J1382" s="113" t="s">
        <v>1090</v>
      </c>
      <c r="K1382" s="19" t="s">
        <v>35</v>
      </c>
      <c r="L1382" s="114">
        <v>42323.663194444402</v>
      </c>
      <c r="M1382" s="194">
        <f t="shared" si="51"/>
        <v>1.18583333340939</v>
      </c>
      <c r="N1382" s="113"/>
      <c r="O1382" s="113"/>
      <c r="P1382" s="113"/>
    </row>
    <row r="1383" spans="1:16" s="159" customFormat="1" ht="21" hidden="1" customHeight="1" x14ac:dyDescent="0.15">
      <c r="A1383" s="43">
        <v>7210086</v>
      </c>
      <c r="B1383" s="233" t="s">
        <v>548</v>
      </c>
      <c r="C1383" s="198">
        <v>42323.613842592596</v>
      </c>
      <c r="D1383" s="184">
        <f t="shared" si="52"/>
        <v>42323.863842592596</v>
      </c>
      <c r="E1383" s="97">
        <v>18816486997</v>
      </c>
      <c r="F1383" s="97">
        <v>18816486997</v>
      </c>
      <c r="G1383" s="34" t="s">
        <v>577</v>
      </c>
      <c r="H1383" s="34" t="s">
        <v>1998</v>
      </c>
      <c r="I1383" s="31" t="s">
        <v>553</v>
      </c>
      <c r="J1383" s="113" t="s">
        <v>579</v>
      </c>
      <c r="K1383" s="19" t="s">
        <v>67</v>
      </c>
      <c r="L1383" s="114">
        <v>42323.684027777803</v>
      </c>
      <c r="M1383" s="194">
        <f t="shared" si="51"/>
        <v>1.68444444460329</v>
      </c>
      <c r="N1383" s="113"/>
      <c r="O1383" s="113"/>
      <c r="P1383" s="113"/>
    </row>
    <row r="1384" spans="1:16" s="159" customFormat="1" ht="21" hidden="1" customHeight="1" x14ac:dyDescent="0.15">
      <c r="A1384" s="43">
        <v>7210086</v>
      </c>
      <c r="B1384" s="233" t="s">
        <v>548</v>
      </c>
      <c r="C1384" s="261">
        <v>42323.620613425897</v>
      </c>
      <c r="D1384" s="232">
        <f t="shared" si="52"/>
        <v>42323.870613425897</v>
      </c>
      <c r="E1384" s="115">
        <v>18370779588</v>
      </c>
      <c r="F1384" s="115">
        <v>18370779588</v>
      </c>
      <c r="G1384" s="96" t="s">
        <v>555</v>
      </c>
      <c r="H1384" s="96" t="s">
        <v>1999</v>
      </c>
      <c r="I1384" s="31" t="s">
        <v>560</v>
      </c>
      <c r="J1384" s="113" t="s">
        <v>649</v>
      </c>
      <c r="K1384" s="19" t="s">
        <v>18</v>
      </c>
      <c r="L1384" s="114">
        <v>42323.653472222199</v>
      </c>
      <c r="M1384" s="194">
        <f t="shared" si="51"/>
        <v>0.78861111105652504</v>
      </c>
      <c r="N1384" s="113"/>
      <c r="O1384" s="113"/>
      <c r="P1384" s="113"/>
    </row>
    <row r="1385" spans="1:16" s="159" customFormat="1" ht="21" hidden="1" customHeight="1" x14ac:dyDescent="0.15">
      <c r="A1385" s="43">
        <v>7210086</v>
      </c>
      <c r="B1385" s="233" t="s">
        <v>548</v>
      </c>
      <c r="C1385" s="198">
        <v>42323.625208333302</v>
      </c>
      <c r="D1385" s="184">
        <f t="shared" si="52"/>
        <v>42323.875208333302</v>
      </c>
      <c r="E1385" s="97">
        <v>13870755193</v>
      </c>
      <c r="F1385" s="97">
        <v>13870755193</v>
      </c>
      <c r="G1385" s="34" t="s">
        <v>555</v>
      </c>
      <c r="H1385" s="34" t="s">
        <v>2000</v>
      </c>
      <c r="I1385" s="31" t="s">
        <v>646</v>
      </c>
      <c r="J1385" s="113" t="s">
        <v>1133</v>
      </c>
      <c r="K1385" s="19" t="s">
        <v>30</v>
      </c>
      <c r="L1385" s="114">
        <v>42323.817361111098</v>
      </c>
      <c r="M1385" s="194">
        <f t="shared" si="51"/>
        <v>4.61166666675126</v>
      </c>
      <c r="N1385" s="113"/>
      <c r="O1385" s="113"/>
      <c r="P1385" s="113"/>
    </row>
    <row r="1386" spans="1:16" s="159" customFormat="1" ht="21" hidden="1" customHeight="1" x14ac:dyDescent="0.15">
      <c r="A1386" s="43">
        <v>7210086</v>
      </c>
      <c r="B1386" s="233" t="s">
        <v>548</v>
      </c>
      <c r="C1386" s="261">
        <v>42323.630972222199</v>
      </c>
      <c r="D1386" s="232">
        <f t="shared" si="52"/>
        <v>42323.880972222199</v>
      </c>
      <c r="E1386" s="115">
        <v>15970856877</v>
      </c>
      <c r="F1386" s="115">
        <v>15970856877</v>
      </c>
      <c r="G1386" s="115">
        <v>678</v>
      </c>
      <c r="H1386" s="96" t="s">
        <v>2001</v>
      </c>
      <c r="I1386" s="249" t="s">
        <v>560</v>
      </c>
      <c r="J1386" s="113" t="s">
        <v>1358</v>
      </c>
      <c r="K1386" s="19" t="s">
        <v>35</v>
      </c>
      <c r="L1386" s="114">
        <v>42323.682638888902</v>
      </c>
      <c r="M1386" s="194">
        <f t="shared" si="51"/>
        <v>1.2399999999906901</v>
      </c>
      <c r="N1386" s="113"/>
      <c r="O1386" s="113"/>
      <c r="P1386" s="113"/>
    </row>
    <row r="1387" spans="1:16" s="159" customFormat="1" ht="21" hidden="1" customHeight="1" x14ac:dyDescent="0.15">
      <c r="A1387" s="43">
        <v>7210086</v>
      </c>
      <c r="B1387" s="233" t="s">
        <v>548</v>
      </c>
      <c r="C1387" s="198">
        <v>42323.641539351898</v>
      </c>
      <c r="D1387" s="184">
        <f t="shared" si="52"/>
        <v>42323.891539351898</v>
      </c>
      <c r="E1387" s="97">
        <v>13766381191</v>
      </c>
      <c r="F1387" s="97">
        <v>18779747158</v>
      </c>
      <c r="G1387" s="34" t="s">
        <v>555</v>
      </c>
      <c r="H1387" s="34" t="s">
        <v>2002</v>
      </c>
      <c r="I1387" s="31" t="s">
        <v>646</v>
      </c>
      <c r="J1387" s="113" t="s">
        <v>1133</v>
      </c>
      <c r="K1387" s="19" t="s">
        <v>30</v>
      </c>
      <c r="L1387" s="114">
        <v>42323.817361111098</v>
      </c>
      <c r="M1387" s="194">
        <f t="shared" si="51"/>
        <v>4.2197222221875599</v>
      </c>
      <c r="N1387" s="113"/>
      <c r="O1387" s="113"/>
      <c r="P1387" s="113"/>
    </row>
    <row r="1388" spans="1:16" s="159" customFormat="1" ht="21" hidden="1" customHeight="1" x14ac:dyDescent="0.15">
      <c r="A1388" s="43">
        <v>7210086</v>
      </c>
      <c r="B1388" s="233" t="s">
        <v>548</v>
      </c>
      <c r="C1388" s="198">
        <v>42323.662025463003</v>
      </c>
      <c r="D1388" s="184">
        <f t="shared" si="52"/>
        <v>42323.912025463003</v>
      </c>
      <c r="E1388" s="97">
        <v>13576658621</v>
      </c>
      <c r="F1388" s="97">
        <v>15297754813</v>
      </c>
      <c r="G1388" s="34" t="s">
        <v>555</v>
      </c>
      <c r="H1388" s="34" t="s">
        <v>587</v>
      </c>
      <c r="I1388" s="1" t="s">
        <v>646</v>
      </c>
      <c r="J1388" s="2" t="s">
        <v>2003</v>
      </c>
      <c r="K1388" s="19" t="s">
        <v>186</v>
      </c>
      <c r="L1388" s="114">
        <v>42324.778472222199</v>
      </c>
      <c r="M1388" s="194">
        <f t="shared" si="51"/>
        <v>26.794722222257398</v>
      </c>
      <c r="N1388" s="113"/>
      <c r="O1388" s="113"/>
      <c r="P1388" s="113"/>
    </row>
    <row r="1389" spans="1:16" s="159" customFormat="1" ht="21" hidden="1" customHeight="1" x14ac:dyDescent="0.15">
      <c r="A1389" s="43">
        <v>7210086</v>
      </c>
      <c r="B1389" s="233" t="s">
        <v>548</v>
      </c>
      <c r="C1389" s="198">
        <v>42323.693587962996</v>
      </c>
      <c r="D1389" s="184">
        <f t="shared" si="52"/>
        <v>42323.943587962996</v>
      </c>
      <c r="E1389" s="97">
        <v>18214996407</v>
      </c>
      <c r="F1389" s="97">
        <v>18214996407</v>
      </c>
      <c r="G1389" s="34" t="s">
        <v>616</v>
      </c>
      <c r="H1389" s="34" t="s">
        <v>2004</v>
      </c>
      <c r="I1389" s="31" t="s">
        <v>553</v>
      </c>
      <c r="J1389" s="113" t="s">
        <v>566</v>
      </c>
      <c r="K1389" s="19" t="s">
        <v>32</v>
      </c>
      <c r="L1389" s="114">
        <v>42323.779861111099</v>
      </c>
      <c r="M1389" s="194">
        <f t="shared" si="51"/>
        <v>2.07055555569241</v>
      </c>
      <c r="N1389" s="113"/>
      <c r="O1389" s="113"/>
      <c r="P1389" s="113"/>
    </row>
    <row r="1390" spans="1:16" s="159" customFormat="1" ht="21" hidden="1" customHeight="1" x14ac:dyDescent="0.15">
      <c r="A1390" s="43">
        <v>7210086</v>
      </c>
      <c r="B1390" s="233" t="s">
        <v>548</v>
      </c>
      <c r="C1390" s="275">
        <v>42323.7010532407</v>
      </c>
      <c r="D1390" s="242">
        <f t="shared" si="52"/>
        <v>42323.9510532407</v>
      </c>
      <c r="E1390" s="276">
        <v>15207079646</v>
      </c>
      <c r="F1390" s="276">
        <v>17779700869</v>
      </c>
      <c r="G1390" s="276">
        <v>678</v>
      </c>
      <c r="H1390" s="124" t="s">
        <v>2005</v>
      </c>
      <c r="I1390" s="255" t="s">
        <v>553</v>
      </c>
      <c r="J1390" s="113" t="s">
        <v>566</v>
      </c>
      <c r="K1390" s="19" t="s">
        <v>22</v>
      </c>
      <c r="L1390" s="114">
        <v>42323.717361111099</v>
      </c>
      <c r="M1390" s="194">
        <f t="shared" si="51"/>
        <v>0.39138888887828199</v>
      </c>
      <c r="N1390" s="113"/>
      <c r="O1390" s="113"/>
      <c r="P1390" s="113"/>
    </row>
    <row r="1391" spans="1:16" s="159" customFormat="1" ht="21" hidden="1" customHeight="1" x14ac:dyDescent="0.15">
      <c r="A1391" s="43">
        <v>7210086</v>
      </c>
      <c r="B1391" s="233" t="s">
        <v>548</v>
      </c>
      <c r="C1391" s="198">
        <v>42323.704155092601</v>
      </c>
      <c r="D1391" s="184">
        <f t="shared" si="52"/>
        <v>42323.954155092601</v>
      </c>
      <c r="E1391" s="97">
        <v>18720887722</v>
      </c>
      <c r="F1391" s="97">
        <v>15179722010</v>
      </c>
      <c r="G1391" s="97">
        <v>678</v>
      </c>
      <c r="H1391" s="34" t="s">
        <v>2006</v>
      </c>
      <c r="I1391" s="31" t="s">
        <v>646</v>
      </c>
      <c r="J1391" s="2" t="s">
        <v>1133</v>
      </c>
      <c r="K1391" s="19" t="s">
        <v>32</v>
      </c>
      <c r="L1391" s="114">
        <v>42324.649305555598</v>
      </c>
      <c r="M1391" s="194">
        <f t="shared" si="51"/>
        <v>22.683611111075201</v>
      </c>
      <c r="N1391" s="113"/>
      <c r="O1391" s="113"/>
      <c r="P1391" s="113"/>
    </row>
    <row r="1392" spans="1:16" s="159" customFormat="1" ht="21" hidden="1" customHeight="1" x14ac:dyDescent="0.15">
      <c r="A1392" s="43">
        <v>7210086</v>
      </c>
      <c r="B1392" s="233" t="s">
        <v>548</v>
      </c>
      <c r="C1392" s="198">
        <v>42323.729837963001</v>
      </c>
      <c r="D1392" s="184">
        <f t="shared" si="52"/>
        <v>42323.979837963001</v>
      </c>
      <c r="E1392" s="97">
        <v>13479962988</v>
      </c>
      <c r="F1392" s="97">
        <v>13479962988</v>
      </c>
      <c r="G1392" s="34" t="s">
        <v>71</v>
      </c>
      <c r="H1392" s="34" t="s">
        <v>1703</v>
      </c>
      <c r="I1392" s="31" t="s">
        <v>550</v>
      </c>
      <c r="J1392" s="113" t="s">
        <v>2007</v>
      </c>
      <c r="K1392" s="19" t="s">
        <v>67</v>
      </c>
      <c r="L1392" s="114">
        <v>42324.672916666699</v>
      </c>
      <c r="M1392" s="194">
        <f t="shared" si="51"/>
        <v>22.633888888929501</v>
      </c>
      <c r="N1392" s="113"/>
      <c r="O1392" s="113"/>
      <c r="P1392" s="113"/>
    </row>
    <row r="1393" spans="1:16" s="163" customFormat="1" ht="21" hidden="1" customHeight="1" x14ac:dyDescent="0.15">
      <c r="A1393" s="237">
        <v>7210086</v>
      </c>
      <c r="B1393" s="238" t="s">
        <v>548</v>
      </c>
      <c r="C1393" s="261">
        <v>42323.735520833303</v>
      </c>
      <c r="D1393" s="232">
        <f t="shared" si="52"/>
        <v>42323.985520833303</v>
      </c>
      <c r="E1393" s="115">
        <v>15270623086</v>
      </c>
      <c r="F1393" s="115">
        <v>15270623086</v>
      </c>
      <c r="G1393" s="115">
        <v>651</v>
      </c>
      <c r="H1393" s="96" t="s">
        <v>2008</v>
      </c>
      <c r="I1393" s="249" t="s">
        <v>550</v>
      </c>
      <c r="J1393" s="287" t="s">
        <v>1430</v>
      </c>
      <c r="K1393" s="84" t="s">
        <v>15</v>
      </c>
      <c r="L1393" s="288">
        <v>42324.3972222222</v>
      </c>
      <c r="M1393" s="289">
        <f t="shared" si="51"/>
        <v>15.880833333358201</v>
      </c>
      <c r="N1393" s="287"/>
      <c r="O1393" s="287"/>
      <c r="P1393" s="287"/>
    </row>
    <row r="1394" spans="1:16" s="159" customFormat="1" ht="21" hidden="1" customHeight="1" x14ac:dyDescent="0.15">
      <c r="A1394" s="43">
        <v>7210086</v>
      </c>
      <c r="B1394" s="183" t="s">
        <v>548</v>
      </c>
      <c r="C1394" s="198">
        <v>42323.739953703698</v>
      </c>
      <c r="D1394" s="184">
        <f t="shared" si="52"/>
        <v>42323.989953703698</v>
      </c>
      <c r="E1394" s="97">
        <v>15216143890</v>
      </c>
      <c r="F1394" s="97">
        <v>15216143890</v>
      </c>
      <c r="G1394" s="97">
        <v>651</v>
      </c>
      <c r="H1394" s="34" t="s">
        <v>1566</v>
      </c>
      <c r="I1394" s="1" t="s">
        <v>560</v>
      </c>
      <c r="J1394" s="63" t="s">
        <v>2009</v>
      </c>
      <c r="K1394" s="19" t="s">
        <v>18</v>
      </c>
      <c r="L1394" s="114">
        <v>42324.778472222199</v>
      </c>
      <c r="M1394" s="194">
        <f t="shared" si="51"/>
        <v>24.9244444443611</v>
      </c>
      <c r="N1394" s="113"/>
      <c r="O1394" s="113"/>
      <c r="P1394" s="113"/>
    </row>
    <row r="1395" spans="1:16" s="158" customFormat="1" ht="21" hidden="1" customHeight="1" x14ac:dyDescent="0.15">
      <c r="A1395" s="179">
        <v>7210086</v>
      </c>
      <c r="B1395" s="244" t="s">
        <v>548</v>
      </c>
      <c r="C1395" s="271">
        <v>42323.804652777799</v>
      </c>
      <c r="D1395" s="182">
        <f t="shared" si="52"/>
        <v>42324.054652777799</v>
      </c>
      <c r="E1395" s="272">
        <v>15270620879</v>
      </c>
      <c r="F1395" s="272">
        <v>15270620879</v>
      </c>
      <c r="G1395" s="272">
        <v>651</v>
      </c>
      <c r="H1395" s="38" t="s">
        <v>2010</v>
      </c>
      <c r="I1395" s="255" t="s">
        <v>560</v>
      </c>
      <c r="J1395" s="193" t="s">
        <v>609</v>
      </c>
      <c r="K1395" s="90" t="s">
        <v>37</v>
      </c>
      <c r="L1395" s="191">
        <v>42324.670138888898</v>
      </c>
      <c r="M1395" s="192">
        <f t="shared" si="51"/>
        <v>20.7716666667257</v>
      </c>
      <c r="N1395" s="193"/>
      <c r="O1395" s="193"/>
      <c r="P1395" s="193"/>
    </row>
    <row r="1396" spans="1:16" s="159" customFormat="1" ht="21" hidden="1" customHeight="1" x14ac:dyDescent="0.15">
      <c r="A1396" s="43">
        <v>7210086</v>
      </c>
      <c r="B1396" s="233" t="s">
        <v>548</v>
      </c>
      <c r="C1396" s="198">
        <v>42323.855462963002</v>
      </c>
      <c r="D1396" s="184">
        <f t="shared" si="52"/>
        <v>42324.105462963002</v>
      </c>
      <c r="E1396" s="97">
        <v>18879711123</v>
      </c>
      <c r="F1396" s="97">
        <v>18879711123</v>
      </c>
      <c r="G1396" s="34" t="s">
        <v>41</v>
      </c>
      <c r="H1396" s="34" t="s">
        <v>2011</v>
      </c>
      <c r="I1396" s="31" t="s">
        <v>560</v>
      </c>
      <c r="J1396" s="113" t="s">
        <v>561</v>
      </c>
      <c r="K1396" s="19" t="s">
        <v>18</v>
      </c>
      <c r="L1396" s="114">
        <v>42324.624305555597</v>
      </c>
      <c r="M1396" s="194">
        <f t="shared" si="51"/>
        <v>18.4522222221131</v>
      </c>
      <c r="N1396" s="113"/>
      <c r="O1396" s="113"/>
      <c r="P1396" s="113"/>
    </row>
    <row r="1397" spans="1:16" s="163" customFormat="1" ht="21" hidden="1" customHeight="1" x14ac:dyDescent="0.15">
      <c r="A1397" s="237">
        <v>7210086</v>
      </c>
      <c r="B1397" s="238" t="s">
        <v>548</v>
      </c>
      <c r="C1397" s="261">
        <v>42323.879074074102</v>
      </c>
      <c r="D1397" s="232">
        <f t="shared" si="52"/>
        <v>42324.129074074102</v>
      </c>
      <c r="E1397" s="115">
        <v>13479998525</v>
      </c>
      <c r="F1397" s="115">
        <v>13479998525</v>
      </c>
      <c r="G1397" s="96" t="s">
        <v>555</v>
      </c>
      <c r="H1397" s="96" t="s">
        <v>2012</v>
      </c>
      <c r="I1397" s="249" t="s">
        <v>550</v>
      </c>
      <c r="J1397" s="287" t="s">
        <v>1430</v>
      </c>
      <c r="K1397" s="84" t="s">
        <v>35</v>
      </c>
      <c r="L1397" s="288">
        <v>42324.434027777803</v>
      </c>
      <c r="M1397" s="289">
        <f t="shared" si="51"/>
        <v>13.3188888889854</v>
      </c>
      <c r="N1397" s="287"/>
      <c r="O1397" s="287"/>
      <c r="P1397" s="287"/>
    </row>
    <row r="1398" spans="1:16" s="159" customFormat="1" ht="21" hidden="1" customHeight="1" x14ac:dyDescent="0.15">
      <c r="A1398" s="43">
        <v>7210086</v>
      </c>
      <c r="B1398" s="183" t="s">
        <v>548</v>
      </c>
      <c r="C1398" s="198">
        <v>42324.339780092603</v>
      </c>
      <c r="D1398" s="184">
        <f t="shared" si="52"/>
        <v>42324.589780092603</v>
      </c>
      <c r="E1398" s="97">
        <v>18720769438</v>
      </c>
      <c r="F1398" s="97">
        <v>18720769438</v>
      </c>
      <c r="G1398" s="97">
        <v>651</v>
      </c>
      <c r="H1398" s="34" t="s">
        <v>2013</v>
      </c>
      <c r="I1398" s="1" t="s">
        <v>553</v>
      </c>
      <c r="J1398" s="63" t="s">
        <v>770</v>
      </c>
      <c r="K1398" s="19" t="s">
        <v>186</v>
      </c>
      <c r="L1398" s="114">
        <v>42325.383333333302</v>
      </c>
      <c r="M1398" s="194">
        <f t="shared" si="51"/>
        <v>25.045277777651801</v>
      </c>
      <c r="N1398" s="113"/>
      <c r="O1398" s="113"/>
      <c r="P1398" s="113"/>
    </row>
    <row r="1399" spans="1:16" s="164" customFormat="1" ht="21" hidden="1" customHeight="1" x14ac:dyDescent="0.15">
      <c r="A1399" s="239">
        <v>7210086</v>
      </c>
      <c r="B1399" s="285" t="s">
        <v>548</v>
      </c>
      <c r="C1399" s="275">
        <v>42324.353599536997</v>
      </c>
      <c r="D1399" s="242">
        <f t="shared" si="52"/>
        <v>42324.603599536997</v>
      </c>
      <c r="E1399" s="276">
        <v>15297803282</v>
      </c>
      <c r="F1399" s="276">
        <v>15297803282</v>
      </c>
      <c r="G1399" s="276">
        <v>678</v>
      </c>
      <c r="H1399" s="124" t="s">
        <v>1703</v>
      </c>
      <c r="I1399" s="252" t="s">
        <v>560</v>
      </c>
      <c r="J1399" s="253" t="s">
        <v>698</v>
      </c>
      <c r="K1399" s="120" t="s">
        <v>67</v>
      </c>
      <c r="L1399" s="290">
        <v>42324.661805555603</v>
      </c>
      <c r="M1399" s="291">
        <f t="shared" si="51"/>
        <v>7.3969444444519503</v>
      </c>
      <c r="N1399" s="253"/>
      <c r="O1399" s="253"/>
      <c r="P1399" s="253"/>
    </row>
    <row r="1400" spans="1:16" s="159" customFormat="1" ht="21" hidden="1" customHeight="1" x14ac:dyDescent="0.15">
      <c r="A1400" s="43">
        <v>7210086</v>
      </c>
      <c r="B1400" s="183" t="s">
        <v>548</v>
      </c>
      <c r="C1400" s="198">
        <v>42324.358032407399</v>
      </c>
      <c r="D1400" s="184">
        <f t="shared" si="52"/>
        <v>42324.608032407399</v>
      </c>
      <c r="E1400" s="97">
        <v>13970701112</v>
      </c>
      <c r="F1400" s="97">
        <v>13979756530</v>
      </c>
      <c r="G1400" s="97">
        <v>678</v>
      </c>
      <c r="H1400" s="34" t="s">
        <v>2014</v>
      </c>
      <c r="I1400" s="1" t="s">
        <v>560</v>
      </c>
      <c r="J1400" s="63" t="s">
        <v>2009</v>
      </c>
      <c r="K1400" s="19" t="s">
        <v>18</v>
      </c>
      <c r="L1400" s="114">
        <v>42325.494444444397</v>
      </c>
      <c r="M1400" s="194">
        <f t="shared" si="51"/>
        <v>27.273888888827098</v>
      </c>
      <c r="N1400" s="113"/>
      <c r="O1400" s="113"/>
      <c r="P1400" s="113"/>
    </row>
    <row r="1401" spans="1:16" s="158" customFormat="1" ht="21" hidden="1" customHeight="1" x14ac:dyDescent="0.15">
      <c r="A1401" s="179">
        <v>7210086</v>
      </c>
      <c r="B1401" s="244" t="s">
        <v>548</v>
      </c>
      <c r="C1401" s="271">
        <v>42324.371134259301</v>
      </c>
      <c r="D1401" s="182">
        <f t="shared" si="52"/>
        <v>42324.621134259301</v>
      </c>
      <c r="E1401" s="272">
        <v>15279785168</v>
      </c>
      <c r="F1401" s="272">
        <v>13033215914</v>
      </c>
      <c r="G1401" s="38" t="s">
        <v>71</v>
      </c>
      <c r="H1401" s="38" t="s">
        <v>1329</v>
      </c>
      <c r="I1401" s="255" t="s">
        <v>553</v>
      </c>
      <c r="J1401" s="112" t="s">
        <v>708</v>
      </c>
      <c r="K1401" s="90" t="s">
        <v>67</v>
      </c>
      <c r="L1401" s="191">
        <v>42324.5</v>
      </c>
      <c r="M1401" s="192">
        <f t="shared" ref="M1401:M1464" si="53">(L1401-C1401)*24</f>
        <v>3.0927777778124401</v>
      </c>
      <c r="N1401" s="193"/>
      <c r="O1401" s="193"/>
      <c r="P1401" s="193"/>
    </row>
    <row r="1402" spans="1:16" s="159" customFormat="1" ht="21" hidden="1" customHeight="1" x14ac:dyDescent="0.15">
      <c r="A1402" s="43">
        <v>7210086</v>
      </c>
      <c r="B1402" s="233" t="s">
        <v>548</v>
      </c>
      <c r="C1402" s="198">
        <v>42324.386909722198</v>
      </c>
      <c r="D1402" s="184">
        <f t="shared" si="52"/>
        <v>42324.636909722198</v>
      </c>
      <c r="E1402" s="97">
        <v>15879768635</v>
      </c>
      <c r="F1402" s="97">
        <v>13576799220</v>
      </c>
      <c r="G1402" s="34" t="s">
        <v>555</v>
      </c>
      <c r="H1402" s="34" t="s">
        <v>1689</v>
      </c>
      <c r="I1402" s="31" t="s">
        <v>646</v>
      </c>
      <c r="J1402" s="113" t="s">
        <v>647</v>
      </c>
      <c r="K1402" s="19" t="s">
        <v>25</v>
      </c>
      <c r="L1402" s="114">
        <v>42324.621527777803</v>
      </c>
      <c r="M1402" s="194">
        <f t="shared" si="53"/>
        <v>5.6308333334745804</v>
      </c>
      <c r="N1402" s="113"/>
      <c r="O1402" s="113"/>
      <c r="P1402" s="113"/>
    </row>
    <row r="1403" spans="1:16" s="159" customFormat="1" ht="21" hidden="1" customHeight="1" x14ac:dyDescent="0.15">
      <c r="A1403" s="43">
        <v>7210086</v>
      </c>
      <c r="B1403" s="233" t="s">
        <v>548</v>
      </c>
      <c r="C1403" s="198">
        <v>42324.388518518499</v>
      </c>
      <c r="D1403" s="184">
        <f t="shared" si="52"/>
        <v>42324.638518518499</v>
      </c>
      <c r="E1403" s="97">
        <v>13617073058</v>
      </c>
      <c r="F1403" s="97">
        <v>15979752878</v>
      </c>
      <c r="G1403" s="97">
        <v>651</v>
      </c>
      <c r="H1403" s="34" t="s">
        <v>2015</v>
      </c>
      <c r="I1403" s="31" t="s">
        <v>560</v>
      </c>
      <c r="J1403" s="113" t="s">
        <v>609</v>
      </c>
      <c r="K1403" s="19" t="s">
        <v>67</v>
      </c>
      <c r="L1403" s="114">
        <v>42324.4465277778</v>
      </c>
      <c r="M1403" s="194">
        <f t="shared" si="53"/>
        <v>1.39222222217359</v>
      </c>
      <c r="N1403" s="113"/>
      <c r="O1403" s="113"/>
      <c r="P1403" s="113"/>
    </row>
    <row r="1404" spans="1:16" s="163" customFormat="1" ht="21" hidden="1" customHeight="1" x14ac:dyDescent="0.15">
      <c r="A1404" s="237">
        <v>7210086</v>
      </c>
      <c r="B1404" s="238" t="s">
        <v>548</v>
      </c>
      <c r="C1404" s="261">
        <v>42324.392395833303</v>
      </c>
      <c r="D1404" s="232">
        <f t="shared" si="52"/>
        <v>42324.642395833303</v>
      </c>
      <c r="E1404" s="115">
        <v>15907078895</v>
      </c>
      <c r="F1404" s="115">
        <v>15907078895</v>
      </c>
      <c r="G1404" s="96" t="s">
        <v>41</v>
      </c>
      <c r="H1404" s="96" t="s">
        <v>2016</v>
      </c>
      <c r="I1404" s="249" t="s">
        <v>560</v>
      </c>
      <c r="J1404" s="287" t="s">
        <v>561</v>
      </c>
      <c r="K1404" s="84" t="s">
        <v>35</v>
      </c>
      <c r="L1404" s="288">
        <v>42324.4909722222</v>
      </c>
      <c r="M1404" s="289">
        <f t="shared" si="53"/>
        <v>2.3658333333442001</v>
      </c>
      <c r="N1404" s="287"/>
      <c r="O1404" s="287"/>
      <c r="P1404" s="287"/>
    </row>
    <row r="1405" spans="1:16" s="159" customFormat="1" ht="21" hidden="1" customHeight="1" x14ac:dyDescent="0.15">
      <c r="A1405" s="43">
        <v>7210086</v>
      </c>
      <c r="B1405" s="183" t="s">
        <v>548</v>
      </c>
      <c r="C1405" s="198">
        <v>42324.407546296301</v>
      </c>
      <c r="D1405" s="184">
        <f t="shared" si="52"/>
        <v>42324.657546296301</v>
      </c>
      <c r="E1405" s="97">
        <v>13970108999</v>
      </c>
      <c r="F1405" s="97">
        <v>13879743777</v>
      </c>
      <c r="G1405" s="97">
        <v>651</v>
      </c>
      <c r="H1405" s="34" t="s">
        <v>1824</v>
      </c>
      <c r="I1405" s="1" t="s">
        <v>560</v>
      </c>
      <c r="J1405" s="63" t="s">
        <v>2009</v>
      </c>
      <c r="K1405" s="19" t="s">
        <v>18</v>
      </c>
      <c r="L1405" s="114">
        <v>42325.492361111101</v>
      </c>
      <c r="M1405" s="194">
        <f t="shared" si="53"/>
        <v>26.0355555555434</v>
      </c>
      <c r="N1405" s="113"/>
      <c r="O1405" s="113"/>
      <c r="P1405" s="113"/>
    </row>
    <row r="1406" spans="1:16" s="158" customFormat="1" ht="21" hidden="1" customHeight="1" x14ac:dyDescent="0.15">
      <c r="A1406" s="179">
        <v>7210086</v>
      </c>
      <c r="B1406" s="244" t="s">
        <v>548</v>
      </c>
      <c r="C1406" s="271">
        <v>42324.410173611097</v>
      </c>
      <c r="D1406" s="182">
        <f t="shared" si="52"/>
        <v>42324.660173611097</v>
      </c>
      <c r="E1406" s="272">
        <v>15170727696</v>
      </c>
      <c r="F1406" s="272">
        <v>15170727696</v>
      </c>
      <c r="G1406" s="38" t="s">
        <v>555</v>
      </c>
      <c r="H1406" s="38" t="s">
        <v>947</v>
      </c>
      <c r="I1406" s="255" t="s">
        <v>557</v>
      </c>
      <c r="J1406" s="193" t="s">
        <v>1029</v>
      </c>
      <c r="K1406" s="90" t="s">
        <v>35</v>
      </c>
      <c r="L1406" s="191">
        <v>42324.4868055556</v>
      </c>
      <c r="M1406" s="192">
        <f t="shared" si="53"/>
        <v>1.8391666666721</v>
      </c>
      <c r="N1406" s="193"/>
      <c r="O1406" s="193"/>
      <c r="P1406" s="193"/>
    </row>
    <row r="1407" spans="1:16" s="159" customFormat="1" ht="21" hidden="1" customHeight="1" x14ac:dyDescent="0.15">
      <c r="A1407" s="43">
        <v>7210086</v>
      </c>
      <c r="B1407" s="233" t="s">
        <v>548</v>
      </c>
      <c r="C1407" s="261">
        <v>42324.431481481501</v>
      </c>
      <c r="D1407" s="232">
        <f t="shared" si="52"/>
        <v>42324.681481481501</v>
      </c>
      <c r="E1407" s="115">
        <v>13870753055</v>
      </c>
      <c r="F1407" s="115">
        <v>13870753055</v>
      </c>
      <c r="G1407" s="96" t="s">
        <v>555</v>
      </c>
      <c r="H1407" s="96" t="s">
        <v>1953</v>
      </c>
      <c r="I1407" s="31" t="s">
        <v>557</v>
      </c>
      <c r="J1407" s="113" t="s">
        <v>558</v>
      </c>
      <c r="K1407" s="19" t="s">
        <v>28</v>
      </c>
      <c r="L1407" s="114">
        <v>42324.492361111101</v>
      </c>
      <c r="M1407" s="194">
        <f t="shared" si="53"/>
        <v>1.46111111110076</v>
      </c>
      <c r="N1407" s="113"/>
      <c r="O1407" s="113"/>
      <c r="P1407" s="113"/>
    </row>
    <row r="1408" spans="1:16" s="159" customFormat="1" ht="21" hidden="1" customHeight="1" x14ac:dyDescent="0.15">
      <c r="A1408" s="43">
        <v>7210086</v>
      </c>
      <c r="B1408" s="233" t="s">
        <v>548</v>
      </c>
      <c r="C1408" s="198">
        <v>42324.439988425896</v>
      </c>
      <c r="D1408" s="184">
        <f t="shared" si="52"/>
        <v>42324.689988425896</v>
      </c>
      <c r="E1408" s="97">
        <v>15179052510</v>
      </c>
      <c r="F1408" s="97">
        <v>15179052510</v>
      </c>
      <c r="G1408" s="97">
        <v>651</v>
      </c>
      <c r="H1408" s="34" t="s">
        <v>587</v>
      </c>
      <c r="I1408" s="31" t="s">
        <v>646</v>
      </c>
      <c r="J1408" s="113" t="s">
        <v>1133</v>
      </c>
      <c r="K1408" s="19" t="s">
        <v>186</v>
      </c>
      <c r="L1408" s="114">
        <v>42324.499305555597</v>
      </c>
      <c r="M1408" s="194">
        <f t="shared" si="53"/>
        <v>1.42361111106584</v>
      </c>
      <c r="N1408" s="113"/>
      <c r="O1408" s="113"/>
      <c r="P1408" s="113"/>
    </row>
    <row r="1409" spans="1:16" s="159" customFormat="1" ht="21" hidden="1" customHeight="1" x14ac:dyDescent="0.15">
      <c r="A1409" s="43">
        <v>7210086</v>
      </c>
      <c r="B1409" s="233" t="s">
        <v>548</v>
      </c>
      <c r="C1409" s="198">
        <v>42324.449317129598</v>
      </c>
      <c r="D1409" s="184">
        <f t="shared" si="52"/>
        <v>42324.699317129598</v>
      </c>
      <c r="E1409" s="97">
        <v>15170628530</v>
      </c>
      <c r="F1409" s="97">
        <v>15170628530</v>
      </c>
      <c r="G1409" s="34" t="s">
        <v>555</v>
      </c>
      <c r="H1409" s="34" t="s">
        <v>587</v>
      </c>
      <c r="I1409" s="31" t="s">
        <v>646</v>
      </c>
      <c r="J1409" s="2" t="s">
        <v>2003</v>
      </c>
      <c r="K1409" s="19" t="s">
        <v>186</v>
      </c>
      <c r="L1409" s="114">
        <v>42324.774305555598</v>
      </c>
      <c r="M1409" s="194">
        <f t="shared" si="53"/>
        <v>7.7997222222620604</v>
      </c>
      <c r="N1409" s="113"/>
      <c r="O1409" s="113"/>
      <c r="P1409" s="113"/>
    </row>
    <row r="1410" spans="1:16" s="159" customFormat="1" ht="21" hidden="1" customHeight="1" x14ac:dyDescent="0.15">
      <c r="A1410" s="43">
        <v>7210086</v>
      </c>
      <c r="B1410" s="233" t="s">
        <v>548</v>
      </c>
      <c r="C1410" s="198">
        <v>42324.451041666704</v>
      </c>
      <c r="D1410" s="184">
        <f t="shared" ref="D1410:D1473" si="54">(6+24*C1410)/24</f>
        <v>42324.701041666704</v>
      </c>
      <c r="E1410" s="97">
        <v>15170754488</v>
      </c>
      <c r="F1410" s="97">
        <v>15170754488</v>
      </c>
      <c r="G1410" s="34" t="s">
        <v>555</v>
      </c>
      <c r="H1410" s="34" t="s">
        <v>2010</v>
      </c>
      <c r="I1410" s="31" t="s">
        <v>560</v>
      </c>
      <c r="J1410" s="113" t="s">
        <v>609</v>
      </c>
      <c r="K1410" s="19" t="s">
        <v>37</v>
      </c>
      <c r="L1410" s="114">
        <v>42324.670138888898</v>
      </c>
      <c r="M1410" s="194">
        <f t="shared" si="53"/>
        <v>5.2583333333604996</v>
      </c>
      <c r="N1410" s="113"/>
      <c r="O1410" s="113"/>
      <c r="P1410" s="113"/>
    </row>
    <row r="1411" spans="1:16" s="163" customFormat="1" ht="21" hidden="1" customHeight="1" x14ac:dyDescent="0.15">
      <c r="A1411" s="237">
        <v>7210086</v>
      </c>
      <c r="B1411" s="238" t="s">
        <v>548</v>
      </c>
      <c r="C1411" s="261">
        <v>42324.466423611098</v>
      </c>
      <c r="D1411" s="232">
        <f t="shared" si="54"/>
        <v>42324.716423611098</v>
      </c>
      <c r="E1411" s="115">
        <v>13766335435</v>
      </c>
      <c r="F1411" s="115">
        <v>13766335435</v>
      </c>
      <c r="G1411" s="96" t="s">
        <v>555</v>
      </c>
      <c r="H1411" s="96" t="s">
        <v>2017</v>
      </c>
      <c r="I1411" s="249" t="s">
        <v>557</v>
      </c>
      <c r="J1411" s="287" t="s">
        <v>558</v>
      </c>
      <c r="K1411" s="84" t="s">
        <v>35</v>
      </c>
      <c r="L1411" s="288">
        <v>42324.630555555603</v>
      </c>
      <c r="M1411" s="289">
        <f t="shared" si="53"/>
        <v>3.93916666670702</v>
      </c>
      <c r="N1411" s="287"/>
      <c r="O1411" s="287"/>
      <c r="P1411" s="287"/>
    </row>
    <row r="1412" spans="1:16" s="159" customFormat="1" ht="21" hidden="1" customHeight="1" x14ac:dyDescent="0.15">
      <c r="A1412" s="43">
        <v>7210086</v>
      </c>
      <c r="B1412" s="183" t="s">
        <v>548</v>
      </c>
      <c r="C1412" s="198">
        <v>42324.469675925902</v>
      </c>
      <c r="D1412" s="184">
        <f t="shared" si="54"/>
        <v>42324.719675925902</v>
      </c>
      <c r="E1412" s="97">
        <v>15079713674</v>
      </c>
      <c r="F1412" s="97">
        <v>15079713674</v>
      </c>
      <c r="G1412" s="34" t="s">
        <v>577</v>
      </c>
      <c r="H1412" s="34" t="s">
        <v>2018</v>
      </c>
      <c r="I1412" s="1" t="s">
        <v>553</v>
      </c>
      <c r="J1412" s="113" t="s">
        <v>812</v>
      </c>
      <c r="K1412" s="19" t="s">
        <v>22</v>
      </c>
      <c r="L1412" s="114">
        <v>42325.417361111096</v>
      </c>
      <c r="M1412" s="194">
        <f t="shared" si="53"/>
        <v>22.7444444444845</v>
      </c>
      <c r="N1412" s="113"/>
      <c r="O1412" s="113"/>
      <c r="P1412" s="113"/>
    </row>
    <row r="1413" spans="1:16" s="158" customFormat="1" ht="21" hidden="1" customHeight="1" x14ac:dyDescent="0.15">
      <c r="A1413" s="179">
        <v>7210086</v>
      </c>
      <c r="B1413" s="244" t="s">
        <v>548</v>
      </c>
      <c r="C1413" s="275">
        <v>42324.474999999999</v>
      </c>
      <c r="D1413" s="242">
        <f t="shared" si="54"/>
        <v>42324.724999999999</v>
      </c>
      <c r="E1413" s="276">
        <v>13479499966</v>
      </c>
      <c r="F1413" s="276">
        <v>13479499966</v>
      </c>
      <c r="G1413" s="276">
        <v>651</v>
      </c>
      <c r="H1413" s="124" t="s">
        <v>2019</v>
      </c>
      <c r="I1413" s="255" t="s">
        <v>646</v>
      </c>
      <c r="J1413" s="193" t="s">
        <v>1133</v>
      </c>
      <c r="K1413" s="90" t="s">
        <v>30</v>
      </c>
      <c r="L1413" s="191">
        <v>42324.618055555598</v>
      </c>
      <c r="M1413" s="192">
        <f t="shared" si="53"/>
        <v>3.4333333333488598</v>
      </c>
      <c r="N1413" s="193"/>
      <c r="O1413" s="193"/>
      <c r="P1413" s="193"/>
    </row>
    <row r="1414" spans="1:16" s="159" customFormat="1" ht="21" hidden="1" customHeight="1" x14ac:dyDescent="0.15">
      <c r="A1414" s="43">
        <v>7210086</v>
      </c>
      <c r="B1414" s="233" t="s">
        <v>548</v>
      </c>
      <c r="C1414" s="261">
        <v>42324.496400463002</v>
      </c>
      <c r="D1414" s="232">
        <f t="shared" si="54"/>
        <v>42324.746400463002</v>
      </c>
      <c r="E1414" s="115">
        <v>13870756157</v>
      </c>
      <c r="F1414" s="115">
        <v>13870756157</v>
      </c>
      <c r="G1414" s="115">
        <v>651</v>
      </c>
      <c r="H1414" s="96" t="s">
        <v>2020</v>
      </c>
      <c r="I1414" s="31" t="s">
        <v>550</v>
      </c>
      <c r="J1414" s="113" t="s">
        <v>1704</v>
      </c>
      <c r="K1414" s="19" t="s">
        <v>32</v>
      </c>
      <c r="L1414" s="114">
        <v>42324.622916666704</v>
      </c>
      <c r="M1414" s="194">
        <f t="shared" si="53"/>
        <v>3.0363888888387001</v>
      </c>
      <c r="N1414" s="113"/>
      <c r="O1414" s="113"/>
      <c r="P1414" s="113"/>
    </row>
    <row r="1415" spans="1:16" s="159" customFormat="1" ht="21" hidden="1" customHeight="1" x14ac:dyDescent="0.15">
      <c r="A1415" s="43">
        <v>7210086</v>
      </c>
      <c r="B1415" s="233" t="s">
        <v>548</v>
      </c>
      <c r="C1415" s="198">
        <v>42324.509756944397</v>
      </c>
      <c r="D1415" s="184">
        <f t="shared" si="54"/>
        <v>42324.759756944397</v>
      </c>
      <c r="E1415" s="97">
        <v>18816486669</v>
      </c>
      <c r="F1415" s="97">
        <v>18816486669</v>
      </c>
      <c r="G1415" s="34" t="s">
        <v>577</v>
      </c>
      <c r="H1415" s="34" t="s">
        <v>2021</v>
      </c>
      <c r="I1415" s="31" t="s">
        <v>553</v>
      </c>
      <c r="J1415" s="113" t="s">
        <v>579</v>
      </c>
      <c r="K1415" s="19" t="s">
        <v>25</v>
      </c>
      <c r="L1415" s="114">
        <v>42324.776388888902</v>
      </c>
      <c r="M1415" s="194">
        <f t="shared" si="53"/>
        <v>6.3991666665533602</v>
      </c>
      <c r="N1415" s="113"/>
      <c r="O1415" s="113"/>
      <c r="P1415" s="113"/>
    </row>
    <row r="1416" spans="1:16" s="159" customFormat="1" ht="21" hidden="1" customHeight="1" x14ac:dyDescent="0.15">
      <c r="A1416" s="43">
        <v>7210086</v>
      </c>
      <c r="B1416" s="233" t="s">
        <v>548</v>
      </c>
      <c r="C1416" s="198">
        <v>42324.537650462997</v>
      </c>
      <c r="D1416" s="184">
        <f t="shared" si="54"/>
        <v>42324.787650462997</v>
      </c>
      <c r="E1416" s="97">
        <v>13699580527</v>
      </c>
      <c r="F1416" s="97">
        <v>15170742830</v>
      </c>
      <c r="G1416" s="97">
        <v>651</v>
      </c>
      <c r="H1416" s="34" t="s">
        <v>2022</v>
      </c>
      <c r="I1416" s="31" t="s">
        <v>553</v>
      </c>
      <c r="J1416" s="113" t="s">
        <v>1332</v>
      </c>
      <c r="K1416" s="19" t="s">
        <v>15</v>
      </c>
      <c r="L1416" s="114">
        <v>42324.618750000001</v>
      </c>
      <c r="M1416" s="194">
        <f t="shared" si="53"/>
        <v>1.9463888889877099</v>
      </c>
      <c r="N1416" s="113"/>
      <c r="O1416" s="113"/>
      <c r="P1416" s="113"/>
    </row>
    <row r="1417" spans="1:16" s="159" customFormat="1" ht="21" hidden="1" customHeight="1" x14ac:dyDescent="0.15">
      <c r="A1417" s="43">
        <v>7210086</v>
      </c>
      <c r="B1417" s="233" t="s">
        <v>548</v>
      </c>
      <c r="C1417" s="261">
        <v>42324.560868055603</v>
      </c>
      <c r="D1417" s="232">
        <f t="shared" si="54"/>
        <v>42324.810868055603</v>
      </c>
      <c r="E1417" s="115">
        <v>15970928720</v>
      </c>
      <c r="F1417" s="115">
        <v>15970928720</v>
      </c>
      <c r="G1417" s="96" t="s">
        <v>616</v>
      </c>
      <c r="H1417" s="96" t="s">
        <v>2023</v>
      </c>
      <c r="I1417" s="31" t="s">
        <v>553</v>
      </c>
      <c r="J1417" s="113" t="s">
        <v>566</v>
      </c>
      <c r="K1417" s="19" t="s">
        <v>105</v>
      </c>
      <c r="L1417" s="114">
        <v>42324.771527777797</v>
      </c>
      <c r="M1417" s="194">
        <f t="shared" si="53"/>
        <v>5.0558333333465297</v>
      </c>
      <c r="N1417" s="113"/>
      <c r="O1417" s="113"/>
      <c r="P1417" s="113"/>
    </row>
    <row r="1418" spans="1:16" s="163" customFormat="1" ht="21" hidden="1" customHeight="1" x14ac:dyDescent="0.15">
      <c r="A1418" s="237">
        <v>7210086</v>
      </c>
      <c r="B1418" s="238" t="s">
        <v>548</v>
      </c>
      <c r="C1418" s="261">
        <v>42324.581122685202</v>
      </c>
      <c r="D1418" s="232">
        <f t="shared" si="54"/>
        <v>42324.831122685202</v>
      </c>
      <c r="E1418" s="115">
        <v>13576778462</v>
      </c>
      <c r="F1418" s="115">
        <v>13576778462</v>
      </c>
      <c r="G1418" s="96" t="s">
        <v>71</v>
      </c>
      <c r="H1418" s="96" t="s">
        <v>2024</v>
      </c>
      <c r="I1418" s="249" t="s">
        <v>560</v>
      </c>
      <c r="J1418" s="83" t="s">
        <v>609</v>
      </c>
      <c r="K1418" s="84" t="s">
        <v>105</v>
      </c>
      <c r="L1418" s="288">
        <v>42324.749305555597</v>
      </c>
      <c r="M1418" s="289">
        <f t="shared" si="53"/>
        <v>4.0363888887804897</v>
      </c>
      <c r="N1418" s="287"/>
      <c r="O1418" s="287"/>
      <c r="P1418" s="287"/>
    </row>
    <row r="1419" spans="1:16" s="159" customFormat="1" ht="21" hidden="1" customHeight="1" x14ac:dyDescent="0.15">
      <c r="A1419" s="43">
        <v>7210086</v>
      </c>
      <c r="B1419" s="183" t="s">
        <v>548</v>
      </c>
      <c r="C1419" s="198">
        <v>42324.623356481497</v>
      </c>
      <c r="D1419" s="184">
        <f t="shared" si="54"/>
        <v>42324.873356481497</v>
      </c>
      <c r="E1419" s="97">
        <v>13979756453</v>
      </c>
      <c r="F1419" s="97">
        <v>13979756453</v>
      </c>
      <c r="G1419" s="34" t="s">
        <v>577</v>
      </c>
      <c r="H1419" s="34" t="s">
        <v>2025</v>
      </c>
      <c r="I1419" s="1" t="s">
        <v>627</v>
      </c>
      <c r="J1419" s="113" t="s">
        <v>1833</v>
      </c>
      <c r="K1419" s="19" t="s">
        <v>652</v>
      </c>
      <c r="L1419" s="114">
        <v>42325.698611111096</v>
      </c>
      <c r="M1419" s="194">
        <f t="shared" si="53"/>
        <v>25.806111111072799</v>
      </c>
      <c r="N1419" s="113"/>
      <c r="O1419" s="113"/>
      <c r="P1419" s="113"/>
    </row>
    <row r="1420" spans="1:16" s="164" customFormat="1" ht="21" hidden="1" customHeight="1" x14ac:dyDescent="0.15">
      <c r="A1420" s="239">
        <v>7210086</v>
      </c>
      <c r="B1420" s="285" t="s">
        <v>548</v>
      </c>
      <c r="C1420" s="275">
        <v>42324.662291666697</v>
      </c>
      <c r="D1420" s="242">
        <f t="shared" si="54"/>
        <v>42324.912291666697</v>
      </c>
      <c r="E1420" s="276">
        <v>15070722919</v>
      </c>
      <c r="F1420" s="276">
        <v>15070722919</v>
      </c>
      <c r="G1420" s="124" t="s">
        <v>41</v>
      </c>
      <c r="H1420" s="124" t="s">
        <v>2026</v>
      </c>
      <c r="I1420" s="252" t="s">
        <v>553</v>
      </c>
      <c r="J1420" s="253" t="s">
        <v>1125</v>
      </c>
      <c r="K1420" s="120" t="s">
        <v>186</v>
      </c>
      <c r="L1420" s="290">
        <v>42324.724305555603</v>
      </c>
      <c r="M1420" s="291">
        <f t="shared" si="53"/>
        <v>1.4883333334000799</v>
      </c>
      <c r="N1420" s="253"/>
      <c r="O1420" s="253"/>
      <c r="P1420" s="253"/>
    </row>
    <row r="1421" spans="1:16" s="159" customFormat="1" ht="21" hidden="1" customHeight="1" x14ac:dyDescent="0.15">
      <c r="A1421" s="43">
        <v>7210086</v>
      </c>
      <c r="B1421" s="183" t="s">
        <v>548</v>
      </c>
      <c r="C1421" s="198">
        <v>42324.679884259298</v>
      </c>
      <c r="D1421" s="184">
        <f t="shared" si="54"/>
        <v>42324.929884259298</v>
      </c>
      <c r="E1421" s="97">
        <v>18370779902</v>
      </c>
      <c r="F1421" s="97">
        <v>18460319757</v>
      </c>
      <c r="G1421" s="97">
        <v>651</v>
      </c>
      <c r="H1421" s="34" t="s">
        <v>2027</v>
      </c>
      <c r="I1421" s="1" t="s">
        <v>560</v>
      </c>
      <c r="J1421" s="109" t="s">
        <v>1844</v>
      </c>
      <c r="K1421" s="19" t="s">
        <v>22</v>
      </c>
      <c r="L1421" s="114">
        <v>42325.722222222197</v>
      </c>
      <c r="M1421" s="194">
        <f t="shared" si="53"/>
        <v>25.016111110977398</v>
      </c>
      <c r="N1421" s="113"/>
      <c r="O1421" s="113"/>
      <c r="P1421" s="113"/>
    </row>
    <row r="1422" spans="1:16" s="159" customFormat="1" ht="21" hidden="1" customHeight="1" x14ac:dyDescent="0.15">
      <c r="A1422" s="43">
        <v>7210086</v>
      </c>
      <c r="B1422" s="183" t="s">
        <v>548</v>
      </c>
      <c r="C1422" s="198">
        <v>42324.718680555598</v>
      </c>
      <c r="D1422" s="184">
        <f t="shared" si="54"/>
        <v>42324.968680555598</v>
      </c>
      <c r="E1422" s="97">
        <v>18397973908</v>
      </c>
      <c r="F1422" s="97">
        <v>18970796942</v>
      </c>
      <c r="G1422" s="34" t="s">
        <v>555</v>
      </c>
      <c r="H1422" s="34" t="s">
        <v>2028</v>
      </c>
      <c r="I1422" s="1" t="s">
        <v>553</v>
      </c>
      <c r="J1422" s="63" t="s">
        <v>770</v>
      </c>
      <c r="K1422" s="19" t="s">
        <v>15</v>
      </c>
      <c r="L1422" s="114">
        <v>42325.404861111099</v>
      </c>
      <c r="M1422" s="194">
        <f t="shared" si="53"/>
        <v>16.468333333439698</v>
      </c>
      <c r="N1422" s="113"/>
      <c r="O1422" s="113"/>
      <c r="P1422" s="113"/>
    </row>
    <row r="1423" spans="1:16" s="159" customFormat="1" ht="21" hidden="1" customHeight="1" x14ac:dyDescent="0.15">
      <c r="A1423" s="43">
        <v>7210086</v>
      </c>
      <c r="B1423" s="183" t="s">
        <v>548</v>
      </c>
      <c r="C1423" s="198">
        <v>42324.730694444399</v>
      </c>
      <c r="D1423" s="184">
        <f t="shared" si="54"/>
        <v>42324.980694444399</v>
      </c>
      <c r="E1423" s="115">
        <v>18779066644</v>
      </c>
      <c r="F1423" s="115">
        <v>18779066644</v>
      </c>
      <c r="G1423" s="96" t="s">
        <v>555</v>
      </c>
      <c r="H1423" s="96" t="s">
        <v>2029</v>
      </c>
      <c r="I1423" s="108" t="s">
        <v>560</v>
      </c>
      <c r="J1423" s="264" t="s">
        <v>2009</v>
      </c>
      <c r="K1423" s="84" t="s">
        <v>186</v>
      </c>
      <c r="L1423" s="114">
        <v>42325.722222222197</v>
      </c>
      <c r="M1423" s="194">
        <f t="shared" si="53"/>
        <v>23.7966666666325</v>
      </c>
      <c r="N1423" s="113"/>
      <c r="O1423" s="113"/>
      <c r="P1423" s="113"/>
    </row>
    <row r="1424" spans="1:16" s="159" customFormat="1" ht="21" hidden="1" customHeight="1" x14ac:dyDescent="0.15">
      <c r="A1424" s="43">
        <v>7210086</v>
      </c>
      <c r="B1424" s="183" t="s">
        <v>548</v>
      </c>
      <c r="C1424" s="198">
        <v>42324.763020833299</v>
      </c>
      <c r="D1424" s="292">
        <f t="shared" si="54"/>
        <v>42325.013020833299</v>
      </c>
      <c r="E1424" s="97">
        <v>13657077382</v>
      </c>
      <c r="F1424" s="97">
        <v>13657077382</v>
      </c>
      <c r="G1424" s="34" t="s">
        <v>41</v>
      </c>
      <c r="H1424" s="34" t="s">
        <v>1432</v>
      </c>
      <c r="I1424" s="1" t="s">
        <v>560</v>
      </c>
      <c r="J1424" s="2" t="s">
        <v>561</v>
      </c>
      <c r="K1424" s="19" t="s">
        <v>22</v>
      </c>
      <c r="L1424" s="251">
        <v>42325.722916666702</v>
      </c>
      <c r="M1424" s="194">
        <f t="shared" si="53"/>
        <v>23.037499999918499</v>
      </c>
      <c r="N1424" s="113"/>
      <c r="O1424" s="113"/>
      <c r="P1424" s="113"/>
    </row>
    <row r="1425" spans="1:16" s="159" customFormat="1" ht="21" hidden="1" customHeight="1" x14ac:dyDescent="0.15">
      <c r="A1425" s="43">
        <v>7210086</v>
      </c>
      <c r="B1425" s="183" t="s">
        <v>548</v>
      </c>
      <c r="C1425" s="198">
        <v>42324.766458333303</v>
      </c>
      <c r="D1425" s="184">
        <f t="shared" si="54"/>
        <v>42325.016458333303</v>
      </c>
      <c r="E1425" s="272">
        <v>13907070497</v>
      </c>
      <c r="F1425" s="272">
        <v>13097165862</v>
      </c>
      <c r="G1425" s="38" t="s">
        <v>555</v>
      </c>
      <c r="H1425" s="38" t="s">
        <v>1205</v>
      </c>
      <c r="I1425" s="189" t="s">
        <v>560</v>
      </c>
      <c r="J1425" s="295" t="s">
        <v>604</v>
      </c>
      <c r="K1425" s="90" t="s">
        <v>22</v>
      </c>
      <c r="L1425" s="114">
        <v>42325.722916666702</v>
      </c>
      <c r="M1425" s="194">
        <f t="shared" si="53"/>
        <v>22.955000000016302</v>
      </c>
      <c r="N1425" s="113"/>
      <c r="O1425" s="113"/>
      <c r="P1425" s="113"/>
    </row>
    <row r="1426" spans="1:16" s="159" customFormat="1" ht="21" hidden="1" customHeight="1" x14ac:dyDescent="0.15">
      <c r="A1426" s="43">
        <v>7210086</v>
      </c>
      <c r="B1426" s="183" t="s">
        <v>548</v>
      </c>
      <c r="C1426" s="198">
        <v>42324.775428240697</v>
      </c>
      <c r="D1426" s="184">
        <f t="shared" si="54"/>
        <v>42325.025428240697</v>
      </c>
      <c r="E1426" s="97">
        <v>15879757538</v>
      </c>
      <c r="F1426" s="97">
        <v>15879757538</v>
      </c>
      <c r="G1426" s="34" t="s">
        <v>555</v>
      </c>
      <c r="H1426" s="34" t="s">
        <v>2030</v>
      </c>
      <c r="I1426" s="1" t="s">
        <v>560</v>
      </c>
      <c r="J1426" s="63" t="s">
        <v>2009</v>
      </c>
      <c r="K1426" s="19" t="s">
        <v>18</v>
      </c>
      <c r="L1426" s="114">
        <v>42325.495138888902</v>
      </c>
      <c r="M1426" s="194">
        <f t="shared" si="53"/>
        <v>17.273055555531801</v>
      </c>
      <c r="N1426" s="113"/>
      <c r="O1426" s="113"/>
      <c r="P1426" s="113"/>
    </row>
    <row r="1427" spans="1:16" s="159" customFormat="1" ht="21" hidden="1" customHeight="1" x14ac:dyDescent="0.15">
      <c r="A1427" s="43">
        <v>7210086</v>
      </c>
      <c r="B1427" s="183" t="s">
        <v>548</v>
      </c>
      <c r="C1427" s="261">
        <v>42324.776203703703</v>
      </c>
      <c r="D1427" s="232">
        <f t="shared" si="54"/>
        <v>42325.026203703703</v>
      </c>
      <c r="E1427" s="115">
        <v>15179060592</v>
      </c>
      <c r="F1427" s="115">
        <v>15179060592</v>
      </c>
      <c r="G1427" s="96" t="s">
        <v>555</v>
      </c>
      <c r="H1427" s="96" t="s">
        <v>2031</v>
      </c>
      <c r="I1427" s="1" t="s">
        <v>560</v>
      </c>
      <c r="J1427" s="110" t="s">
        <v>2032</v>
      </c>
      <c r="K1427" s="19" t="s">
        <v>35</v>
      </c>
      <c r="L1427" s="114">
        <v>42325.722916666702</v>
      </c>
      <c r="M1427" s="194">
        <f t="shared" si="53"/>
        <v>22.721111111110101</v>
      </c>
      <c r="N1427" s="113"/>
      <c r="O1427" s="113"/>
      <c r="P1427" s="113"/>
    </row>
    <row r="1428" spans="1:16" s="159" customFormat="1" ht="21" hidden="1" customHeight="1" x14ac:dyDescent="0.15">
      <c r="A1428" s="43">
        <v>7210086</v>
      </c>
      <c r="B1428" s="233" t="s">
        <v>548</v>
      </c>
      <c r="C1428" s="198">
        <v>42325.345520833303</v>
      </c>
      <c r="D1428" s="184">
        <f t="shared" si="54"/>
        <v>42325.595520833303</v>
      </c>
      <c r="E1428" s="97">
        <v>18720853607</v>
      </c>
      <c r="F1428" s="97">
        <v>18720853607</v>
      </c>
      <c r="G1428" s="97">
        <v>651</v>
      </c>
      <c r="H1428" s="34" t="s">
        <v>631</v>
      </c>
      <c r="I1428" s="1" t="s">
        <v>560</v>
      </c>
      <c r="J1428" s="109" t="s">
        <v>1844</v>
      </c>
      <c r="K1428" s="19" t="s">
        <v>67</v>
      </c>
      <c r="L1428" s="114">
        <v>42325.443749999999</v>
      </c>
      <c r="M1428" s="194">
        <f t="shared" si="53"/>
        <v>2.3574999999837001</v>
      </c>
      <c r="N1428" s="113"/>
      <c r="O1428" s="113"/>
      <c r="P1428" s="113"/>
    </row>
    <row r="1429" spans="1:16" s="159" customFormat="1" ht="21" hidden="1" customHeight="1" x14ac:dyDescent="0.15">
      <c r="A1429" s="43">
        <v>7210086</v>
      </c>
      <c r="B1429" s="233" t="s">
        <v>548</v>
      </c>
      <c r="C1429" s="198">
        <v>42325.346747685202</v>
      </c>
      <c r="D1429" s="184">
        <f t="shared" si="54"/>
        <v>42325.596747685202</v>
      </c>
      <c r="E1429" s="97">
        <v>13970767752</v>
      </c>
      <c r="F1429" s="97">
        <v>13970767752</v>
      </c>
      <c r="G1429" s="34" t="s">
        <v>555</v>
      </c>
      <c r="H1429" s="34" t="s">
        <v>1205</v>
      </c>
      <c r="I1429" s="1" t="s">
        <v>553</v>
      </c>
      <c r="J1429" s="110" t="s">
        <v>566</v>
      </c>
      <c r="K1429" s="19" t="s">
        <v>22</v>
      </c>
      <c r="L1429" s="114">
        <v>42325.722916666702</v>
      </c>
      <c r="M1429" s="194">
        <f t="shared" si="53"/>
        <v>9.0280555554782005</v>
      </c>
      <c r="N1429" s="113"/>
      <c r="O1429" s="113"/>
      <c r="P1429" s="113"/>
    </row>
    <row r="1430" spans="1:16" s="159" customFormat="1" ht="21" hidden="1" customHeight="1" x14ac:dyDescent="0.15">
      <c r="A1430" s="43">
        <v>7210086</v>
      </c>
      <c r="B1430" s="233" t="s">
        <v>548</v>
      </c>
      <c r="C1430" s="198">
        <v>42325.3511574074</v>
      </c>
      <c r="D1430" s="184">
        <f t="shared" si="54"/>
        <v>42325.6011574074</v>
      </c>
      <c r="E1430" s="97">
        <v>13576748377</v>
      </c>
      <c r="F1430" s="97">
        <v>13576748377</v>
      </c>
      <c r="G1430" s="97">
        <v>678</v>
      </c>
      <c r="H1430" s="34" t="s">
        <v>2033</v>
      </c>
      <c r="I1430" s="1" t="s">
        <v>553</v>
      </c>
      <c r="J1430" s="113" t="s">
        <v>566</v>
      </c>
      <c r="K1430" s="19" t="s">
        <v>22</v>
      </c>
      <c r="L1430" s="114">
        <v>42325.722916666702</v>
      </c>
      <c r="M1430" s="194">
        <f t="shared" si="53"/>
        <v>8.9222222222015297</v>
      </c>
      <c r="N1430" s="113"/>
      <c r="O1430" s="113"/>
      <c r="P1430" s="113"/>
    </row>
    <row r="1431" spans="1:16" s="159" customFormat="1" ht="21" hidden="1" customHeight="1" x14ac:dyDescent="0.15">
      <c r="A1431" s="43">
        <v>7210086</v>
      </c>
      <c r="B1431" s="233" t="s">
        <v>548</v>
      </c>
      <c r="C1431" s="198">
        <v>42325.363217592603</v>
      </c>
      <c r="D1431" s="184">
        <f t="shared" si="54"/>
        <v>42325.613217592603</v>
      </c>
      <c r="E1431" s="97">
        <v>13437972592</v>
      </c>
      <c r="F1431" s="97">
        <v>13870759669</v>
      </c>
      <c r="G1431" s="97">
        <v>651</v>
      </c>
      <c r="H1431" s="34" t="s">
        <v>2034</v>
      </c>
      <c r="I1431" s="1" t="s">
        <v>560</v>
      </c>
      <c r="J1431" s="109" t="s">
        <v>2035</v>
      </c>
      <c r="K1431" s="19" t="s">
        <v>18</v>
      </c>
      <c r="L1431" s="114">
        <v>42325.490277777797</v>
      </c>
      <c r="M1431" s="194">
        <f t="shared" si="53"/>
        <v>3.0494444443029298</v>
      </c>
      <c r="N1431" s="113"/>
      <c r="O1431" s="113"/>
      <c r="P1431" s="113"/>
    </row>
    <row r="1432" spans="1:16" s="159" customFormat="1" ht="21" hidden="1" customHeight="1" x14ac:dyDescent="0.15">
      <c r="A1432" s="43">
        <v>7210086</v>
      </c>
      <c r="B1432" s="233" t="s">
        <v>548</v>
      </c>
      <c r="C1432" s="198">
        <v>42325.3727083333</v>
      </c>
      <c r="D1432" s="184">
        <f t="shared" si="54"/>
        <v>42325.6227083333</v>
      </c>
      <c r="E1432" s="97">
        <v>13479763426</v>
      </c>
      <c r="F1432" s="97">
        <v>13479763426</v>
      </c>
      <c r="G1432" s="97">
        <v>651</v>
      </c>
      <c r="H1432" s="34" t="s">
        <v>1481</v>
      </c>
      <c r="I1432" s="1" t="s">
        <v>560</v>
      </c>
      <c r="J1432" s="109" t="s">
        <v>1844</v>
      </c>
      <c r="K1432" s="19" t="s">
        <v>67</v>
      </c>
      <c r="L1432" s="114">
        <v>42325.4465277778</v>
      </c>
      <c r="M1432" s="194">
        <f t="shared" si="53"/>
        <v>1.77166666660924</v>
      </c>
      <c r="N1432" s="113"/>
      <c r="O1432" s="113"/>
      <c r="P1432" s="113"/>
    </row>
    <row r="1433" spans="1:16" s="159" customFormat="1" ht="21" hidden="1" customHeight="1" x14ac:dyDescent="0.15">
      <c r="A1433" s="43">
        <v>7210086</v>
      </c>
      <c r="B1433" s="233" t="s">
        <v>548</v>
      </c>
      <c r="C1433" s="198">
        <v>42325.383020833302</v>
      </c>
      <c r="D1433" s="184">
        <f t="shared" si="54"/>
        <v>42325.633020833302</v>
      </c>
      <c r="E1433" s="97">
        <v>18270066626</v>
      </c>
      <c r="F1433" s="97">
        <v>18270066626</v>
      </c>
      <c r="G1433" s="34" t="s">
        <v>555</v>
      </c>
      <c r="H1433" s="34" t="s">
        <v>2036</v>
      </c>
      <c r="I1433" s="1" t="s">
        <v>553</v>
      </c>
      <c r="J1433" s="110" t="s">
        <v>566</v>
      </c>
      <c r="K1433" s="19" t="s">
        <v>43</v>
      </c>
      <c r="L1433" s="114">
        <v>42326.427777777797</v>
      </c>
      <c r="M1433" s="194">
        <f t="shared" si="53"/>
        <v>25.074166666658101</v>
      </c>
      <c r="N1433" s="113"/>
      <c r="O1433" s="113"/>
      <c r="P1433" s="113"/>
    </row>
    <row r="1434" spans="1:16" s="159" customFormat="1" ht="21" hidden="1" customHeight="1" x14ac:dyDescent="0.15">
      <c r="A1434" s="43">
        <v>7210086</v>
      </c>
      <c r="B1434" s="233" t="s">
        <v>548</v>
      </c>
      <c r="C1434" s="198">
        <v>42325.389918981498</v>
      </c>
      <c r="D1434" s="184">
        <f t="shared" si="54"/>
        <v>42325.639918981498</v>
      </c>
      <c r="E1434" s="97">
        <v>13870704139</v>
      </c>
      <c r="F1434" s="97">
        <v>13870704139</v>
      </c>
      <c r="G1434" s="34" t="s">
        <v>555</v>
      </c>
      <c r="H1434" s="34" t="s">
        <v>2037</v>
      </c>
      <c r="I1434" s="1" t="s">
        <v>553</v>
      </c>
      <c r="J1434" s="110" t="s">
        <v>566</v>
      </c>
      <c r="K1434" s="19" t="s">
        <v>32</v>
      </c>
      <c r="L1434" s="114">
        <v>42325.748611111099</v>
      </c>
      <c r="M1434" s="194">
        <f t="shared" si="53"/>
        <v>8.6086111111217196</v>
      </c>
      <c r="N1434" s="113"/>
      <c r="O1434" s="113"/>
      <c r="P1434" s="113"/>
    </row>
    <row r="1435" spans="1:16" s="159" customFormat="1" ht="21" hidden="1" customHeight="1" x14ac:dyDescent="0.15">
      <c r="A1435" s="43">
        <v>7210086</v>
      </c>
      <c r="B1435" s="233" t="s">
        <v>548</v>
      </c>
      <c r="C1435" s="198">
        <v>42325.394108796303</v>
      </c>
      <c r="D1435" s="184">
        <f t="shared" si="54"/>
        <v>42325.644108796303</v>
      </c>
      <c r="E1435" s="97">
        <v>18807978308</v>
      </c>
      <c r="F1435" s="97">
        <v>18807978308</v>
      </c>
      <c r="G1435" s="34" t="s">
        <v>555</v>
      </c>
      <c r="H1435" s="34" t="s">
        <v>2038</v>
      </c>
      <c r="I1435" s="1" t="s">
        <v>550</v>
      </c>
      <c r="J1435" s="109" t="s">
        <v>990</v>
      </c>
      <c r="K1435" s="19" t="s">
        <v>15</v>
      </c>
      <c r="L1435" s="114">
        <v>42325.489583333299</v>
      </c>
      <c r="M1435" s="194">
        <f t="shared" si="53"/>
        <v>2.2913888889597702</v>
      </c>
      <c r="N1435" s="113"/>
      <c r="O1435" s="113"/>
      <c r="P1435" s="113"/>
    </row>
    <row r="1436" spans="1:16" s="159" customFormat="1" ht="21" hidden="1" customHeight="1" x14ac:dyDescent="0.15">
      <c r="A1436" s="43">
        <v>7210086</v>
      </c>
      <c r="B1436" s="233" t="s">
        <v>548</v>
      </c>
      <c r="C1436" s="198">
        <v>42325.405300925901</v>
      </c>
      <c r="D1436" s="184">
        <f t="shared" si="54"/>
        <v>42325.655300925901</v>
      </c>
      <c r="E1436" s="97">
        <v>13479913728</v>
      </c>
      <c r="F1436" s="97">
        <v>13479913728</v>
      </c>
      <c r="G1436" s="97">
        <v>678</v>
      </c>
      <c r="H1436" s="34" t="s">
        <v>2039</v>
      </c>
      <c r="I1436" s="1" t="s">
        <v>646</v>
      </c>
      <c r="J1436" s="110" t="s">
        <v>1133</v>
      </c>
      <c r="K1436" s="19" t="s">
        <v>572</v>
      </c>
      <c r="L1436" s="114">
        <v>42326.620138888902</v>
      </c>
      <c r="M1436" s="194">
        <f t="shared" si="53"/>
        <v>29.156111111165998</v>
      </c>
      <c r="N1436" s="113"/>
      <c r="O1436" s="113"/>
      <c r="P1436" s="113"/>
    </row>
    <row r="1437" spans="1:16" s="159" customFormat="1" ht="21" hidden="1" customHeight="1" x14ac:dyDescent="0.15">
      <c r="A1437" s="43">
        <v>7210086</v>
      </c>
      <c r="B1437" s="233" t="s">
        <v>548</v>
      </c>
      <c r="C1437" s="198">
        <v>42325.405914351897</v>
      </c>
      <c r="D1437" s="184">
        <f t="shared" si="54"/>
        <v>42325.655914351897</v>
      </c>
      <c r="E1437" s="97">
        <v>13763975452</v>
      </c>
      <c r="F1437" s="97">
        <v>13763975452</v>
      </c>
      <c r="G1437" s="34" t="s">
        <v>555</v>
      </c>
      <c r="H1437" s="34" t="s">
        <v>2040</v>
      </c>
      <c r="I1437" s="1" t="s">
        <v>560</v>
      </c>
      <c r="J1437" s="109" t="s">
        <v>1816</v>
      </c>
      <c r="K1437" s="19" t="s">
        <v>32</v>
      </c>
      <c r="L1437" s="114">
        <v>42325.694444444402</v>
      </c>
      <c r="M1437" s="194">
        <f t="shared" si="53"/>
        <v>6.92472222220385</v>
      </c>
      <c r="N1437" s="113"/>
      <c r="O1437" s="113"/>
      <c r="P1437" s="113"/>
    </row>
    <row r="1438" spans="1:16" s="159" customFormat="1" ht="21" hidden="1" customHeight="1" x14ac:dyDescent="0.15">
      <c r="A1438" s="43">
        <v>7210086</v>
      </c>
      <c r="B1438" s="233" t="s">
        <v>548</v>
      </c>
      <c r="C1438" s="198">
        <v>42325.437523148103</v>
      </c>
      <c r="D1438" s="184">
        <f t="shared" si="54"/>
        <v>42325.687523148103</v>
      </c>
      <c r="E1438" s="97">
        <v>13970733134</v>
      </c>
      <c r="F1438" s="97">
        <v>13763968768</v>
      </c>
      <c r="G1438" s="34" t="s">
        <v>555</v>
      </c>
      <c r="H1438" s="34" t="s">
        <v>2041</v>
      </c>
      <c r="I1438" s="1" t="s">
        <v>560</v>
      </c>
      <c r="J1438" s="109" t="s">
        <v>2035</v>
      </c>
      <c r="K1438" s="19" t="s">
        <v>32</v>
      </c>
      <c r="L1438" s="114">
        <v>42325.470833333296</v>
      </c>
      <c r="M1438" s="194">
        <f t="shared" si="53"/>
        <v>0.79944444447755802</v>
      </c>
      <c r="N1438" s="113"/>
      <c r="O1438" s="113"/>
      <c r="P1438" s="113"/>
    </row>
    <row r="1439" spans="1:16" s="159" customFormat="1" ht="21" hidden="1" customHeight="1" x14ac:dyDescent="0.15">
      <c r="A1439" s="43">
        <v>7210086</v>
      </c>
      <c r="B1439" s="233" t="s">
        <v>548</v>
      </c>
      <c r="C1439" s="198">
        <v>42325.442511574103</v>
      </c>
      <c r="D1439" s="184">
        <f t="shared" si="54"/>
        <v>42325.692511574103</v>
      </c>
      <c r="E1439" s="97">
        <v>13657970466</v>
      </c>
      <c r="F1439" s="97">
        <v>15180278066</v>
      </c>
      <c r="G1439" s="34" t="s">
        <v>555</v>
      </c>
      <c r="H1439" s="34" t="s">
        <v>2042</v>
      </c>
      <c r="I1439" s="1" t="s">
        <v>550</v>
      </c>
      <c r="J1439" s="109" t="s">
        <v>551</v>
      </c>
      <c r="K1439" s="19" t="s">
        <v>18</v>
      </c>
      <c r="L1439" s="114">
        <v>42325.624305555597</v>
      </c>
      <c r="M1439" s="194">
        <f t="shared" si="53"/>
        <v>4.3630555554991597</v>
      </c>
      <c r="N1439" s="113"/>
      <c r="O1439" s="113"/>
      <c r="P1439" s="113"/>
    </row>
    <row r="1440" spans="1:16" s="159" customFormat="1" ht="21" hidden="1" customHeight="1" x14ac:dyDescent="0.15">
      <c r="A1440" s="43">
        <v>7210086</v>
      </c>
      <c r="B1440" s="233" t="s">
        <v>548</v>
      </c>
      <c r="C1440" s="198">
        <v>42325.442974537</v>
      </c>
      <c r="D1440" s="184">
        <f t="shared" si="54"/>
        <v>42325.692974537</v>
      </c>
      <c r="E1440" s="97">
        <v>18370707386</v>
      </c>
      <c r="F1440" s="97">
        <v>18370707386</v>
      </c>
      <c r="G1440" s="34" t="s">
        <v>577</v>
      </c>
      <c r="H1440" s="34" t="s">
        <v>2043</v>
      </c>
      <c r="I1440" s="1" t="s">
        <v>553</v>
      </c>
      <c r="J1440" s="268" t="s">
        <v>2044</v>
      </c>
      <c r="K1440" s="19" t="s">
        <v>88</v>
      </c>
      <c r="L1440" s="114">
        <v>42326.722222222197</v>
      </c>
      <c r="M1440" s="194">
        <f t="shared" si="53"/>
        <v>30.7019444443868</v>
      </c>
      <c r="N1440" s="113"/>
      <c r="O1440" s="113"/>
      <c r="P1440" s="113"/>
    </row>
    <row r="1441" spans="1:16" s="159" customFormat="1" ht="21" hidden="1" customHeight="1" x14ac:dyDescent="0.15">
      <c r="A1441" s="43">
        <v>7210086</v>
      </c>
      <c r="B1441" s="233" t="s">
        <v>548</v>
      </c>
      <c r="C1441" s="198">
        <v>42325.464224536998</v>
      </c>
      <c r="D1441" s="184">
        <f t="shared" si="54"/>
        <v>42325.714224536998</v>
      </c>
      <c r="E1441" s="97">
        <v>15207072889</v>
      </c>
      <c r="F1441" s="97">
        <v>15207072889</v>
      </c>
      <c r="G1441" s="34" t="s">
        <v>41</v>
      </c>
      <c r="H1441" s="34" t="s">
        <v>674</v>
      </c>
      <c r="I1441" s="1" t="s">
        <v>553</v>
      </c>
      <c r="J1441" s="109" t="s">
        <v>2045</v>
      </c>
      <c r="K1441" s="19" t="s">
        <v>158</v>
      </c>
      <c r="L1441" s="114">
        <v>42325.708333333299</v>
      </c>
      <c r="M1441" s="194">
        <f t="shared" si="53"/>
        <v>5.8586111112381296</v>
      </c>
      <c r="N1441" s="113"/>
      <c r="O1441" s="113"/>
      <c r="P1441" s="113"/>
    </row>
    <row r="1442" spans="1:16" s="159" customFormat="1" ht="21" hidden="1" customHeight="1" x14ac:dyDescent="0.15">
      <c r="A1442" s="43">
        <v>7210086</v>
      </c>
      <c r="B1442" s="233" t="s">
        <v>548</v>
      </c>
      <c r="C1442" s="198">
        <v>42325.465011574102</v>
      </c>
      <c r="D1442" s="184">
        <f t="shared" si="54"/>
        <v>42325.715011574102</v>
      </c>
      <c r="E1442" s="97">
        <v>15979793030</v>
      </c>
      <c r="F1442" s="97">
        <v>15979793030</v>
      </c>
      <c r="G1442" s="34" t="s">
        <v>616</v>
      </c>
      <c r="H1442" s="34" t="s">
        <v>2046</v>
      </c>
      <c r="I1442" s="1" t="s">
        <v>560</v>
      </c>
      <c r="J1442" s="109" t="s">
        <v>558</v>
      </c>
      <c r="K1442" s="19" t="s">
        <v>22</v>
      </c>
      <c r="L1442" s="114">
        <v>42325.718055555597</v>
      </c>
      <c r="M1442" s="194">
        <f t="shared" si="53"/>
        <v>6.07305555552011</v>
      </c>
      <c r="N1442" s="113"/>
      <c r="O1442" s="113"/>
      <c r="P1442" s="113"/>
    </row>
    <row r="1443" spans="1:16" s="159" customFormat="1" ht="21" hidden="1" customHeight="1" x14ac:dyDescent="0.15">
      <c r="A1443" s="43">
        <v>7210086</v>
      </c>
      <c r="B1443" s="233" t="s">
        <v>548</v>
      </c>
      <c r="C1443" s="198">
        <v>42325.480127314797</v>
      </c>
      <c r="D1443" s="184">
        <f t="shared" si="54"/>
        <v>42325.730127314797</v>
      </c>
      <c r="E1443" s="97">
        <v>13807971247</v>
      </c>
      <c r="F1443" s="97">
        <v>13807971247</v>
      </c>
      <c r="G1443" s="97">
        <v>678</v>
      </c>
      <c r="H1443" s="34" t="s">
        <v>1027</v>
      </c>
      <c r="I1443" s="1" t="s">
        <v>553</v>
      </c>
      <c r="J1443" s="109" t="s">
        <v>770</v>
      </c>
      <c r="K1443" s="19" t="s">
        <v>32</v>
      </c>
      <c r="L1443" s="114">
        <v>42325.690972222197</v>
      </c>
      <c r="M1443" s="194">
        <f t="shared" si="53"/>
        <v>5.0602777777821801</v>
      </c>
      <c r="N1443" s="113"/>
      <c r="O1443" s="113"/>
      <c r="P1443" s="113"/>
    </row>
    <row r="1444" spans="1:16" s="159" customFormat="1" ht="21" hidden="1" customHeight="1" x14ac:dyDescent="0.15">
      <c r="A1444" s="43">
        <v>7210086</v>
      </c>
      <c r="B1444" s="233" t="s">
        <v>548</v>
      </c>
      <c r="C1444" s="198">
        <v>42325.495254629597</v>
      </c>
      <c r="D1444" s="184">
        <f t="shared" si="54"/>
        <v>42325.745254629597</v>
      </c>
      <c r="E1444" s="97">
        <v>15907070999</v>
      </c>
      <c r="F1444" s="97">
        <v>15907070999</v>
      </c>
      <c r="G1444" s="34" t="s">
        <v>555</v>
      </c>
      <c r="H1444" s="34" t="s">
        <v>2047</v>
      </c>
      <c r="I1444" s="1" t="s">
        <v>560</v>
      </c>
      <c r="J1444" s="110" t="s">
        <v>2032</v>
      </c>
      <c r="K1444" s="19" t="s">
        <v>35</v>
      </c>
      <c r="L1444" s="114">
        <v>42325.779861111099</v>
      </c>
      <c r="M1444" s="194">
        <f t="shared" si="53"/>
        <v>6.8305555557017197</v>
      </c>
      <c r="N1444" s="113"/>
      <c r="O1444" s="113"/>
      <c r="P1444" s="113"/>
    </row>
    <row r="1445" spans="1:16" s="159" customFormat="1" ht="21" hidden="1" customHeight="1" x14ac:dyDescent="0.15">
      <c r="A1445" s="43">
        <v>7210086</v>
      </c>
      <c r="B1445" s="233" t="s">
        <v>548</v>
      </c>
      <c r="C1445" s="198">
        <v>42325.499305555597</v>
      </c>
      <c r="D1445" s="184">
        <f t="shared" si="54"/>
        <v>42325.749305555597</v>
      </c>
      <c r="E1445" s="97">
        <v>15079793199</v>
      </c>
      <c r="F1445" s="97">
        <v>15079793199</v>
      </c>
      <c r="G1445" s="34" t="s">
        <v>41</v>
      </c>
      <c r="H1445" s="34" t="s">
        <v>2048</v>
      </c>
      <c r="I1445" s="1" t="s">
        <v>560</v>
      </c>
      <c r="J1445" s="296" t="s">
        <v>2049</v>
      </c>
      <c r="K1445" s="19" t="s">
        <v>18</v>
      </c>
      <c r="L1445" s="114">
        <v>42325.777777777803</v>
      </c>
      <c r="M1445" s="194">
        <f t="shared" si="53"/>
        <v>6.6833333334652698</v>
      </c>
      <c r="N1445" s="113"/>
      <c r="O1445" s="113"/>
      <c r="P1445" s="113"/>
    </row>
    <row r="1446" spans="1:16" s="159" customFormat="1" ht="21" hidden="1" customHeight="1" x14ac:dyDescent="0.15">
      <c r="A1446" s="43">
        <v>7210086</v>
      </c>
      <c r="B1446" s="233" t="s">
        <v>548</v>
      </c>
      <c r="C1446" s="198">
        <v>42325.508831018502</v>
      </c>
      <c r="D1446" s="184">
        <f t="shared" si="54"/>
        <v>42325.758831018502</v>
      </c>
      <c r="E1446" s="97">
        <v>18807077119</v>
      </c>
      <c r="F1446" s="97">
        <v>18807077119</v>
      </c>
      <c r="G1446" s="34" t="s">
        <v>555</v>
      </c>
      <c r="H1446" s="34" t="s">
        <v>2050</v>
      </c>
      <c r="I1446" s="1" t="s">
        <v>550</v>
      </c>
      <c r="J1446" s="63" t="s">
        <v>990</v>
      </c>
      <c r="K1446" s="19" t="s">
        <v>30</v>
      </c>
      <c r="L1446" s="114">
        <v>42326.698611111096</v>
      </c>
      <c r="M1446" s="194">
        <f t="shared" si="53"/>
        <v>28.554722222266701</v>
      </c>
      <c r="N1446" s="113"/>
      <c r="O1446" s="113"/>
      <c r="P1446" s="113"/>
    </row>
    <row r="1447" spans="1:16" s="159" customFormat="1" ht="21" hidden="1" customHeight="1" x14ac:dyDescent="0.15">
      <c r="A1447" s="43">
        <v>7210086</v>
      </c>
      <c r="B1447" s="233" t="s">
        <v>548</v>
      </c>
      <c r="C1447" s="198">
        <v>42325.530682870398</v>
      </c>
      <c r="D1447" s="184">
        <f t="shared" si="54"/>
        <v>42325.780682870398</v>
      </c>
      <c r="E1447" s="97">
        <v>18397978099</v>
      </c>
      <c r="F1447" s="97">
        <v>18397978099</v>
      </c>
      <c r="G1447" s="34" t="s">
        <v>41</v>
      </c>
      <c r="H1447" s="34" t="s">
        <v>2051</v>
      </c>
      <c r="I1447" s="1" t="s">
        <v>560</v>
      </c>
      <c r="J1447" s="109" t="s">
        <v>789</v>
      </c>
      <c r="K1447" s="19" t="s">
        <v>53</v>
      </c>
      <c r="L1447" s="114">
        <v>42325.7409722222</v>
      </c>
      <c r="M1447" s="194">
        <f t="shared" si="53"/>
        <v>5.0469444444752298</v>
      </c>
      <c r="N1447" s="113"/>
      <c r="O1447" s="113"/>
      <c r="P1447" s="113"/>
    </row>
    <row r="1448" spans="1:16" s="159" customFormat="1" ht="21" hidden="1" customHeight="1" x14ac:dyDescent="0.15">
      <c r="A1448" s="43">
        <v>7210086</v>
      </c>
      <c r="B1448" s="233" t="s">
        <v>548</v>
      </c>
      <c r="C1448" s="198">
        <v>42325.535636574103</v>
      </c>
      <c r="D1448" s="184">
        <f t="shared" si="54"/>
        <v>42325.785636574103</v>
      </c>
      <c r="E1448" s="97">
        <v>15970009828</v>
      </c>
      <c r="F1448" s="97">
        <v>13870757778</v>
      </c>
      <c r="G1448" s="34" t="s">
        <v>555</v>
      </c>
      <c r="H1448" s="34" t="s">
        <v>974</v>
      </c>
      <c r="I1448" s="1" t="s">
        <v>560</v>
      </c>
      <c r="J1448" s="109" t="s">
        <v>2035</v>
      </c>
      <c r="K1448" s="19" t="s">
        <v>18</v>
      </c>
      <c r="L1448" s="114">
        <v>42325.822916666701</v>
      </c>
      <c r="M1448" s="194">
        <f t="shared" si="53"/>
        <v>6.8947222221759104</v>
      </c>
      <c r="N1448" s="113"/>
      <c r="O1448" s="113"/>
      <c r="P1448" s="113"/>
    </row>
    <row r="1449" spans="1:16" s="159" customFormat="1" ht="21" hidden="1" customHeight="1" x14ac:dyDescent="0.15">
      <c r="A1449" s="43">
        <v>7210086</v>
      </c>
      <c r="B1449" s="233" t="s">
        <v>548</v>
      </c>
      <c r="C1449" s="198">
        <v>42325.541701388902</v>
      </c>
      <c r="D1449" s="184">
        <f t="shared" si="54"/>
        <v>42325.791701388902</v>
      </c>
      <c r="E1449" s="97">
        <v>18816488820</v>
      </c>
      <c r="F1449" s="97">
        <v>18816488820</v>
      </c>
      <c r="G1449" s="97">
        <v>651</v>
      </c>
      <c r="H1449" s="34" t="s">
        <v>1439</v>
      </c>
      <c r="I1449" s="1" t="s">
        <v>553</v>
      </c>
      <c r="J1449" s="109" t="s">
        <v>770</v>
      </c>
      <c r="K1449" s="19" t="s">
        <v>32</v>
      </c>
      <c r="L1449" s="114">
        <v>42325.747916666704</v>
      </c>
      <c r="M1449" s="194">
        <f t="shared" si="53"/>
        <v>4.9491666667163399</v>
      </c>
      <c r="N1449" s="113"/>
      <c r="O1449" s="113"/>
      <c r="P1449" s="113"/>
    </row>
    <row r="1450" spans="1:16" s="159" customFormat="1" ht="21" hidden="1" customHeight="1" x14ac:dyDescent="0.15">
      <c r="A1450" s="43">
        <v>7210086</v>
      </c>
      <c r="B1450" s="233" t="s">
        <v>548</v>
      </c>
      <c r="C1450" s="198">
        <v>42325.590451388904</v>
      </c>
      <c r="D1450" s="184">
        <f t="shared" si="54"/>
        <v>42325.840451388904</v>
      </c>
      <c r="E1450" s="97">
        <v>13507075869</v>
      </c>
      <c r="F1450" s="97">
        <v>15979712198</v>
      </c>
      <c r="G1450" s="34" t="s">
        <v>555</v>
      </c>
      <c r="H1450" s="34" t="s">
        <v>2052</v>
      </c>
      <c r="I1450" s="1" t="s">
        <v>553</v>
      </c>
      <c r="J1450" s="109" t="s">
        <v>770</v>
      </c>
      <c r="K1450" s="19" t="s">
        <v>43</v>
      </c>
      <c r="L1450" s="114">
        <v>42326.427777777797</v>
      </c>
      <c r="M1450" s="194">
        <f t="shared" si="53"/>
        <v>20.0958333332674</v>
      </c>
      <c r="N1450" s="113"/>
      <c r="O1450" s="113"/>
      <c r="P1450" s="113"/>
    </row>
    <row r="1451" spans="1:16" s="159" customFormat="1" ht="21" hidden="1" customHeight="1" x14ac:dyDescent="0.15">
      <c r="A1451" s="43">
        <v>7210086</v>
      </c>
      <c r="B1451" s="233" t="s">
        <v>548</v>
      </c>
      <c r="C1451" s="198">
        <v>42325.591111111098</v>
      </c>
      <c r="D1451" s="184">
        <f t="shared" si="54"/>
        <v>42325.841111111098</v>
      </c>
      <c r="E1451" s="97">
        <v>13979719339</v>
      </c>
      <c r="F1451" s="97">
        <v>13979719339</v>
      </c>
      <c r="G1451" s="97">
        <v>651</v>
      </c>
      <c r="H1451" s="34" t="s">
        <v>1934</v>
      </c>
      <c r="I1451" s="1" t="s">
        <v>550</v>
      </c>
      <c r="J1451" s="268" t="s">
        <v>1276</v>
      </c>
      <c r="K1451" s="19" t="s">
        <v>30</v>
      </c>
      <c r="L1451" s="114">
        <v>42326.699305555601</v>
      </c>
      <c r="M1451" s="194">
        <f t="shared" si="53"/>
        <v>26.596666666679099</v>
      </c>
      <c r="N1451" s="113"/>
      <c r="O1451" s="113"/>
      <c r="P1451" s="113"/>
    </row>
    <row r="1452" spans="1:16" s="159" customFormat="1" ht="21" hidden="1" customHeight="1" x14ac:dyDescent="0.15">
      <c r="A1452" s="43">
        <v>7210086</v>
      </c>
      <c r="B1452" s="233" t="s">
        <v>548</v>
      </c>
      <c r="C1452" s="198">
        <v>42325.597210648099</v>
      </c>
      <c r="D1452" s="184">
        <f t="shared" si="54"/>
        <v>42325.847210648099</v>
      </c>
      <c r="E1452" s="97">
        <v>13970712224</v>
      </c>
      <c r="F1452" s="97">
        <v>13970712224</v>
      </c>
      <c r="G1452" s="34" t="s">
        <v>41</v>
      </c>
      <c r="H1452" s="34" t="s">
        <v>2053</v>
      </c>
      <c r="I1452" s="1" t="s">
        <v>560</v>
      </c>
      <c r="J1452" s="109" t="s">
        <v>789</v>
      </c>
      <c r="K1452" s="19" t="s">
        <v>35</v>
      </c>
      <c r="L1452" s="114">
        <v>42325.731249999997</v>
      </c>
      <c r="M1452" s="194">
        <f t="shared" si="53"/>
        <v>3.2169444443425199</v>
      </c>
      <c r="N1452" s="113"/>
      <c r="O1452" s="113"/>
      <c r="P1452" s="113"/>
    </row>
    <row r="1453" spans="1:16" s="159" customFormat="1" ht="21" hidden="1" customHeight="1" x14ac:dyDescent="0.15">
      <c r="A1453" s="43">
        <v>7210086</v>
      </c>
      <c r="B1453" s="233" t="s">
        <v>548</v>
      </c>
      <c r="C1453" s="198">
        <v>42325.639571759297</v>
      </c>
      <c r="D1453" s="184">
        <f t="shared" si="54"/>
        <v>42325.889571759297</v>
      </c>
      <c r="E1453" s="97">
        <v>13479939093</v>
      </c>
      <c r="F1453" s="97">
        <v>13479939093</v>
      </c>
      <c r="G1453" s="34" t="s">
        <v>555</v>
      </c>
      <c r="H1453" s="34" t="s">
        <v>1976</v>
      </c>
      <c r="I1453" s="1" t="s">
        <v>557</v>
      </c>
      <c r="J1453" s="110" t="s">
        <v>590</v>
      </c>
      <c r="K1453" s="19" t="s">
        <v>53</v>
      </c>
      <c r="L1453" s="114">
        <v>42326.431944444397</v>
      </c>
      <c r="M1453" s="194">
        <f t="shared" si="53"/>
        <v>19.0169444443309</v>
      </c>
      <c r="N1453" s="113"/>
      <c r="O1453" s="113"/>
      <c r="P1453" s="113"/>
    </row>
    <row r="1454" spans="1:16" s="159" customFormat="1" ht="21" hidden="1" customHeight="1" x14ac:dyDescent="0.15">
      <c r="A1454" s="43">
        <v>7210086</v>
      </c>
      <c r="B1454" s="233" t="s">
        <v>548</v>
      </c>
      <c r="C1454" s="198">
        <v>42325.641516203701</v>
      </c>
      <c r="D1454" s="184">
        <f t="shared" si="54"/>
        <v>42325.891516203701</v>
      </c>
      <c r="E1454" s="97">
        <v>13979718744</v>
      </c>
      <c r="F1454" s="97">
        <v>13979718744</v>
      </c>
      <c r="G1454" s="34" t="s">
        <v>577</v>
      </c>
      <c r="H1454" s="34" t="s">
        <v>2054</v>
      </c>
      <c r="I1454" s="1" t="s">
        <v>553</v>
      </c>
      <c r="J1454" s="110" t="s">
        <v>579</v>
      </c>
      <c r="K1454" s="19" t="s">
        <v>18</v>
      </c>
      <c r="L1454" s="114">
        <v>42325.798611111102</v>
      </c>
      <c r="M1454" s="194">
        <f t="shared" si="53"/>
        <v>3.77027777780313</v>
      </c>
      <c r="N1454" s="113"/>
      <c r="O1454" s="113"/>
      <c r="P1454" s="113"/>
    </row>
    <row r="1455" spans="1:16" s="159" customFormat="1" ht="21" hidden="1" customHeight="1" x14ac:dyDescent="0.15">
      <c r="A1455" s="43">
        <v>7210086</v>
      </c>
      <c r="B1455" s="233" t="s">
        <v>548</v>
      </c>
      <c r="C1455" s="198">
        <v>42325.646041666703</v>
      </c>
      <c r="D1455" s="184">
        <f t="shared" si="54"/>
        <v>42325.896041666703</v>
      </c>
      <c r="E1455" s="97">
        <v>15170724437</v>
      </c>
      <c r="F1455" s="97">
        <v>15170724437</v>
      </c>
      <c r="G1455" s="34" t="s">
        <v>800</v>
      </c>
      <c r="H1455" s="34" t="s">
        <v>1017</v>
      </c>
      <c r="I1455" s="1" t="s">
        <v>557</v>
      </c>
      <c r="J1455" s="268" t="s">
        <v>2055</v>
      </c>
      <c r="K1455" s="19" t="s">
        <v>53</v>
      </c>
      <c r="L1455" s="114">
        <v>42325.706250000003</v>
      </c>
      <c r="M1455" s="194">
        <f t="shared" si="53"/>
        <v>1.4450000000651899</v>
      </c>
      <c r="N1455" s="113"/>
      <c r="O1455" s="113"/>
      <c r="P1455" s="113"/>
    </row>
    <row r="1456" spans="1:16" s="159" customFormat="1" ht="21" hidden="1" customHeight="1" x14ac:dyDescent="0.15">
      <c r="A1456" s="43">
        <v>7210086</v>
      </c>
      <c r="B1456" s="233" t="s">
        <v>548</v>
      </c>
      <c r="C1456" s="198">
        <v>42325.6506828704</v>
      </c>
      <c r="D1456" s="184">
        <f t="shared" si="54"/>
        <v>42325.9006828704</v>
      </c>
      <c r="E1456" s="97">
        <v>15279723226</v>
      </c>
      <c r="F1456" s="97">
        <v>15279723226</v>
      </c>
      <c r="G1456" s="34" t="s">
        <v>41</v>
      </c>
      <c r="H1456" s="34" t="s">
        <v>1798</v>
      </c>
      <c r="I1456" s="1" t="s">
        <v>560</v>
      </c>
      <c r="J1456" s="109" t="s">
        <v>558</v>
      </c>
      <c r="K1456" s="19" t="s">
        <v>35</v>
      </c>
      <c r="L1456" s="114">
        <v>42325.728472222203</v>
      </c>
      <c r="M1456" s="194">
        <f t="shared" si="53"/>
        <v>1.8669444444822101</v>
      </c>
      <c r="N1456" s="113"/>
      <c r="O1456" s="113"/>
      <c r="P1456" s="113"/>
    </row>
    <row r="1457" spans="1:16" s="159" customFormat="1" ht="21" hidden="1" customHeight="1" x14ac:dyDescent="0.15">
      <c r="A1457" s="43">
        <v>7210086</v>
      </c>
      <c r="B1457" s="233" t="s">
        <v>548</v>
      </c>
      <c r="C1457" s="198">
        <v>42325.665081018502</v>
      </c>
      <c r="D1457" s="184">
        <f t="shared" si="54"/>
        <v>42325.915081018502</v>
      </c>
      <c r="E1457" s="97">
        <v>15970005251</v>
      </c>
      <c r="F1457" s="97">
        <v>15970005251</v>
      </c>
      <c r="G1457" s="34" t="s">
        <v>555</v>
      </c>
      <c r="H1457" s="96" t="s">
        <v>587</v>
      </c>
      <c r="I1457" s="108" t="s">
        <v>646</v>
      </c>
      <c r="J1457" s="83" t="s">
        <v>2003</v>
      </c>
      <c r="K1457" s="19" t="s">
        <v>43</v>
      </c>
      <c r="L1457" s="114">
        <v>42326.453472222202</v>
      </c>
      <c r="M1457" s="194">
        <f t="shared" si="53"/>
        <v>18.921388888964401</v>
      </c>
      <c r="N1457" s="113"/>
      <c r="O1457" s="113"/>
      <c r="P1457" s="113"/>
    </row>
    <row r="1458" spans="1:16" s="159" customFormat="1" ht="21" hidden="1" customHeight="1" x14ac:dyDescent="0.15">
      <c r="A1458" s="237">
        <v>7210086</v>
      </c>
      <c r="B1458" s="238" t="s">
        <v>548</v>
      </c>
      <c r="C1458" s="261">
        <v>42325.689143518503</v>
      </c>
      <c r="D1458" s="232">
        <f t="shared" si="54"/>
        <v>42325.939143518503</v>
      </c>
      <c r="E1458" s="115">
        <v>13870753056</v>
      </c>
      <c r="F1458" s="115">
        <v>13870753056</v>
      </c>
      <c r="G1458" s="262" t="s">
        <v>555</v>
      </c>
      <c r="H1458" s="34" t="s">
        <v>2056</v>
      </c>
      <c r="I1458" s="1" t="s">
        <v>553</v>
      </c>
      <c r="J1458" s="2" t="s">
        <v>566</v>
      </c>
      <c r="K1458" s="77" t="s">
        <v>105</v>
      </c>
      <c r="L1458" s="114">
        <v>42326.429166666698</v>
      </c>
      <c r="M1458" s="194">
        <f t="shared" si="53"/>
        <v>17.7605555556365</v>
      </c>
      <c r="N1458" s="113"/>
      <c r="O1458" s="113"/>
      <c r="P1458" s="113"/>
    </row>
    <row r="1459" spans="1:16" s="159" customFormat="1" ht="21" hidden="1" customHeight="1" x14ac:dyDescent="0.15">
      <c r="A1459" s="43">
        <v>7210086</v>
      </c>
      <c r="B1459" s="183" t="s">
        <v>548</v>
      </c>
      <c r="C1459" s="198">
        <v>42325.6951736111</v>
      </c>
      <c r="D1459" s="184">
        <f t="shared" si="54"/>
        <v>42325.9451736111</v>
      </c>
      <c r="E1459" s="97">
        <v>15297887798</v>
      </c>
      <c r="F1459" s="97">
        <v>15070747556</v>
      </c>
      <c r="G1459" s="234" t="s">
        <v>41</v>
      </c>
      <c r="H1459" s="34" t="s">
        <v>2057</v>
      </c>
      <c r="I1459" s="1" t="s">
        <v>553</v>
      </c>
      <c r="J1459" s="2" t="s">
        <v>566</v>
      </c>
      <c r="K1459" s="77" t="s">
        <v>15</v>
      </c>
      <c r="L1459" s="114">
        <v>42326.65</v>
      </c>
      <c r="M1459" s="194">
        <f t="shared" si="53"/>
        <v>22.915833333449001</v>
      </c>
      <c r="N1459" s="113"/>
      <c r="O1459" s="113"/>
      <c r="P1459" s="113"/>
    </row>
    <row r="1460" spans="1:16" s="159" customFormat="1" ht="21" hidden="1" customHeight="1" x14ac:dyDescent="0.15">
      <c r="A1460" s="179">
        <v>7210086</v>
      </c>
      <c r="B1460" s="244" t="s">
        <v>548</v>
      </c>
      <c r="C1460" s="271">
        <v>42325.705486111103</v>
      </c>
      <c r="D1460" s="182">
        <f t="shared" si="54"/>
        <v>42325.955486111103</v>
      </c>
      <c r="E1460" s="272">
        <v>15279725056</v>
      </c>
      <c r="F1460" s="272">
        <v>15279725056</v>
      </c>
      <c r="G1460" s="293" t="s">
        <v>577</v>
      </c>
      <c r="H1460" s="34" t="s">
        <v>1772</v>
      </c>
      <c r="I1460" s="1" t="s">
        <v>553</v>
      </c>
      <c r="J1460" s="2" t="s">
        <v>579</v>
      </c>
      <c r="K1460" s="77" t="s">
        <v>35</v>
      </c>
      <c r="L1460" s="114">
        <v>42326.682638888902</v>
      </c>
      <c r="M1460" s="194">
        <f t="shared" si="53"/>
        <v>23.4516666666605</v>
      </c>
      <c r="N1460" s="113"/>
      <c r="O1460" s="113"/>
      <c r="P1460" s="113"/>
    </row>
    <row r="1461" spans="1:16" s="159" customFormat="1" ht="21" hidden="1" customHeight="1" x14ac:dyDescent="0.15">
      <c r="A1461" s="43">
        <v>7210086</v>
      </c>
      <c r="B1461" s="233" t="s">
        <v>548</v>
      </c>
      <c r="C1461" s="198">
        <v>42325.741087962997</v>
      </c>
      <c r="D1461" s="184">
        <f t="shared" si="54"/>
        <v>42325.991087962997</v>
      </c>
      <c r="E1461" s="97">
        <v>13879796975</v>
      </c>
      <c r="F1461" s="97">
        <v>13879796975</v>
      </c>
      <c r="G1461" s="234" t="s">
        <v>555</v>
      </c>
      <c r="H1461" s="34" t="s">
        <v>2058</v>
      </c>
      <c r="I1461" s="1" t="s">
        <v>553</v>
      </c>
      <c r="J1461" s="2" t="s">
        <v>566</v>
      </c>
      <c r="K1461" s="77" t="s">
        <v>28</v>
      </c>
      <c r="L1461" s="114">
        <v>42326.435416666704</v>
      </c>
      <c r="M1461" s="194">
        <f t="shared" si="53"/>
        <v>16.663888888957398</v>
      </c>
      <c r="N1461" s="113"/>
      <c r="O1461" s="113"/>
      <c r="P1461" s="113"/>
    </row>
    <row r="1462" spans="1:16" s="159" customFormat="1" ht="21" hidden="1" customHeight="1" x14ac:dyDescent="0.15">
      <c r="A1462" s="43">
        <v>7210086</v>
      </c>
      <c r="B1462" s="233" t="s">
        <v>548</v>
      </c>
      <c r="C1462" s="261">
        <v>42325.746342592603</v>
      </c>
      <c r="D1462" s="232">
        <f t="shared" si="54"/>
        <v>42325.996342592603</v>
      </c>
      <c r="E1462" s="115">
        <v>15870749838</v>
      </c>
      <c r="F1462" s="115">
        <v>15870749838</v>
      </c>
      <c r="G1462" s="294">
        <v>678</v>
      </c>
      <c r="H1462" s="34" t="s">
        <v>2059</v>
      </c>
      <c r="I1462" s="1" t="s">
        <v>557</v>
      </c>
      <c r="J1462" s="113" t="s">
        <v>558</v>
      </c>
      <c r="K1462" s="77" t="s">
        <v>67</v>
      </c>
      <c r="L1462" s="114">
        <v>42326.415972222203</v>
      </c>
      <c r="M1462" s="194">
        <f t="shared" si="53"/>
        <v>16.0711111110868</v>
      </c>
      <c r="N1462" s="113"/>
      <c r="O1462" s="113"/>
      <c r="P1462" s="113"/>
    </row>
    <row r="1463" spans="1:16" s="159" customFormat="1" ht="21" hidden="1" customHeight="1" x14ac:dyDescent="0.15">
      <c r="A1463" s="43">
        <v>7210086</v>
      </c>
      <c r="B1463" s="233" t="s">
        <v>548</v>
      </c>
      <c r="C1463" s="198">
        <v>42325.755451388897</v>
      </c>
      <c r="D1463" s="184">
        <f t="shared" si="54"/>
        <v>42326.005451388897</v>
      </c>
      <c r="E1463" s="97">
        <v>13979784851</v>
      </c>
      <c r="F1463" s="97">
        <v>13979784851</v>
      </c>
      <c r="G1463" s="234" t="s">
        <v>555</v>
      </c>
      <c r="H1463" s="34" t="s">
        <v>2060</v>
      </c>
      <c r="I1463" s="1" t="s">
        <v>550</v>
      </c>
      <c r="J1463" s="2" t="s">
        <v>2061</v>
      </c>
      <c r="K1463" s="77" t="s">
        <v>88</v>
      </c>
      <c r="L1463" s="114">
        <v>42326.670138888898</v>
      </c>
      <c r="M1463" s="194">
        <f t="shared" si="53"/>
        <v>21.952500000013998</v>
      </c>
      <c r="N1463" s="113"/>
      <c r="O1463" s="113"/>
      <c r="P1463" s="113"/>
    </row>
    <row r="1464" spans="1:16" s="159" customFormat="1" ht="21" hidden="1" customHeight="1" x14ac:dyDescent="0.15">
      <c r="A1464" s="43">
        <v>7210086</v>
      </c>
      <c r="B1464" s="233" t="s">
        <v>548</v>
      </c>
      <c r="C1464" s="198">
        <v>42325.757199074098</v>
      </c>
      <c r="D1464" s="184">
        <f t="shared" si="54"/>
        <v>42326.007199074098</v>
      </c>
      <c r="E1464" s="97">
        <v>15970868939</v>
      </c>
      <c r="F1464" s="97">
        <v>15970868939</v>
      </c>
      <c r="G1464" s="97">
        <v>651</v>
      </c>
      <c r="H1464" s="38" t="s">
        <v>2062</v>
      </c>
      <c r="I1464" s="189" t="s">
        <v>553</v>
      </c>
      <c r="J1464" s="295" t="s">
        <v>566</v>
      </c>
      <c r="K1464" s="19" t="s">
        <v>25</v>
      </c>
      <c r="L1464" s="114">
        <v>42326.3930555556</v>
      </c>
      <c r="M1464" s="194">
        <f t="shared" si="53"/>
        <v>15.260555555520099</v>
      </c>
      <c r="N1464" s="113"/>
      <c r="O1464" s="113"/>
      <c r="P1464" s="113"/>
    </row>
    <row r="1465" spans="1:16" s="159" customFormat="1" ht="21" hidden="1" customHeight="1" x14ac:dyDescent="0.15">
      <c r="A1465" s="43">
        <v>7210086</v>
      </c>
      <c r="B1465" s="233" t="s">
        <v>548</v>
      </c>
      <c r="C1465" s="198">
        <v>42325.781122685199</v>
      </c>
      <c r="D1465" s="184">
        <f t="shared" si="54"/>
        <v>42326.031122685199</v>
      </c>
      <c r="E1465" s="97">
        <v>15170156635</v>
      </c>
      <c r="F1465" s="97">
        <v>15170156635</v>
      </c>
      <c r="G1465" s="34" t="s">
        <v>555</v>
      </c>
      <c r="H1465" s="34" t="s">
        <v>2063</v>
      </c>
      <c r="I1465" s="1" t="s">
        <v>553</v>
      </c>
      <c r="J1465" s="110" t="s">
        <v>566</v>
      </c>
      <c r="K1465" s="19" t="s">
        <v>158</v>
      </c>
      <c r="L1465" s="114">
        <v>42326.4284722222</v>
      </c>
      <c r="M1465" s="194">
        <f t="shared" ref="M1465:M1528" si="55">(L1465-C1465)*24</f>
        <v>15.5363888888969</v>
      </c>
      <c r="N1465" s="113"/>
      <c r="O1465" s="113"/>
      <c r="P1465" s="113"/>
    </row>
    <row r="1466" spans="1:16" s="159" customFormat="1" ht="21" hidden="1" customHeight="1" x14ac:dyDescent="0.15">
      <c r="A1466" s="43">
        <v>7210086</v>
      </c>
      <c r="B1466" s="233" t="s">
        <v>548</v>
      </c>
      <c r="C1466" s="198">
        <v>42325.793634259302</v>
      </c>
      <c r="D1466" s="184">
        <f t="shared" si="54"/>
        <v>42326.043634259302</v>
      </c>
      <c r="E1466" s="97">
        <v>13766328075</v>
      </c>
      <c r="F1466" s="97">
        <v>13766328075</v>
      </c>
      <c r="G1466" s="34" t="s">
        <v>555</v>
      </c>
      <c r="H1466" s="34" t="s">
        <v>1377</v>
      </c>
      <c r="I1466" s="1" t="s">
        <v>553</v>
      </c>
      <c r="J1466" s="110" t="s">
        <v>566</v>
      </c>
      <c r="K1466" s="19" t="s">
        <v>37</v>
      </c>
      <c r="L1466" s="114">
        <v>42326.425694444399</v>
      </c>
      <c r="M1466" s="194">
        <f t="shared" si="55"/>
        <v>15.169444444414699</v>
      </c>
      <c r="N1466" s="113"/>
      <c r="O1466" s="113"/>
      <c r="P1466" s="113"/>
    </row>
    <row r="1467" spans="1:16" s="159" customFormat="1" ht="21" hidden="1" customHeight="1" x14ac:dyDescent="0.15">
      <c r="A1467" s="43">
        <v>7210086</v>
      </c>
      <c r="B1467" s="233" t="s">
        <v>548</v>
      </c>
      <c r="C1467" s="198">
        <v>42325.795624999999</v>
      </c>
      <c r="D1467" s="184">
        <f t="shared" si="54"/>
        <v>42326.045624999999</v>
      </c>
      <c r="E1467" s="97">
        <v>13667064492</v>
      </c>
      <c r="F1467" s="97">
        <v>13667064492</v>
      </c>
      <c r="G1467" s="34" t="s">
        <v>41</v>
      </c>
      <c r="H1467" s="34" t="s">
        <v>2064</v>
      </c>
      <c r="I1467" s="1" t="s">
        <v>553</v>
      </c>
      <c r="J1467" s="110" t="s">
        <v>566</v>
      </c>
      <c r="K1467" s="19" t="s">
        <v>43</v>
      </c>
      <c r="L1467" s="114">
        <v>42326.6743055556</v>
      </c>
      <c r="M1467" s="194">
        <f t="shared" si="55"/>
        <v>21.088333333376799</v>
      </c>
      <c r="N1467" s="113"/>
      <c r="O1467" s="113"/>
      <c r="P1467" s="113"/>
    </row>
    <row r="1468" spans="1:16" s="159" customFormat="1" ht="21" hidden="1" customHeight="1" x14ac:dyDescent="0.15">
      <c r="A1468" s="43">
        <v>7210086</v>
      </c>
      <c r="B1468" s="233" t="s">
        <v>548</v>
      </c>
      <c r="C1468" s="198">
        <v>42325.801643518498</v>
      </c>
      <c r="D1468" s="184">
        <f t="shared" si="54"/>
        <v>42326.051643518498</v>
      </c>
      <c r="E1468" s="97">
        <v>15170156400</v>
      </c>
      <c r="F1468" s="97">
        <v>15170156400</v>
      </c>
      <c r="G1468" s="97">
        <v>678</v>
      </c>
      <c r="H1468" s="34" t="s">
        <v>2065</v>
      </c>
      <c r="I1468" s="1" t="s">
        <v>646</v>
      </c>
      <c r="J1468" s="110" t="s">
        <v>2066</v>
      </c>
      <c r="K1468" s="19" t="s">
        <v>35</v>
      </c>
      <c r="L1468" s="114">
        <v>42326.434027777803</v>
      </c>
      <c r="M1468" s="194">
        <f t="shared" si="55"/>
        <v>15.177222222264399</v>
      </c>
      <c r="N1468" s="113"/>
      <c r="O1468" s="113"/>
      <c r="P1468" s="113"/>
    </row>
    <row r="1469" spans="1:16" s="159" customFormat="1" ht="21" hidden="1" customHeight="1" x14ac:dyDescent="0.15">
      <c r="A1469" s="43">
        <v>7210086</v>
      </c>
      <c r="B1469" s="233" t="s">
        <v>548</v>
      </c>
      <c r="C1469" s="198">
        <v>42325.806608796302</v>
      </c>
      <c r="D1469" s="184">
        <f t="shared" si="54"/>
        <v>42326.056608796302</v>
      </c>
      <c r="E1469" s="97">
        <v>18279782475</v>
      </c>
      <c r="F1469" s="97">
        <v>18279782475</v>
      </c>
      <c r="G1469" s="34" t="s">
        <v>555</v>
      </c>
      <c r="H1469" s="34" t="s">
        <v>587</v>
      </c>
      <c r="I1469" s="1" t="s">
        <v>646</v>
      </c>
      <c r="J1469" s="2" t="s">
        <v>2003</v>
      </c>
      <c r="K1469" s="19" t="s">
        <v>43</v>
      </c>
      <c r="L1469" s="114">
        <v>42326.615277777797</v>
      </c>
      <c r="M1469" s="194">
        <f t="shared" si="55"/>
        <v>19.4080555555411</v>
      </c>
      <c r="N1469" s="113"/>
      <c r="O1469" s="113"/>
      <c r="P1469" s="113"/>
    </row>
    <row r="1470" spans="1:16" s="159" customFormat="1" ht="21" hidden="1" customHeight="1" x14ac:dyDescent="0.15">
      <c r="A1470" s="43">
        <v>7210086</v>
      </c>
      <c r="B1470" s="233" t="s">
        <v>548</v>
      </c>
      <c r="C1470" s="198">
        <v>42325.822129629603</v>
      </c>
      <c r="D1470" s="184">
        <f t="shared" si="54"/>
        <v>42326.072129629603</v>
      </c>
      <c r="E1470" s="97">
        <v>13879712740</v>
      </c>
      <c r="F1470" s="97">
        <v>13097166207</v>
      </c>
      <c r="G1470" s="34" t="s">
        <v>555</v>
      </c>
      <c r="H1470" s="34" t="s">
        <v>2067</v>
      </c>
      <c r="I1470" s="1" t="s">
        <v>557</v>
      </c>
      <c r="J1470" s="268" t="s">
        <v>586</v>
      </c>
      <c r="K1470" s="19" t="s">
        <v>35</v>
      </c>
      <c r="L1470" s="114">
        <v>42326.6159722222</v>
      </c>
      <c r="M1470" s="194">
        <f t="shared" si="55"/>
        <v>19.052222222148</v>
      </c>
      <c r="N1470" s="113"/>
      <c r="O1470" s="113"/>
      <c r="P1470" s="113"/>
    </row>
    <row r="1471" spans="1:16" s="159" customFormat="1" ht="21" hidden="1" customHeight="1" x14ac:dyDescent="0.15">
      <c r="A1471" s="43">
        <v>7210086</v>
      </c>
      <c r="B1471" s="233" t="s">
        <v>548</v>
      </c>
      <c r="C1471" s="198">
        <v>42325.827256944402</v>
      </c>
      <c r="D1471" s="184">
        <f t="shared" si="54"/>
        <v>42326.077256944402</v>
      </c>
      <c r="E1471" s="97">
        <v>13870780389</v>
      </c>
      <c r="F1471" s="97">
        <v>13870780389</v>
      </c>
      <c r="G1471" s="97">
        <v>678</v>
      </c>
      <c r="H1471" s="34" t="s">
        <v>934</v>
      </c>
      <c r="I1471" s="1" t="s">
        <v>557</v>
      </c>
      <c r="J1471" s="268" t="s">
        <v>1704</v>
      </c>
      <c r="K1471" s="19" t="s">
        <v>53</v>
      </c>
      <c r="L1471" s="114">
        <v>42326.613194444399</v>
      </c>
      <c r="M1471" s="194">
        <f t="shared" si="55"/>
        <v>18.862499999930201</v>
      </c>
      <c r="N1471" s="113"/>
      <c r="O1471" s="113"/>
      <c r="P1471" s="113"/>
    </row>
    <row r="1472" spans="1:16" s="159" customFormat="1" ht="21" hidden="1" customHeight="1" x14ac:dyDescent="0.15">
      <c r="A1472" s="43">
        <v>7210086</v>
      </c>
      <c r="B1472" s="233" t="s">
        <v>548</v>
      </c>
      <c r="C1472" s="198">
        <v>42325.827870370398</v>
      </c>
      <c r="D1472" s="184">
        <f t="shared" si="54"/>
        <v>42326.077870370398</v>
      </c>
      <c r="E1472" s="97">
        <v>15279727917</v>
      </c>
      <c r="F1472" s="97">
        <v>15279727917</v>
      </c>
      <c r="G1472" s="34" t="s">
        <v>555</v>
      </c>
      <c r="H1472" s="34" t="s">
        <v>2068</v>
      </c>
      <c r="I1472" s="1" t="s">
        <v>553</v>
      </c>
      <c r="J1472" s="110" t="s">
        <v>566</v>
      </c>
      <c r="K1472" s="19" t="s">
        <v>32</v>
      </c>
      <c r="L1472" s="114">
        <v>42326.371527777803</v>
      </c>
      <c r="M1472" s="194">
        <f t="shared" si="55"/>
        <v>13.0477777778869</v>
      </c>
      <c r="N1472" s="113"/>
      <c r="O1472" s="113"/>
      <c r="P1472" s="113"/>
    </row>
    <row r="1473" spans="1:16" s="159" customFormat="1" ht="21" hidden="1" customHeight="1" x14ac:dyDescent="0.15">
      <c r="A1473" s="43">
        <v>7210086</v>
      </c>
      <c r="B1473" s="233" t="s">
        <v>548</v>
      </c>
      <c r="C1473" s="198">
        <v>42325.835289351897</v>
      </c>
      <c r="D1473" s="184">
        <f t="shared" si="54"/>
        <v>42326.085289351897</v>
      </c>
      <c r="E1473" s="97">
        <v>13576661277</v>
      </c>
      <c r="F1473" s="97">
        <v>13576661277</v>
      </c>
      <c r="G1473" s="34" t="s">
        <v>41</v>
      </c>
      <c r="H1473" s="34" t="s">
        <v>2069</v>
      </c>
      <c r="I1473" s="1" t="s">
        <v>557</v>
      </c>
      <c r="J1473" s="268" t="s">
        <v>558</v>
      </c>
      <c r="K1473" s="19" t="s">
        <v>30</v>
      </c>
      <c r="L1473" s="114">
        <v>42326.676388888904</v>
      </c>
      <c r="M1473" s="194">
        <f t="shared" si="55"/>
        <v>20.186388888861998</v>
      </c>
      <c r="N1473" s="113"/>
      <c r="O1473" s="113"/>
      <c r="P1473" s="113"/>
    </row>
    <row r="1474" spans="1:16" s="159" customFormat="1" ht="21" hidden="1" customHeight="1" x14ac:dyDescent="0.15">
      <c r="A1474" s="43">
        <v>7210086</v>
      </c>
      <c r="B1474" s="233" t="s">
        <v>548</v>
      </c>
      <c r="C1474" s="198">
        <v>42325.855763888903</v>
      </c>
      <c r="D1474" s="184">
        <f t="shared" ref="D1474:D1537" si="56">(6+24*C1474)/24</f>
        <v>42326.105763888903</v>
      </c>
      <c r="E1474" s="97">
        <v>13870752690</v>
      </c>
      <c r="F1474" s="97">
        <v>13870752690</v>
      </c>
      <c r="G1474" s="34" t="s">
        <v>41</v>
      </c>
      <c r="H1474" s="34" t="s">
        <v>2070</v>
      </c>
      <c r="I1474" s="1" t="s">
        <v>560</v>
      </c>
      <c r="J1474" s="268" t="s">
        <v>561</v>
      </c>
      <c r="K1474" s="19" t="s">
        <v>37</v>
      </c>
      <c r="L1474" s="114">
        <v>42326.445138888899</v>
      </c>
      <c r="M1474" s="194">
        <f t="shared" si="55"/>
        <v>14.1450000000768</v>
      </c>
      <c r="N1474" s="113"/>
      <c r="O1474" s="113"/>
      <c r="P1474" s="113"/>
    </row>
    <row r="1475" spans="1:16" s="159" customFormat="1" ht="21" hidden="1" customHeight="1" x14ac:dyDescent="0.15">
      <c r="A1475" s="43">
        <v>7210086</v>
      </c>
      <c r="B1475" s="233" t="s">
        <v>548</v>
      </c>
      <c r="C1475" s="198">
        <v>42325.861817129597</v>
      </c>
      <c r="D1475" s="184">
        <f t="shared" si="56"/>
        <v>42326.111817129597</v>
      </c>
      <c r="E1475" s="97">
        <v>13667974037</v>
      </c>
      <c r="F1475" s="97">
        <v>13667974037</v>
      </c>
      <c r="G1475" s="34" t="s">
        <v>555</v>
      </c>
      <c r="H1475" s="34" t="s">
        <v>2071</v>
      </c>
      <c r="I1475" s="1" t="s">
        <v>560</v>
      </c>
      <c r="J1475" s="110" t="s">
        <v>564</v>
      </c>
      <c r="K1475" s="19" t="s">
        <v>40</v>
      </c>
      <c r="L1475" s="114">
        <v>42326.668055555601</v>
      </c>
      <c r="M1475" s="194">
        <f t="shared" si="55"/>
        <v>19.349722222192199</v>
      </c>
      <c r="N1475" s="113"/>
      <c r="O1475" s="113"/>
      <c r="P1475" s="113"/>
    </row>
    <row r="1476" spans="1:16" s="159" customFormat="1" ht="21" hidden="1" customHeight="1" x14ac:dyDescent="0.15">
      <c r="A1476" s="43">
        <v>7210086</v>
      </c>
      <c r="B1476" s="233" t="s">
        <v>548</v>
      </c>
      <c r="C1476" s="198">
        <v>42325.870254629597</v>
      </c>
      <c r="D1476" s="184">
        <f t="shared" si="56"/>
        <v>42326.120254629597</v>
      </c>
      <c r="E1476" s="97">
        <v>15970100722</v>
      </c>
      <c r="F1476" s="97">
        <v>15970100722</v>
      </c>
      <c r="G1476" s="34" t="s">
        <v>41</v>
      </c>
      <c r="H1476" s="34" t="s">
        <v>2072</v>
      </c>
      <c r="I1476" s="1" t="s">
        <v>646</v>
      </c>
      <c r="J1476" s="110" t="s">
        <v>2066</v>
      </c>
      <c r="K1476" s="19" t="s">
        <v>35</v>
      </c>
      <c r="L1476" s="114">
        <v>42326.472222222197</v>
      </c>
      <c r="M1476" s="194">
        <f t="shared" si="55"/>
        <v>14.4472222222248</v>
      </c>
      <c r="N1476" s="113"/>
      <c r="O1476" s="113"/>
      <c r="P1476" s="113"/>
    </row>
    <row r="1477" spans="1:16" s="159" customFormat="1" ht="21" hidden="1" customHeight="1" x14ac:dyDescent="0.15">
      <c r="A1477" s="43">
        <v>7210086</v>
      </c>
      <c r="B1477" s="233" t="s">
        <v>548</v>
      </c>
      <c r="C1477" s="198">
        <v>42325.897951388899</v>
      </c>
      <c r="D1477" s="184">
        <f t="shared" si="56"/>
        <v>42326.147951388899</v>
      </c>
      <c r="E1477" s="97">
        <v>13879797097</v>
      </c>
      <c r="F1477" s="97">
        <v>13879797097</v>
      </c>
      <c r="G1477" s="97">
        <v>651</v>
      </c>
      <c r="H1477" s="34" t="s">
        <v>2073</v>
      </c>
      <c r="I1477" s="1" t="s">
        <v>560</v>
      </c>
      <c r="J1477" s="110" t="s">
        <v>1061</v>
      </c>
      <c r="K1477" s="19" t="s">
        <v>1405</v>
      </c>
      <c r="L1477" s="114">
        <v>42326.702777777798</v>
      </c>
      <c r="M1477" s="194">
        <f t="shared" si="55"/>
        <v>19.3158333332394</v>
      </c>
      <c r="N1477" s="113"/>
      <c r="O1477" s="113"/>
      <c r="P1477" s="113"/>
    </row>
    <row r="1478" spans="1:16" s="159" customFormat="1" ht="21" hidden="1" customHeight="1" x14ac:dyDescent="0.15">
      <c r="A1478" s="43">
        <v>7210086</v>
      </c>
      <c r="B1478" s="233" t="s">
        <v>548</v>
      </c>
      <c r="C1478" s="261">
        <v>42325.9074189815</v>
      </c>
      <c r="D1478" s="232">
        <f t="shared" si="56"/>
        <v>42326.1574189815</v>
      </c>
      <c r="E1478" s="115">
        <v>15007040897</v>
      </c>
      <c r="F1478" s="236">
        <v>18970128186</v>
      </c>
      <c r="G1478" s="96" t="s">
        <v>71</v>
      </c>
      <c r="H1478" s="96" t="s">
        <v>2074</v>
      </c>
      <c r="I1478" s="1" t="s">
        <v>553</v>
      </c>
      <c r="J1478" s="110" t="s">
        <v>1290</v>
      </c>
      <c r="K1478" s="19" t="s">
        <v>1721</v>
      </c>
      <c r="L1478" s="114">
        <v>42327.422222222202</v>
      </c>
      <c r="M1478" s="194">
        <f t="shared" si="55"/>
        <v>36.3552777778823</v>
      </c>
      <c r="N1478" s="113"/>
      <c r="O1478" s="113"/>
      <c r="P1478" s="113"/>
    </row>
    <row r="1479" spans="1:16" s="159" customFormat="1" ht="21" hidden="1" customHeight="1" x14ac:dyDescent="0.15">
      <c r="A1479" s="43">
        <v>7210086</v>
      </c>
      <c r="B1479" s="233" t="s">
        <v>548</v>
      </c>
      <c r="C1479" s="297">
        <v>42326.366817129601</v>
      </c>
      <c r="D1479" s="184">
        <f t="shared" si="56"/>
        <v>42326.616817129601</v>
      </c>
      <c r="E1479" s="97">
        <v>15170706552</v>
      </c>
      <c r="F1479" s="97">
        <v>15170706552</v>
      </c>
      <c r="G1479" s="34" t="s">
        <v>41</v>
      </c>
      <c r="H1479" s="34" t="s">
        <v>1575</v>
      </c>
      <c r="I1479" s="31" t="s">
        <v>560</v>
      </c>
      <c r="J1479" s="268" t="s">
        <v>561</v>
      </c>
      <c r="K1479" s="19" t="s">
        <v>43</v>
      </c>
      <c r="L1479" s="114">
        <v>42326.613888888904</v>
      </c>
      <c r="M1479" s="194">
        <f t="shared" si="55"/>
        <v>5.9297222222085102</v>
      </c>
      <c r="N1479" s="113"/>
      <c r="O1479" s="113"/>
      <c r="P1479" s="113"/>
    </row>
    <row r="1480" spans="1:16" s="159" customFormat="1" ht="21" hidden="1" customHeight="1" x14ac:dyDescent="0.15">
      <c r="A1480" s="43">
        <v>7210086</v>
      </c>
      <c r="B1480" s="233" t="s">
        <v>548</v>
      </c>
      <c r="C1480" s="297">
        <v>42326.367893518502</v>
      </c>
      <c r="D1480" s="184">
        <f t="shared" si="56"/>
        <v>42326.617893518502</v>
      </c>
      <c r="E1480" s="97">
        <v>15879754817</v>
      </c>
      <c r="F1480" s="97">
        <v>15879754817</v>
      </c>
      <c r="G1480" s="34" t="s">
        <v>616</v>
      </c>
      <c r="H1480" s="34" t="s">
        <v>1665</v>
      </c>
      <c r="I1480" s="31" t="s">
        <v>553</v>
      </c>
      <c r="J1480" s="110" t="s">
        <v>566</v>
      </c>
      <c r="K1480" s="19" t="s">
        <v>105</v>
      </c>
      <c r="L1480" s="114">
        <v>42326.429861111101</v>
      </c>
      <c r="M1480" s="194">
        <f t="shared" si="55"/>
        <v>1.48722222220385</v>
      </c>
      <c r="N1480" s="113"/>
      <c r="O1480" s="113"/>
      <c r="P1480" s="113"/>
    </row>
    <row r="1481" spans="1:16" s="159" customFormat="1" ht="21" hidden="1" customHeight="1" x14ac:dyDescent="0.15">
      <c r="A1481" s="43">
        <v>7210086</v>
      </c>
      <c r="B1481" s="233" t="s">
        <v>548</v>
      </c>
      <c r="C1481" s="297">
        <v>42326.387037036999</v>
      </c>
      <c r="D1481" s="184">
        <f t="shared" si="56"/>
        <v>42326.637037036999</v>
      </c>
      <c r="E1481" s="97">
        <v>13970732017</v>
      </c>
      <c r="F1481" s="97">
        <v>13970732017</v>
      </c>
      <c r="G1481" s="34" t="s">
        <v>41</v>
      </c>
      <c r="H1481" s="34" t="s">
        <v>1257</v>
      </c>
      <c r="I1481" s="31" t="s">
        <v>646</v>
      </c>
      <c r="J1481" s="110" t="s">
        <v>2066</v>
      </c>
      <c r="K1481" s="19" t="s">
        <v>35</v>
      </c>
      <c r="L1481" s="114">
        <v>42326.435416666704</v>
      </c>
      <c r="M1481" s="194">
        <f t="shared" si="55"/>
        <v>1.1611111111706101</v>
      </c>
      <c r="N1481" s="113"/>
      <c r="O1481" s="113"/>
      <c r="P1481" s="113"/>
    </row>
    <row r="1482" spans="1:16" s="159" customFormat="1" ht="21" hidden="1" customHeight="1" x14ac:dyDescent="0.15">
      <c r="A1482" s="43">
        <v>7210086</v>
      </c>
      <c r="B1482" s="233" t="s">
        <v>548</v>
      </c>
      <c r="C1482" s="297">
        <v>42326.394780092603</v>
      </c>
      <c r="D1482" s="184">
        <f t="shared" si="56"/>
        <v>42326.644780092603</v>
      </c>
      <c r="E1482" s="97">
        <v>15070150066</v>
      </c>
      <c r="F1482" s="97">
        <v>13177973495</v>
      </c>
      <c r="G1482" s="97">
        <v>678</v>
      </c>
      <c r="H1482" s="34" t="s">
        <v>1976</v>
      </c>
      <c r="I1482" s="31" t="s">
        <v>550</v>
      </c>
      <c r="J1482" s="268" t="s">
        <v>1704</v>
      </c>
      <c r="K1482" s="19" t="s">
        <v>53</v>
      </c>
      <c r="L1482" s="114">
        <v>42326.431250000001</v>
      </c>
      <c r="M1482" s="194">
        <f t="shared" si="55"/>
        <v>0.875277777726296</v>
      </c>
      <c r="N1482" s="113"/>
      <c r="O1482" s="113"/>
      <c r="P1482" s="113"/>
    </row>
    <row r="1483" spans="1:16" s="159" customFormat="1" ht="21" hidden="1" customHeight="1" x14ac:dyDescent="0.15">
      <c r="A1483" s="43">
        <v>7210086</v>
      </c>
      <c r="B1483" s="233" t="s">
        <v>548</v>
      </c>
      <c r="C1483" s="298">
        <v>42326.408067129603</v>
      </c>
      <c r="D1483" s="184">
        <f t="shared" si="56"/>
        <v>42326.658067129603</v>
      </c>
      <c r="E1483" s="97">
        <v>15297785350</v>
      </c>
      <c r="F1483" s="97">
        <v>15297785350</v>
      </c>
      <c r="G1483" s="34" t="s">
        <v>555</v>
      </c>
      <c r="H1483" s="34" t="s">
        <v>2075</v>
      </c>
      <c r="I1483" s="31" t="s">
        <v>557</v>
      </c>
      <c r="J1483" s="113" t="s">
        <v>590</v>
      </c>
      <c r="K1483" s="19" t="s">
        <v>37</v>
      </c>
      <c r="L1483" s="114">
        <v>42326.447222222203</v>
      </c>
      <c r="M1483" s="194">
        <f t="shared" si="55"/>
        <v>0.93972222221782398</v>
      </c>
      <c r="N1483" s="113"/>
      <c r="O1483" s="113"/>
      <c r="P1483" s="113"/>
    </row>
    <row r="1484" spans="1:16" s="159" customFormat="1" ht="21" hidden="1" customHeight="1" x14ac:dyDescent="0.15">
      <c r="A1484" s="43">
        <v>7210086</v>
      </c>
      <c r="B1484" s="233" t="s">
        <v>548</v>
      </c>
      <c r="C1484" s="298">
        <v>42326.409143518496</v>
      </c>
      <c r="D1484" s="184">
        <f t="shared" si="56"/>
        <v>42326.659143518496</v>
      </c>
      <c r="E1484" s="97">
        <v>13870731999</v>
      </c>
      <c r="F1484" s="97">
        <v>18779039233</v>
      </c>
      <c r="G1484" s="97">
        <v>651</v>
      </c>
      <c r="H1484" s="34" t="s">
        <v>1761</v>
      </c>
      <c r="I1484" s="31" t="s">
        <v>646</v>
      </c>
      <c r="J1484" s="2" t="s">
        <v>2003</v>
      </c>
      <c r="K1484" s="19" t="s">
        <v>43</v>
      </c>
      <c r="L1484" s="114">
        <v>42327.423611111102</v>
      </c>
      <c r="M1484" s="194">
        <f t="shared" si="55"/>
        <v>24.347222222189899</v>
      </c>
      <c r="N1484" s="113"/>
      <c r="O1484" s="113"/>
      <c r="P1484" s="113"/>
    </row>
    <row r="1485" spans="1:16" s="159" customFormat="1" ht="21" hidden="1" customHeight="1" x14ac:dyDescent="0.15">
      <c r="A1485" s="43">
        <v>7210086</v>
      </c>
      <c r="B1485" s="233" t="s">
        <v>548</v>
      </c>
      <c r="C1485" s="298">
        <v>42326.415706018503</v>
      </c>
      <c r="D1485" s="184">
        <f t="shared" si="56"/>
        <v>42326.665706018503</v>
      </c>
      <c r="E1485" s="97">
        <v>13870781689</v>
      </c>
      <c r="F1485" s="97">
        <v>13870781689</v>
      </c>
      <c r="G1485" s="97">
        <v>651</v>
      </c>
      <c r="H1485" s="34" t="s">
        <v>2076</v>
      </c>
      <c r="I1485" s="31" t="s">
        <v>550</v>
      </c>
      <c r="J1485" s="113" t="s">
        <v>917</v>
      </c>
      <c r="K1485" s="19" t="s">
        <v>43</v>
      </c>
      <c r="L1485" s="114">
        <v>42326.484027777798</v>
      </c>
      <c r="M1485" s="194">
        <f t="shared" si="55"/>
        <v>1.6397222222294701</v>
      </c>
      <c r="N1485" s="113"/>
      <c r="O1485" s="113"/>
      <c r="P1485" s="113"/>
    </row>
    <row r="1486" spans="1:16" s="159" customFormat="1" ht="21" hidden="1" customHeight="1" x14ac:dyDescent="0.15">
      <c r="A1486" s="43">
        <v>7210086</v>
      </c>
      <c r="B1486" s="233" t="s">
        <v>548</v>
      </c>
      <c r="C1486" s="298">
        <v>42326.4398842593</v>
      </c>
      <c r="D1486" s="184">
        <f t="shared" si="56"/>
        <v>42326.6898842593</v>
      </c>
      <c r="E1486" s="97">
        <v>13699580982</v>
      </c>
      <c r="F1486" s="97">
        <v>13699580982</v>
      </c>
      <c r="G1486" s="34" t="s">
        <v>555</v>
      </c>
      <c r="H1486" s="34" t="s">
        <v>1955</v>
      </c>
      <c r="I1486" s="31" t="s">
        <v>553</v>
      </c>
      <c r="J1486" s="113" t="s">
        <v>566</v>
      </c>
      <c r="K1486" s="19" t="s">
        <v>18</v>
      </c>
      <c r="L1486" s="114">
        <v>42326.679166666698</v>
      </c>
      <c r="M1486" s="194">
        <f t="shared" si="55"/>
        <v>5.74277777789393</v>
      </c>
      <c r="N1486" s="113"/>
      <c r="O1486" s="113"/>
      <c r="P1486" s="113"/>
    </row>
    <row r="1487" spans="1:16" s="159" customFormat="1" ht="21" hidden="1" customHeight="1" x14ac:dyDescent="0.15">
      <c r="A1487" s="43">
        <v>7210086</v>
      </c>
      <c r="B1487" s="233" t="s">
        <v>548</v>
      </c>
      <c r="C1487" s="297">
        <v>42326.445891203701</v>
      </c>
      <c r="D1487" s="184">
        <f t="shared" si="56"/>
        <v>42326.695891203701</v>
      </c>
      <c r="E1487" s="97">
        <v>15070188321</v>
      </c>
      <c r="F1487" s="97">
        <v>18870144708</v>
      </c>
      <c r="G1487" s="34" t="s">
        <v>555</v>
      </c>
      <c r="H1487" s="34" t="s">
        <v>2077</v>
      </c>
      <c r="I1487" s="31" t="s">
        <v>595</v>
      </c>
      <c r="J1487" s="2" t="s">
        <v>623</v>
      </c>
      <c r="K1487" s="19" t="s">
        <v>18</v>
      </c>
      <c r="L1487" s="114">
        <v>42327.356249999997</v>
      </c>
      <c r="M1487" s="194">
        <f t="shared" si="55"/>
        <v>21.848611111112401</v>
      </c>
      <c r="N1487" s="113"/>
      <c r="O1487" s="113"/>
      <c r="P1487" s="113"/>
    </row>
    <row r="1488" spans="1:16" s="159" customFormat="1" ht="21" hidden="1" customHeight="1" x14ac:dyDescent="0.15">
      <c r="A1488" s="43">
        <v>7210086</v>
      </c>
      <c r="B1488" s="233" t="s">
        <v>548</v>
      </c>
      <c r="C1488" s="298">
        <v>42326.448969907397</v>
      </c>
      <c r="D1488" s="184">
        <f t="shared" si="56"/>
        <v>42326.698969907397</v>
      </c>
      <c r="E1488" s="97">
        <v>18370898338</v>
      </c>
      <c r="F1488" s="97">
        <v>18370898338</v>
      </c>
      <c r="G1488" s="34" t="s">
        <v>555</v>
      </c>
      <c r="H1488" s="34" t="s">
        <v>2078</v>
      </c>
      <c r="I1488" s="31" t="s">
        <v>553</v>
      </c>
      <c r="J1488" s="2" t="s">
        <v>2079</v>
      </c>
      <c r="K1488" s="19" t="s">
        <v>569</v>
      </c>
      <c r="L1488" s="114">
        <v>42326.475694444402</v>
      </c>
      <c r="M1488" s="194">
        <f t="shared" si="55"/>
        <v>0.64138888899469704</v>
      </c>
      <c r="N1488" s="113"/>
      <c r="O1488" s="113"/>
      <c r="P1488" s="113"/>
    </row>
    <row r="1489" spans="1:16" s="159" customFormat="1" ht="21" hidden="1" customHeight="1" x14ac:dyDescent="0.15">
      <c r="A1489" s="43">
        <v>7210086</v>
      </c>
      <c r="B1489" s="233" t="s">
        <v>548</v>
      </c>
      <c r="C1489" s="298">
        <v>42326.481354166703</v>
      </c>
      <c r="D1489" s="184">
        <f t="shared" si="56"/>
        <v>42326.731354166703</v>
      </c>
      <c r="E1489" s="97">
        <v>13970131523</v>
      </c>
      <c r="F1489" s="97">
        <v>13970131523</v>
      </c>
      <c r="G1489" s="34" t="s">
        <v>189</v>
      </c>
      <c r="H1489" s="34" t="s">
        <v>2080</v>
      </c>
      <c r="I1489" s="31" t="s">
        <v>557</v>
      </c>
      <c r="J1489" s="113" t="s">
        <v>2081</v>
      </c>
      <c r="K1489" s="19" t="s">
        <v>67</v>
      </c>
      <c r="L1489" s="114">
        <v>42326.636805555601</v>
      </c>
      <c r="M1489" s="194">
        <f t="shared" si="55"/>
        <v>3.7308333333930901</v>
      </c>
      <c r="N1489" s="113"/>
      <c r="O1489" s="113"/>
      <c r="P1489" s="113"/>
    </row>
    <row r="1490" spans="1:16" s="159" customFormat="1" ht="21" hidden="1" customHeight="1" x14ac:dyDescent="0.15">
      <c r="A1490" s="43">
        <v>7210086</v>
      </c>
      <c r="B1490" s="233" t="s">
        <v>548</v>
      </c>
      <c r="C1490" s="297">
        <v>42326.502777777801</v>
      </c>
      <c r="D1490" s="184">
        <f t="shared" si="56"/>
        <v>42326.752777777801</v>
      </c>
      <c r="E1490" s="97">
        <v>13698078398</v>
      </c>
      <c r="F1490" s="97">
        <v>13698078398</v>
      </c>
      <c r="G1490" s="34" t="s">
        <v>555</v>
      </c>
      <c r="H1490" s="34" t="s">
        <v>2082</v>
      </c>
      <c r="I1490" s="31" t="s">
        <v>550</v>
      </c>
      <c r="J1490" s="113" t="s">
        <v>917</v>
      </c>
      <c r="K1490" s="19" t="s">
        <v>37</v>
      </c>
      <c r="L1490" s="114">
        <v>42326.631944444402</v>
      </c>
      <c r="M1490" s="194">
        <f t="shared" si="55"/>
        <v>3.09999999997672</v>
      </c>
      <c r="N1490" s="113"/>
      <c r="O1490" s="113"/>
      <c r="P1490" s="113"/>
    </row>
    <row r="1491" spans="1:16" s="159" customFormat="1" ht="21" hidden="1" customHeight="1" x14ac:dyDescent="0.15">
      <c r="A1491" s="43">
        <v>7210086</v>
      </c>
      <c r="B1491" s="233" t="s">
        <v>548</v>
      </c>
      <c r="C1491" s="297">
        <v>42326.510416666701</v>
      </c>
      <c r="D1491" s="184">
        <f t="shared" si="56"/>
        <v>42326.760416666701</v>
      </c>
      <c r="E1491" s="97">
        <v>18870729555</v>
      </c>
      <c r="F1491" s="97">
        <v>18870729555</v>
      </c>
      <c r="G1491" s="34" t="s">
        <v>555</v>
      </c>
      <c r="H1491" s="34" t="s">
        <v>2083</v>
      </c>
      <c r="I1491" s="31" t="s">
        <v>557</v>
      </c>
      <c r="J1491" s="113" t="s">
        <v>558</v>
      </c>
      <c r="K1491" s="19" t="s">
        <v>30</v>
      </c>
      <c r="L1491" s="114">
        <v>42326.637499999997</v>
      </c>
      <c r="M1491" s="194">
        <f t="shared" si="55"/>
        <v>3.0499999999883598</v>
      </c>
      <c r="N1491" s="113"/>
      <c r="O1491" s="113"/>
      <c r="P1491" s="113"/>
    </row>
    <row r="1492" spans="1:16" s="159" customFormat="1" ht="21" hidden="1" customHeight="1" x14ac:dyDescent="0.15">
      <c r="A1492" s="43">
        <v>7210086</v>
      </c>
      <c r="B1492" s="233" t="s">
        <v>548</v>
      </c>
      <c r="C1492" s="198">
        <v>42326.525902777801</v>
      </c>
      <c r="D1492" s="182">
        <f t="shared" si="56"/>
        <v>42326.775902777801</v>
      </c>
      <c r="E1492" s="272">
        <v>13807971185</v>
      </c>
      <c r="F1492" s="272">
        <v>13807971185</v>
      </c>
      <c r="G1492" s="38" t="s">
        <v>555</v>
      </c>
      <c r="H1492" s="38" t="s">
        <v>2084</v>
      </c>
      <c r="I1492" s="1" t="s">
        <v>560</v>
      </c>
      <c r="J1492" s="113" t="s">
        <v>554</v>
      </c>
      <c r="K1492" s="19" t="s">
        <v>25</v>
      </c>
      <c r="L1492" s="114">
        <v>42326.686111111099</v>
      </c>
      <c r="M1492" s="194">
        <f t="shared" si="55"/>
        <v>3.8450000000302702</v>
      </c>
      <c r="N1492" s="113"/>
      <c r="O1492" s="113"/>
      <c r="P1492" s="113"/>
    </row>
    <row r="1493" spans="1:16" s="159" customFormat="1" ht="21" hidden="1" customHeight="1" x14ac:dyDescent="0.15">
      <c r="A1493" s="43">
        <v>7210086</v>
      </c>
      <c r="B1493" s="233" t="s">
        <v>548</v>
      </c>
      <c r="C1493" s="198">
        <v>42326.5387037037</v>
      </c>
      <c r="D1493" s="184">
        <f t="shared" si="56"/>
        <v>42326.7887037037</v>
      </c>
      <c r="E1493" s="97">
        <v>13970762705</v>
      </c>
      <c r="F1493" s="97">
        <v>13970762705</v>
      </c>
      <c r="G1493" s="97">
        <v>651</v>
      </c>
      <c r="H1493" s="34" t="s">
        <v>2085</v>
      </c>
      <c r="I1493" s="31" t="s">
        <v>550</v>
      </c>
      <c r="J1493" s="63" t="s">
        <v>990</v>
      </c>
      <c r="K1493" s="19" t="s">
        <v>35</v>
      </c>
      <c r="L1493" s="114">
        <v>42326.7006944444</v>
      </c>
      <c r="M1493" s="194">
        <f t="shared" si="55"/>
        <v>3.8877777776797302</v>
      </c>
      <c r="N1493" s="113"/>
      <c r="O1493" s="113"/>
      <c r="P1493" s="113"/>
    </row>
    <row r="1494" spans="1:16" s="159" customFormat="1" ht="21" hidden="1" customHeight="1" x14ac:dyDescent="0.15">
      <c r="A1494" s="43">
        <v>7210086</v>
      </c>
      <c r="B1494" s="233" t="s">
        <v>548</v>
      </c>
      <c r="C1494" s="198">
        <v>42326.5641666667</v>
      </c>
      <c r="D1494" s="184">
        <f t="shared" si="56"/>
        <v>42326.8141666667</v>
      </c>
      <c r="E1494" s="97">
        <v>13507972064</v>
      </c>
      <c r="F1494" s="97">
        <v>13507972064</v>
      </c>
      <c r="G1494" s="34" t="s">
        <v>555</v>
      </c>
      <c r="H1494" s="34" t="s">
        <v>2086</v>
      </c>
      <c r="I1494" s="31" t="s">
        <v>557</v>
      </c>
      <c r="J1494" s="113" t="s">
        <v>558</v>
      </c>
      <c r="K1494" s="19" t="s">
        <v>105</v>
      </c>
      <c r="L1494" s="114">
        <v>42326.635416666701</v>
      </c>
      <c r="M1494" s="194">
        <f t="shared" si="55"/>
        <v>1.7100000000209501</v>
      </c>
      <c r="N1494" s="113"/>
      <c r="O1494" s="113"/>
      <c r="P1494" s="113"/>
    </row>
    <row r="1495" spans="1:16" s="159" customFormat="1" ht="21" hidden="1" customHeight="1" x14ac:dyDescent="0.15">
      <c r="A1495" s="43">
        <v>7210086</v>
      </c>
      <c r="B1495" s="233" t="s">
        <v>548</v>
      </c>
      <c r="C1495" s="198">
        <v>42326.571412037003</v>
      </c>
      <c r="D1495" s="184">
        <f t="shared" si="56"/>
        <v>42326.821412037003</v>
      </c>
      <c r="E1495" s="97">
        <v>13870758255</v>
      </c>
      <c r="F1495" s="97">
        <v>13907073776</v>
      </c>
      <c r="G1495" s="97">
        <v>651</v>
      </c>
      <c r="H1495" s="34" t="s">
        <v>2087</v>
      </c>
      <c r="I1495" s="31" t="s">
        <v>553</v>
      </c>
      <c r="J1495" s="110" t="s">
        <v>566</v>
      </c>
      <c r="K1495" s="19" t="s">
        <v>43</v>
      </c>
      <c r="L1495" s="114">
        <v>42326.685416666704</v>
      </c>
      <c r="M1495" s="194">
        <f t="shared" si="55"/>
        <v>2.7361111110658398</v>
      </c>
      <c r="N1495" s="113"/>
      <c r="O1495" s="113"/>
      <c r="P1495" s="113"/>
    </row>
    <row r="1496" spans="1:16" s="159" customFormat="1" ht="21" hidden="1" customHeight="1" x14ac:dyDescent="0.15">
      <c r="A1496" s="43">
        <v>7210086</v>
      </c>
      <c r="B1496" s="233" t="s">
        <v>548</v>
      </c>
      <c r="C1496" s="198">
        <v>42326.572210648097</v>
      </c>
      <c r="D1496" s="184">
        <f t="shared" si="56"/>
        <v>42326.822210648097</v>
      </c>
      <c r="E1496" s="97">
        <v>13576658863</v>
      </c>
      <c r="F1496" s="97">
        <v>13576658863</v>
      </c>
      <c r="G1496" s="34" t="s">
        <v>555</v>
      </c>
      <c r="H1496" s="34" t="s">
        <v>2088</v>
      </c>
      <c r="I1496" s="31" t="s">
        <v>557</v>
      </c>
      <c r="J1496" s="113" t="s">
        <v>558</v>
      </c>
      <c r="K1496" s="19" t="s">
        <v>18</v>
      </c>
      <c r="L1496" s="114">
        <v>42326.6340277778</v>
      </c>
      <c r="M1496" s="194">
        <f t="shared" si="55"/>
        <v>1.4836111111217201</v>
      </c>
      <c r="N1496" s="113"/>
      <c r="O1496" s="113"/>
      <c r="P1496" s="113"/>
    </row>
    <row r="1497" spans="1:16" s="159" customFormat="1" ht="21" hidden="1" customHeight="1" x14ac:dyDescent="0.15">
      <c r="A1497" s="43">
        <v>7210086</v>
      </c>
      <c r="B1497" s="233" t="s">
        <v>548</v>
      </c>
      <c r="C1497" s="198">
        <v>42326.572500000002</v>
      </c>
      <c r="D1497" s="184">
        <f t="shared" si="56"/>
        <v>42326.822500000002</v>
      </c>
      <c r="E1497" s="97">
        <v>15779710029</v>
      </c>
      <c r="F1497" s="97">
        <v>15779710029</v>
      </c>
      <c r="G1497" s="97">
        <v>678</v>
      </c>
      <c r="H1497" s="34" t="s">
        <v>2089</v>
      </c>
      <c r="I1497" s="31" t="s">
        <v>646</v>
      </c>
      <c r="J1497" s="2" t="s">
        <v>2003</v>
      </c>
      <c r="K1497" s="19" t="s">
        <v>43</v>
      </c>
      <c r="L1497" s="114">
        <v>42327.423611111102</v>
      </c>
      <c r="M1497" s="194">
        <f t="shared" si="55"/>
        <v>20.426666666578999</v>
      </c>
      <c r="N1497" s="113"/>
      <c r="O1497" s="113"/>
      <c r="P1497" s="113"/>
    </row>
    <row r="1498" spans="1:16" s="159" customFormat="1" ht="21" hidden="1" customHeight="1" x14ac:dyDescent="0.15">
      <c r="A1498" s="43">
        <v>7210086</v>
      </c>
      <c r="B1498" s="233" t="s">
        <v>548</v>
      </c>
      <c r="C1498" s="198">
        <v>42326.584571759297</v>
      </c>
      <c r="D1498" s="184">
        <f t="shared" si="56"/>
        <v>42326.834571759297</v>
      </c>
      <c r="E1498" s="97">
        <v>15297827830</v>
      </c>
      <c r="F1498" s="97">
        <v>15297827830</v>
      </c>
      <c r="G1498" s="34" t="s">
        <v>555</v>
      </c>
      <c r="H1498" s="34" t="s">
        <v>2090</v>
      </c>
      <c r="I1498" s="31" t="s">
        <v>550</v>
      </c>
      <c r="J1498" s="113" t="s">
        <v>2061</v>
      </c>
      <c r="K1498" s="19" t="s">
        <v>53</v>
      </c>
      <c r="L1498" s="114">
        <v>42326.753472222197</v>
      </c>
      <c r="M1498" s="194">
        <f t="shared" si="55"/>
        <v>4.0536111110122901</v>
      </c>
      <c r="N1498" s="113"/>
      <c r="O1498" s="113"/>
      <c r="P1498" s="113"/>
    </row>
    <row r="1499" spans="1:16" s="159" customFormat="1" ht="21" hidden="1" customHeight="1" x14ac:dyDescent="0.15">
      <c r="A1499" s="43">
        <v>7210086</v>
      </c>
      <c r="B1499" s="233" t="s">
        <v>548</v>
      </c>
      <c r="C1499" s="198">
        <v>42326.591354166703</v>
      </c>
      <c r="D1499" s="184">
        <f t="shared" si="56"/>
        <v>42326.841354166703</v>
      </c>
      <c r="E1499" s="97">
        <v>13687075609</v>
      </c>
      <c r="F1499" s="97">
        <v>13687075609</v>
      </c>
      <c r="G1499" s="34" t="s">
        <v>41</v>
      </c>
      <c r="H1499" s="34" t="s">
        <v>2091</v>
      </c>
      <c r="I1499" s="31" t="s">
        <v>553</v>
      </c>
      <c r="J1499" s="110" t="s">
        <v>566</v>
      </c>
      <c r="K1499" s="19" t="s">
        <v>20</v>
      </c>
      <c r="L1499" s="114">
        <v>42326.634722222203</v>
      </c>
      <c r="M1499" s="194">
        <f t="shared" si="55"/>
        <v>1.04083333339076</v>
      </c>
      <c r="N1499" s="113"/>
      <c r="O1499" s="113"/>
      <c r="P1499" s="113"/>
    </row>
    <row r="1500" spans="1:16" s="159" customFormat="1" ht="21" hidden="1" customHeight="1" x14ac:dyDescent="0.15">
      <c r="A1500" s="43">
        <v>7210086</v>
      </c>
      <c r="B1500" s="233" t="s">
        <v>548</v>
      </c>
      <c r="C1500" s="261">
        <v>42326.605127314797</v>
      </c>
      <c r="D1500" s="232">
        <f t="shared" si="56"/>
        <v>42326.855127314797</v>
      </c>
      <c r="E1500" s="115">
        <v>13763991616</v>
      </c>
      <c r="F1500" s="115">
        <v>13763991616</v>
      </c>
      <c r="G1500" s="96" t="s">
        <v>71</v>
      </c>
      <c r="H1500" s="96" t="s">
        <v>2092</v>
      </c>
      <c r="I1500" s="31" t="s">
        <v>553</v>
      </c>
      <c r="J1500" s="113" t="s">
        <v>1290</v>
      </c>
      <c r="K1500" s="19" t="s">
        <v>40</v>
      </c>
      <c r="L1500" s="114">
        <v>42326.6875</v>
      </c>
      <c r="M1500" s="194">
        <f t="shared" si="55"/>
        <v>1.9769444445264499</v>
      </c>
      <c r="N1500" s="113"/>
      <c r="O1500" s="113"/>
      <c r="P1500" s="113"/>
    </row>
    <row r="1501" spans="1:16" s="159" customFormat="1" ht="21" hidden="1" customHeight="1" x14ac:dyDescent="0.15">
      <c r="A1501" s="43">
        <v>7210086</v>
      </c>
      <c r="B1501" s="233" t="s">
        <v>548</v>
      </c>
      <c r="C1501" s="198">
        <v>42326.631435185198</v>
      </c>
      <c r="D1501" s="184">
        <f t="shared" si="56"/>
        <v>42326.881435185198</v>
      </c>
      <c r="E1501" s="97">
        <v>13698078631</v>
      </c>
      <c r="F1501" s="97">
        <v>13698078631</v>
      </c>
      <c r="G1501" s="97">
        <v>651</v>
      </c>
      <c r="H1501" s="34" t="s">
        <v>2093</v>
      </c>
      <c r="I1501" s="31" t="s">
        <v>553</v>
      </c>
      <c r="J1501" s="2" t="s">
        <v>566</v>
      </c>
      <c r="K1501" s="19" t="s">
        <v>1691</v>
      </c>
      <c r="L1501" s="114">
        <v>42327.440277777801</v>
      </c>
      <c r="M1501" s="194">
        <f t="shared" si="55"/>
        <v>19.4122222223086</v>
      </c>
      <c r="N1501" s="113"/>
      <c r="O1501" s="113"/>
      <c r="P1501" s="113"/>
    </row>
    <row r="1502" spans="1:16" s="159" customFormat="1" ht="21" hidden="1" customHeight="1" x14ac:dyDescent="0.15">
      <c r="A1502" s="43">
        <v>7210086</v>
      </c>
      <c r="B1502" s="233" t="s">
        <v>548</v>
      </c>
      <c r="C1502" s="198">
        <v>42326.638206018499</v>
      </c>
      <c r="D1502" s="184">
        <f t="shared" si="56"/>
        <v>42326.888206018499</v>
      </c>
      <c r="E1502" s="97">
        <v>13970119620</v>
      </c>
      <c r="F1502" s="97">
        <v>13970119620</v>
      </c>
      <c r="G1502" s="97">
        <v>678</v>
      </c>
      <c r="H1502" s="34" t="s">
        <v>1927</v>
      </c>
      <c r="I1502" s="31" t="s">
        <v>560</v>
      </c>
      <c r="J1502" s="113" t="s">
        <v>604</v>
      </c>
      <c r="K1502" s="19" t="s">
        <v>569</v>
      </c>
      <c r="L1502" s="114">
        <v>42326.65625</v>
      </c>
      <c r="M1502" s="194">
        <f t="shared" si="55"/>
        <v>0.433055555506144</v>
      </c>
      <c r="N1502" s="113"/>
      <c r="O1502" s="113"/>
      <c r="P1502" s="113"/>
    </row>
    <row r="1503" spans="1:16" s="159" customFormat="1" ht="21" hidden="1" customHeight="1" x14ac:dyDescent="0.15">
      <c r="A1503" s="43">
        <v>7210086</v>
      </c>
      <c r="B1503" s="233" t="s">
        <v>548</v>
      </c>
      <c r="C1503" s="261">
        <v>42326.640694444402</v>
      </c>
      <c r="D1503" s="232">
        <f t="shared" si="56"/>
        <v>42326.890694444402</v>
      </c>
      <c r="E1503" s="115">
        <v>15879731731</v>
      </c>
      <c r="F1503" s="115">
        <v>15879731731</v>
      </c>
      <c r="G1503" s="115">
        <v>651</v>
      </c>
      <c r="H1503" s="96" t="s">
        <v>2094</v>
      </c>
      <c r="I1503" s="31" t="s">
        <v>595</v>
      </c>
      <c r="J1503" s="113" t="s">
        <v>2095</v>
      </c>
      <c r="K1503" s="19" t="s">
        <v>28</v>
      </c>
      <c r="L1503" s="114">
        <v>42326.722916666702</v>
      </c>
      <c r="M1503" s="194">
        <f t="shared" si="55"/>
        <v>1.9733333332696901</v>
      </c>
      <c r="N1503" s="113"/>
      <c r="O1503" s="113"/>
      <c r="P1503" s="113"/>
    </row>
    <row r="1504" spans="1:16" s="159" customFormat="1" ht="21" hidden="1" customHeight="1" x14ac:dyDescent="0.15">
      <c r="A1504" s="43">
        <v>7210086</v>
      </c>
      <c r="B1504" s="233" t="s">
        <v>548</v>
      </c>
      <c r="C1504" s="261">
        <v>42326.649085648103</v>
      </c>
      <c r="D1504" s="232">
        <f t="shared" si="56"/>
        <v>42326.899085648103</v>
      </c>
      <c r="E1504" s="115">
        <v>15007082446</v>
      </c>
      <c r="F1504" s="115">
        <v>15007082446</v>
      </c>
      <c r="G1504" s="96" t="s">
        <v>1225</v>
      </c>
      <c r="H1504" s="96" t="s">
        <v>2096</v>
      </c>
      <c r="I1504" s="31" t="s">
        <v>553</v>
      </c>
      <c r="J1504" s="2" t="s">
        <v>2097</v>
      </c>
      <c r="K1504" s="19" t="s">
        <v>745</v>
      </c>
      <c r="L1504" s="114">
        <v>42327.436805555597</v>
      </c>
      <c r="M1504" s="194">
        <f t="shared" si="55"/>
        <v>18.9052777777542</v>
      </c>
      <c r="N1504" s="113"/>
      <c r="O1504" s="113"/>
      <c r="P1504" s="113"/>
    </row>
    <row r="1505" spans="1:16" s="159" customFormat="1" ht="21" hidden="1" customHeight="1" x14ac:dyDescent="0.15">
      <c r="A1505" s="43">
        <v>7210086</v>
      </c>
      <c r="B1505" s="233" t="s">
        <v>548</v>
      </c>
      <c r="C1505" s="198">
        <v>42326.704594907402</v>
      </c>
      <c r="D1505" s="184">
        <f t="shared" si="56"/>
        <v>42326.954594907402</v>
      </c>
      <c r="E1505" s="97">
        <v>15083908209</v>
      </c>
      <c r="F1505" s="97">
        <v>15083908209</v>
      </c>
      <c r="G1505" s="34" t="s">
        <v>41</v>
      </c>
      <c r="H1505" s="34" t="s">
        <v>910</v>
      </c>
      <c r="I1505" s="31" t="s">
        <v>560</v>
      </c>
      <c r="J1505" s="113" t="s">
        <v>1074</v>
      </c>
      <c r="K1505" s="19" t="s">
        <v>37</v>
      </c>
      <c r="L1505" s="114">
        <v>42326.720833333296</v>
      </c>
      <c r="M1505" s="194">
        <f t="shared" si="55"/>
        <v>0.38972222217125801</v>
      </c>
      <c r="N1505" s="113"/>
      <c r="O1505" s="113"/>
      <c r="P1505" s="113"/>
    </row>
    <row r="1506" spans="1:16" s="159" customFormat="1" ht="21" hidden="1" customHeight="1" x14ac:dyDescent="0.15">
      <c r="A1506" s="43">
        <v>7210086</v>
      </c>
      <c r="B1506" s="233" t="s">
        <v>548</v>
      </c>
      <c r="C1506" s="261">
        <v>42326.704930555599</v>
      </c>
      <c r="D1506" s="232">
        <f t="shared" si="56"/>
        <v>42326.954930555599</v>
      </c>
      <c r="E1506" s="115">
        <v>15279785158</v>
      </c>
      <c r="F1506" s="115">
        <v>15279785158</v>
      </c>
      <c r="G1506" s="96" t="s">
        <v>555</v>
      </c>
      <c r="H1506" s="96" t="s">
        <v>2098</v>
      </c>
      <c r="I1506" s="31" t="s">
        <v>595</v>
      </c>
      <c r="J1506" s="113" t="s">
        <v>623</v>
      </c>
      <c r="K1506" s="19" t="s">
        <v>18</v>
      </c>
      <c r="L1506" s="114">
        <v>42326.752083333296</v>
      </c>
      <c r="M1506" s="194">
        <f t="shared" si="55"/>
        <v>1.13166666665347</v>
      </c>
      <c r="N1506" s="113"/>
      <c r="O1506" s="113"/>
      <c r="P1506" s="113"/>
    </row>
    <row r="1507" spans="1:16" s="159" customFormat="1" ht="21" hidden="1" customHeight="1" x14ac:dyDescent="0.15">
      <c r="A1507" s="43">
        <v>7210086</v>
      </c>
      <c r="B1507" s="233" t="s">
        <v>548</v>
      </c>
      <c r="C1507" s="198">
        <v>42326.717708333301</v>
      </c>
      <c r="D1507" s="184">
        <f t="shared" si="56"/>
        <v>42326.967708333301</v>
      </c>
      <c r="E1507" s="97">
        <v>18296995329</v>
      </c>
      <c r="F1507" s="97">
        <v>18296995329</v>
      </c>
      <c r="G1507" s="34" t="s">
        <v>41</v>
      </c>
      <c r="H1507" s="34" t="s">
        <v>2099</v>
      </c>
      <c r="I1507" s="31" t="s">
        <v>557</v>
      </c>
      <c r="J1507" s="113" t="s">
        <v>558</v>
      </c>
      <c r="K1507" s="19" t="s">
        <v>20</v>
      </c>
      <c r="L1507" s="114">
        <v>42326.7409722222</v>
      </c>
      <c r="M1507" s="194">
        <f t="shared" si="55"/>
        <v>0.55833333340706304</v>
      </c>
      <c r="N1507" s="113"/>
      <c r="O1507" s="113"/>
      <c r="P1507" s="113"/>
    </row>
    <row r="1508" spans="1:16" s="159" customFormat="1" ht="21" hidden="1" customHeight="1" x14ac:dyDescent="0.15">
      <c r="A1508" s="43">
        <v>7210086</v>
      </c>
      <c r="B1508" s="233" t="s">
        <v>548</v>
      </c>
      <c r="C1508" s="261">
        <v>42326.718460648102</v>
      </c>
      <c r="D1508" s="232">
        <f t="shared" si="56"/>
        <v>42326.968460648102</v>
      </c>
      <c r="E1508" s="115">
        <v>13879769355</v>
      </c>
      <c r="F1508" s="115">
        <v>15297887689</v>
      </c>
      <c r="G1508" s="96" t="s">
        <v>555</v>
      </c>
      <c r="H1508" s="96" t="s">
        <v>2100</v>
      </c>
      <c r="I1508" s="31" t="s">
        <v>553</v>
      </c>
      <c r="J1508" s="110" t="s">
        <v>566</v>
      </c>
      <c r="K1508" s="19" t="s">
        <v>32</v>
      </c>
      <c r="L1508" s="114">
        <v>42327.3569444444</v>
      </c>
      <c r="M1508" s="194">
        <f t="shared" si="55"/>
        <v>15.323611111147301</v>
      </c>
      <c r="N1508" s="113"/>
      <c r="O1508" s="113"/>
      <c r="P1508" s="113"/>
    </row>
    <row r="1509" spans="1:16" s="159" customFormat="1" ht="21" hidden="1" customHeight="1" x14ac:dyDescent="0.15">
      <c r="A1509" s="43">
        <v>7210086</v>
      </c>
      <c r="B1509" s="233" t="s">
        <v>548</v>
      </c>
      <c r="C1509" s="261">
        <v>42326.737256944398</v>
      </c>
      <c r="D1509" s="232">
        <f t="shared" si="56"/>
        <v>42326.987256944398</v>
      </c>
      <c r="E1509" s="115">
        <v>15979740403</v>
      </c>
      <c r="F1509" s="115">
        <v>15979740403</v>
      </c>
      <c r="G1509" s="96" t="s">
        <v>555</v>
      </c>
      <c r="H1509" s="96" t="s">
        <v>1730</v>
      </c>
      <c r="I1509" s="31" t="s">
        <v>550</v>
      </c>
      <c r="J1509" s="113" t="s">
        <v>1704</v>
      </c>
      <c r="K1509" s="19" t="s">
        <v>53</v>
      </c>
      <c r="L1509" s="114">
        <v>42326.751388888901</v>
      </c>
      <c r="M1509" s="194">
        <f t="shared" si="55"/>
        <v>0.33916666667209899</v>
      </c>
      <c r="N1509" s="113"/>
      <c r="O1509" s="113"/>
      <c r="P1509" s="113"/>
    </row>
    <row r="1510" spans="1:16" s="159" customFormat="1" ht="21" hidden="1" customHeight="1" x14ac:dyDescent="0.15">
      <c r="A1510" s="43">
        <v>7210086</v>
      </c>
      <c r="B1510" s="233" t="s">
        <v>548</v>
      </c>
      <c r="C1510" s="261">
        <v>42326.742928240703</v>
      </c>
      <c r="D1510" s="232">
        <f t="shared" si="56"/>
        <v>42326.992928240703</v>
      </c>
      <c r="E1510" s="115">
        <v>15070751724</v>
      </c>
      <c r="F1510" s="115">
        <v>15070751724</v>
      </c>
      <c r="G1510" s="96" t="s">
        <v>41</v>
      </c>
      <c r="H1510" s="96" t="s">
        <v>1069</v>
      </c>
      <c r="I1510" s="31" t="s">
        <v>560</v>
      </c>
      <c r="J1510" s="113" t="s">
        <v>1074</v>
      </c>
      <c r="K1510" s="19" t="s">
        <v>67</v>
      </c>
      <c r="L1510" s="114">
        <v>42327.642361111102</v>
      </c>
      <c r="M1510" s="194">
        <f t="shared" si="55"/>
        <v>21.586388888885299</v>
      </c>
      <c r="N1510" s="113"/>
      <c r="O1510" s="113"/>
      <c r="P1510" s="113"/>
    </row>
    <row r="1511" spans="1:16" s="159" customFormat="1" ht="21" hidden="1" customHeight="1" x14ac:dyDescent="0.15">
      <c r="A1511" s="43">
        <v>7210086</v>
      </c>
      <c r="B1511" s="233" t="s">
        <v>548</v>
      </c>
      <c r="C1511" s="198">
        <v>42326.760023148097</v>
      </c>
      <c r="D1511" s="184">
        <f t="shared" si="56"/>
        <v>42327.010023148097</v>
      </c>
      <c r="E1511" s="97">
        <v>18397976320</v>
      </c>
      <c r="F1511" s="97">
        <v>18397976320</v>
      </c>
      <c r="G1511" s="97">
        <v>651</v>
      </c>
      <c r="H1511" s="34" t="s">
        <v>2101</v>
      </c>
      <c r="I1511" s="31" t="s">
        <v>553</v>
      </c>
      <c r="J1511" s="113" t="s">
        <v>566</v>
      </c>
      <c r="K1511" s="19" t="s">
        <v>67</v>
      </c>
      <c r="L1511" s="114">
        <v>42327.645138888904</v>
      </c>
      <c r="M1511" s="194">
        <f t="shared" si="55"/>
        <v>21.242777777777501</v>
      </c>
      <c r="N1511" s="113"/>
      <c r="O1511" s="113"/>
      <c r="P1511" s="113"/>
    </row>
    <row r="1512" spans="1:16" s="159" customFormat="1" ht="21" hidden="1" customHeight="1" x14ac:dyDescent="0.15">
      <c r="A1512" s="43">
        <v>7210086</v>
      </c>
      <c r="B1512" s="233" t="s">
        <v>548</v>
      </c>
      <c r="C1512" s="198">
        <v>42326.764780092599</v>
      </c>
      <c r="D1512" s="184">
        <f t="shared" si="56"/>
        <v>42327.014780092599</v>
      </c>
      <c r="E1512" s="97">
        <v>15207073759</v>
      </c>
      <c r="F1512" s="97">
        <v>18720885736</v>
      </c>
      <c r="G1512" s="34" t="s">
        <v>41</v>
      </c>
      <c r="H1512" s="34" t="s">
        <v>1737</v>
      </c>
      <c r="I1512" s="31" t="s">
        <v>560</v>
      </c>
      <c r="J1512" s="2" t="s">
        <v>561</v>
      </c>
      <c r="K1512" s="19" t="s">
        <v>43</v>
      </c>
      <c r="L1512" s="114">
        <v>42327.65625</v>
      </c>
      <c r="M1512" s="194">
        <f t="shared" si="55"/>
        <v>21.395277777803098</v>
      </c>
      <c r="N1512" s="113"/>
      <c r="O1512" s="113"/>
      <c r="P1512" s="113"/>
    </row>
    <row r="1513" spans="1:16" s="159" customFormat="1" ht="21" hidden="1" customHeight="1" x14ac:dyDescent="0.15">
      <c r="A1513" s="43">
        <v>7210086</v>
      </c>
      <c r="B1513" s="233" t="s">
        <v>548</v>
      </c>
      <c r="C1513" s="198">
        <v>42326.792523148099</v>
      </c>
      <c r="D1513" s="184">
        <f t="shared" si="56"/>
        <v>42327.042523148099</v>
      </c>
      <c r="E1513" s="97">
        <v>13699580073</v>
      </c>
      <c r="F1513" s="236">
        <v>13699583617</v>
      </c>
      <c r="G1513" s="34" t="s">
        <v>555</v>
      </c>
      <c r="H1513" s="34" t="s">
        <v>1164</v>
      </c>
      <c r="I1513" s="31" t="s">
        <v>560</v>
      </c>
      <c r="J1513" s="2" t="s">
        <v>604</v>
      </c>
      <c r="K1513" s="19" t="s">
        <v>30</v>
      </c>
      <c r="L1513" s="114">
        <v>42327.662499999999</v>
      </c>
      <c r="M1513" s="194">
        <f t="shared" si="55"/>
        <v>20.879444444377398</v>
      </c>
      <c r="N1513" s="113"/>
      <c r="O1513" s="113"/>
      <c r="P1513" s="113"/>
    </row>
    <row r="1514" spans="1:16" s="159" customFormat="1" ht="21" hidden="1" customHeight="1" x14ac:dyDescent="0.15">
      <c r="A1514" s="43">
        <v>7210086</v>
      </c>
      <c r="B1514" s="233" t="s">
        <v>548</v>
      </c>
      <c r="C1514" s="198">
        <v>42326.858344907399</v>
      </c>
      <c r="D1514" s="184">
        <f t="shared" si="56"/>
        <v>42327.108344907399</v>
      </c>
      <c r="E1514" s="97">
        <v>13970701391</v>
      </c>
      <c r="F1514" s="97">
        <v>13970701391</v>
      </c>
      <c r="G1514" s="34" t="s">
        <v>41</v>
      </c>
      <c r="H1514" s="34" t="s">
        <v>2057</v>
      </c>
      <c r="I1514" s="31" t="s">
        <v>560</v>
      </c>
      <c r="J1514" s="2" t="s">
        <v>561</v>
      </c>
      <c r="K1514" s="19" t="s">
        <v>15</v>
      </c>
      <c r="L1514" s="114">
        <v>42327.3881944444</v>
      </c>
      <c r="M1514" s="194">
        <f t="shared" si="55"/>
        <v>12.716388888889901</v>
      </c>
      <c r="N1514" s="113"/>
      <c r="O1514" s="113"/>
      <c r="P1514" s="113"/>
    </row>
    <row r="1515" spans="1:16" s="159" customFormat="1" ht="21" hidden="1" customHeight="1" x14ac:dyDescent="0.15">
      <c r="A1515" s="43">
        <v>7210086</v>
      </c>
      <c r="B1515" s="233" t="s">
        <v>548</v>
      </c>
      <c r="C1515" s="198">
        <v>42326.871782407397</v>
      </c>
      <c r="D1515" s="184">
        <f t="shared" si="56"/>
        <v>42327.121782407397</v>
      </c>
      <c r="E1515" s="97">
        <v>13627978779</v>
      </c>
      <c r="F1515" s="97">
        <v>13627978779</v>
      </c>
      <c r="G1515" s="97">
        <v>651</v>
      </c>
      <c r="H1515" s="34" t="s">
        <v>2102</v>
      </c>
      <c r="I1515" s="31" t="s">
        <v>560</v>
      </c>
      <c r="J1515" s="2" t="s">
        <v>1213</v>
      </c>
      <c r="K1515" s="19" t="s">
        <v>952</v>
      </c>
      <c r="L1515" s="114">
        <v>42327.4597222222</v>
      </c>
      <c r="M1515" s="194">
        <f t="shared" si="55"/>
        <v>14.1105555556132</v>
      </c>
      <c r="N1515" s="113"/>
      <c r="O1515" s="113"/>
      <c r="P1515" s="113"/>
    </row>
    <row r="1516" spans="1:16" s="159" customFormat="1" ht="21" hidden="1" customHeight="1" x14ac:dyDescent="0.15">
      <c r="A1516" s="43">
        <v>7210086</v>
      </c>
      <c r="B1516" s="233" t="s">
        <v>548</v>
      </c>
      <c r="C1516" s="198">
        <v>42326.877858796302</v>
      </c>
      <c r="D1516" s="184">
        <f t="shared" si="56"/>
        <v>42327.127858796302</v>
      </c>
      <c r="E1516" s="97">
        <v>15216188529</v>
      </c>
      <c r="F1516" s="97">
        <v>15216188529</v>
      </c>
      <c r="G1516" s="34" t="s">
        <v>555</v>
      </c>
      <c r="H1516" s="34" t="s">
        <v>1095</v>
      </c>
      <c r="I1516" s="31" t="s">
        <v>557</v>
      </c>
      <c r="J1516" s="2" t="s">
        <v>558</v>
      </c>
      <c r="K1516" s="19" t="s">
        <v>43</v>
      </c>
      <c r="L1516" s="114">
        <v>42327.651388888902</v>
      </c>
      <c r="M1516" s="194">
        <f t="shared" si="55"/>
        <v>18.564722222217799</v>
      </c>
      <c r="N1516" s="113"/>
      <c r="O1516" s="113"/>
      <c r="P1516" s="113"/>
    </row>
    <row r="1517" spans="1:16" s="159" customFormat="1" ht="21" hidden="1" customHeight="1" x14ac:dyDescent="0.15">
      <c r="A1517" s="43">
        <v>7210086</v>
      </c>
      <c r="B1517" s="233" t="s">
        <v>548</v>
      </c>
      <c r="C1517" s="198">
        <v>42326.880162037</v>
      </c>
      <c r="D1517" s="184">
        <f t="shared" si="56"/>
        <v>42327.130162037</v>
      </c>
      <c r="E1517" s="97">
        <v>15870043765</v>
      </c>
      <c r="F1517" s="97">
        <v>13247977127</v>
      </c>
      <c r="G1517" s="97">
        <v>678</v>
      </c>
      <c r="H1517" s="34" t="s">
        <v>2103</v>
      </c>
      <c r="I1517" s="31" t="s">
        <v>550</v>
      </c>
      <c r="J1517" s="2" t="s">
        <v>917</v>
      </c>
      <c r="K1517" s="19" t="s">
        <v>40</v>
      </c>
      <c r="L1517" s="114">
        <v>42327.695138888899</v>
      </c>
      <c r="M1517" s="194">
        <f t="shared" si="55"/>
        <v>19.5594444445451</v>
      </c>
      <c r="N1517" s="113"/>
      <c r="O1517" s="113"/>
      <c r="P1517" s="113"/>
    </row>
    <row r="1518" spans="1:16" s="159" customFormat="1" ht="21" hidden="1" customHeight="1" x14ac:dyDescent="0.15">
      <c r="A1518" s="43">
        <v>7210086</v>
      </c>
      <c r="B1518" s="233" t="s">
        <v>548</v>
      </c>
      <c r="C1518" s="198">
        <v>42327.349687499998</v>
      </c>
      <c r="D1518" s="184">
        <f t="shared" si="56"/>
        <v>42327.599687499998</v>
      </c>
      <c r="E1518" s="97">
        <v>18779714199</v>
      </c>
      <c r="F1518" s="97">
        <v>18779714199</v>
      </c>
      <c r="G1518" s="34" t="s">
        <v>41</v>
      </c>
      <c r="H1518" s="34" t="s">
        <v>2104</v>
      </c>
      <c r="I1518" s="31" t="s">
        <v>560</v>
      </c>
      <c r="J1518" s="113" t="s">
        <v>1074</v>
      </c>
      <c r="K1518" s="19" t="s">
        <v>32</v>
      </c>
      <c r="L1518" s="114">
        <v>42327.751388888901</v>
      </c>
      <c r="M1518" s="194">
        <f t="shared" si="55"/>
        <v>9.6408333333092706</v>
      </c>
      <c r="N1518" s="113"/>
      <c r="O1518" s="113"/>
      <c r="P1518" s="113"/>
    </row>
    <row r="1519" spans="1:16" s="159" customFormat="1" ht="21" hidden="1" customHeight="1" x14ac:dyDescent="0.15">
      <c r="A1519" s="43">
        <v>7210086</v>
      </c>
      <c r="B1519" s="233" t="s">
        <v>548</v>
      </c>
      <c r="C1519" s="261">
        <v>42327.351759259298</v>
      </c>
      <c r="D1519" s="232">
        <f t="shared" si="56"/>
        <v>42327.601759259298</v>
      </c>
      <c r="E1519" s="115">
        <v>13970701142</v>
      </c>
      <c r="F1519" s="115">
        <v>13970701142</v>
      </c>
      <c r="G1519" s="96" t="s">
        <v>555</v>
      </c>
      <c r="H1519" s="96" t="s">
        <v>2105</v>
      </c>
      <c r="I1519" s="31" t="s">
        <v>550</v>
      </c>
      <c r="J1519" s="113" t="s">
        <v>1704</v>
      </c>
      <c r="K1519" s="19" t="s">
        <v>186</v>
      </c>
      <c r="L1519" s="114">
        <v>42327.459027777797</v>
      </c>
      <c r="M1519" s="194">
        <f t="shared" si="55"/>
        <v>2.57444444432622</v>
      </c>
      <c r="N1519" s="113"/>
      <c r="O1519" s="113"/>
      <c r="P1519" s="113"/>
    </row>
    <row r="1520" spans="1:16" s="159" customFormat="1" ht="21" hidden="1" customHeight="1" x14ac:dyDescent="0.15">
      <c r="A1520" s="43">
        <v>7210086</v>
      </c>
      <c r="B1520" s="233" t="s">
        <v>548</v>
      </c>
      <c r="C1520" s="261">
        <v>42327.355428240699</v>
      </c>
      <c r="D1520" s="232">
        <f t="shared" si="56"/>
        <v>42327.605428240699</v>
      </c>
      <c r="E1520" s="115">
        <v>13870752372</v>
      </c>
      <c r="F1520" s="115">
        <v>13870752372</v>
      </c>
      <c r="G1520" s="96" t="s">
        <v>41</v>
      </c>
      <c r="H1520" s="96" t="s">
        <v>578</v>
      </c>
      <c r="I1520" s="31" t="s">
        <v>560</v>
      </c>
      <c r="J1520" s="113" t="s">
        <v>1074</v>
      </c>
      <c r="K1520" s="19" t="s">
        <v>37</v>
      </c>
      <c r="L1520" s="114">
        <v>42327.590277777803</v>
      </c>
      <c r="M1520" s="194">
        <f t="shared" si="55"/>
        <v>5.6363888889318297</v>
      </c>
      <c r="N1520" s="113"/>
      <c r="O1520" s="113"/>
      <c r="P1520" s="113"/>
    </row>
    <row r="1521" spans="1:16" s="159" customFormat="1" ht="21" hidden="1" customHeight="1" x14ac:dyDescent="0.15">
      <c r="A1521" s="43">
        <v>7210086</v>
      </c>
      <c r="B1521" s="233" t="s">
        <v>548</v>
      </c>
      <c r="C1521" s="261">
        <v>42327.382685185199</v>
      </c>
      <c r="D1521" s="232">
        <f t="shared" si="56"/>
        <v>42327.632685185199</v>
      </c>
      <c r="E1521" s="115">
        <v>15170774917</v>
      </c>
      <c r="F1521" s="115">
        <v>15170774917</v>
      </c>
      <c r="G1521" s="96" t="s">
        <v>555</v>
      </c>
      <c r="H1521" s="96" t="s">
        <v>2106</v>
      </c>
      <c r="I1521" s="31" t="s">
        <v>553</v>
      </c>
      <c r="J1521" s="110" t="s">
        <v>566</v>
      </c>
      <c r="K1521" s="19" t="s">
        <v>30</v>
      </c>
      <c r="L1521" s="114">
        <v>42327.415972222203</v>
      </c>
      <c r="M1521" s="194">
        <f t="shared" si="55"/>
        <v>0.79888888896675803</v>
      </c>
      <c r="N1521" s="113"/>
      <c r="O1521" s="113"/>
      <c r="P1521" s="113"/>
    </row>
    <row r="1522" spans="1:16" s="159" customFormat="1" ht="21" hidden="1" customHeight="1" x14ac:dyDescent="0.15">
      <c r="A1522" s="43">
        <v>7210086</v>
      </c>
      <c r="B1522" s="233" t="s">
        <v>548</v>
      </c>
      <c r="C1522" s="198">
        <v>42327.400706018503</v>
      </c>
      <c r="D1522" s="184">
        <f t="shared" si="56"/>
        <v>42327.650706018503</v>
      </c>
      <c r="E1522" s="97">
        <v>13803589004</v>
      </c>
      <c r="F1522" s="97">
        <v>13803589004</v>
      </c>
      <c r="G1522" s="34" t="s">
        <v>555</v>
      </c>
      <c r="H1522" s="34" t="s">
        <v>2107</v>
      </c>
      <c r="I1522" s="31" t="s">
        <v>560</v>
      </c>
      <c r="J1522" s="113" t="s">
        <v>604</v>
      </c>
      <c r="K1522" s="19" t="s">
        <v>43</v>
      </c>
      <c r="L1522" s="114">
        <v>42327.4597222222</v>
      </c>
      <c r="M1522" s="194">
        <f t="shared" si="55"/>
        <v>1.4163888889015701</v>
      </c>
      <c r="N1522" s="113"/>
      <c r="O1522" s="113"/>
      <c r="P1522" s="113"/>
    </row>
    <row r="1523" spans="1:16" s="159" customFormat="1" ht="21" hidden="1" customHeight="1" x14ac:dyDescent="0.15">
      <c r="A1523" s="43">
        <v>7210086</v>
      </c>
      <c r="B1523" s="233" t="s">
        <v>548</v>
      </c>
      <c r="C1523" s="261">
        <v>42327.403969907398</v>
      </c>
      <c r="D1523" s="232">
        <f t="shared" si="56"/>
        <v>42327.653969907398</v>
      </c>
      <c r="E1523" s="115">
        <v>15879434259</v>
      </c>
      <c r="F1523" s="115">
        <v>15879434259</v>
      </c>
      <c r="G1523" s="96" t="s">
        <v>555</v>
      </c>
      <c r="H1523" s="96" t="s">
        <v>1802</v>
      </c>
      <c r="I1523" s="31" t="s">
        <v>560</v>
      </c>
      <c r="J1523" s="2" t="s">
        <v>604</v>
      </c>
      <c r="K1523" s="19" t="s">
        <v>35</v>
      </c>
      <c r="L1523" s="114">
        <v>42327.708333333299</v>
      </c>
      <c r="M1523" s="194">
        <f t="shared" si="55"/>
        <v>7.30472222232493</v>
      </c>
      <c r="N1523" s="113"/>
      <c r="O1523" s="113"/>
      <c r="P1523" s="113"/>
    </row>
    <row r="1524" spans="1:16" s="159" customFormat="1" ht="21" hidden="1" customHeight="1" x14ac:dyDescent="0.15">
      <c r="A1524" s="43">
        <v>7210086</v>
      </c>
      <c r="B1524" s="233" t="s">
        <v>548</v>
      </c>
      <c r="C1524" s="198">
        <v>42327.405208333301</v>
      </c>
      <c r="D1524" s="184">
        <f t="shared" si="56"/>
        <v>42327.655208333301</v>
      </c>
      <c r="E1524" s="97">
        <v>15180279035</v>
      </c>
      <c r="F1524" s="97">
        <v>15180279035</v>
      </c>
      <c r="G1524" s="34" t="s">
        <v>577</v>
      </c>
      <c r="H1524" s="34" t="s">
        <v>1075</v>
      </c>
      <c r="I1524" s="31" t="s">
        <v>553</v>
      </c>
      <c r="J1524" s="113" t="s">
        <v>579</v>
      </c>
      <c r="K1524" s="19" t="s">
        <v>32</v>
      </c>
      <c r="L1524" s="114">
        <v>42327.742361111101</v>
      </c>
      <c r="M1524" s="194">
        <f t="shared" si="55"/>
        <v>8.0916666666744295</v>
      </c>
      <c r="N1524" s="113"/>
      <c r="O1524" s="113"/>
      <c r="P1524" s="113"/>
    </row>
    <row r="1525" spans="1:16" s="159" customFormat="1" ht="21" hidden="1" customHeight="1" x14ac:dyDescent="0.15">
      <c r="A1525" s="43">
        <v>7210086</v>
      </c>
      <c r="B1525" s="233" t="s">
        <v>548</v>
      </c>
      <c r="C1525" s="261">
        <v>42327.425868055601</v>
      </c>
      <c r="D1525" s="232">
        <f t="shared" si="56"/>
        <v>42327.675868055601</v>
      </c>
      <c r="E1525" s="115">
        <v>13766321113</v>
      </c>
      <c r="F1525" s="115">
        <v>13766321113</v>
      </c>
      <c r="G1525" s="115">
        <v>691</v>
      </c>
      <c r="H1525" s="96" t="s">
        <v>2108</v>
      </c>
      <c r="I1525" s="31" t="s">
        <v>557</v>
      </c>
      <c r="J1525" s="2" t="s">
        <v>590</v>
      </c>
      <c r="K1525" s="19" t="s">
        <v>18</v>
      </c>
      <c r="L1525" s="114">
        <v>42327.497916666704</v>
      </c>
      <c r="M1525" s="194">
        <f t="shared" si="55"/>
        <v>1.72916666662786</v>
      </c>
      <c r="N1525" s="113"/>
      <c r="O1525" s="113"/>
      <c r="P1525" s="113"/>
    </row>
    <row r="1526" spans="1:16" s="159" customFormat="1" ht="21" hidden="1" customHeight="1" x14ac:dyDescent="0.15">
      <c r="A1526" s="43">
        <v>7210086</v>
      </c>
      <c r="B1526" s="233" t="s">
        <v>548</v>
      </c>
      <c r="C1526" s="261">
        <v>42327.464837963002</v>
      </c>
      <c r="D1526" s="232">
        <f t="shared" si="56"/>
        <v>42327.714837963002</v>
      </c>
      <c r="E1526" s="115">
        <v>13879763288</v>
      </c>
      <c r="F1526" s="115">
        <v>13879763288</v>
      </c>
      <c r="G1526" s="96" t="s">
        <v>41</v>
      </c>
      <c r="H1526" s="96" t="s">
        <v>2109</v>
      </c>
      <c r="I1526" s="31" t="s">
        <v>560</v>
      </c>
      <c r="J1526" s="113" t="s">
        <v>561</v>
      </c>
      <c r="K1526" s="19" t="s">
        <v>20</v>
      </c>
      <c r="L1526" s="114">
        <v>42327.477083333302</v>
      </c>
      <c r="M1526" s="194">
        <f t="shared" si="55"/>
        <v>0.29388888878747799</v>
      </c>
      <c r="N1526" s="113"/>
      <c r="O1526" s="113"/>
      <c r="P1526" s="113"/>
    </row>
    <row r="1527" spans="1:16" s="159" customFormat="1" ht="21" hidden="1" customHeight="1" x14ac:dyDescent="0.15">
      <c r="A1527" s="43">
        <v>7210086</v>
      </c>
      <c r="B1527" s="233" t="s">
        <v>548</v>
      </c>
      <c r="C1527" s="198">
        <v>42327.475682870398</v>
      </c>
      <c r="D1527" s="184">
        <f t="shared" si="56"/>
        <v>42327.725682870398</v>
      </c>
      <c r="E1527" s="97">
        <v>13879795585</v>
      </c>
      <c r="F1527" s="97">
        <v>13879795585</v>
      </c>
      <c r="G1527" s="34" t="s">
        <v>555</v>
      </c>
      <c r="H1527" s="34" t="s">
        <v>2110</v>
      </c>
      <c r="I1527" s="31" t="s">
        <v>553</v>
      </c>
      <c r="J1527" s="110" t="s">
        <v>566</v>
      </c>
      <c r="K1527" s="19" t="s">
        <v>18</v>
      </c>
      <c r="L1527" s="114">
        <v>42327.4868055556</v>
      </c>
      <c r="M1527" s="194">
        <f t="shared" si="55"/>
        <v>0.26694444450549798</v>
      </c>
      <c r="N1527" s="113"/>
      <c r="O1527" s="113"/>
      <c r="P1527" s="113"/>
    </row>
    <row r="1528" spans="1:16" s="159" customFormat="1" ht="21" hidden="1" customHeight="1" x14ac:dyDescent="0.15">
      <c r="A1528" s="43">
        <v>7210086</v>
      </c>
      <c r="B1528" s="233" t="s">
        <v>548</v>
      </c>
      <c r="C1528" s="261">
        <v>42327.475902777798</v>
      </c>
      <c r="D1528" s="232">
        <f t="shared" si="56"/>
        <v>42327.725902777798</v>
      </c>
      <c r="E1528" s="115">
        <v>13507975487</v>
      </c>
      <c r="F1528" s="115">
        <v>13507975487</v>
      </c>
      <c r="G1528" s="96" t="s">
        <v>616</v>
      </c>
      <c r="H1528" s="96" t="s">
        <v>2111</v>
      </c>
      <c r="I1528" s="31" t="s">
        <v>550</v>
      </c>
      <c r="J1528" s="2" t="s">
        <v>1430</v>
      </c>
      <c r="K1528" s="19" t="s">
        <v>67</v>
      </c>
      <c r="L1528" s="114">
        <v>42328.413194444402</v>
      </c>
      <c r="M1528" s="194">
        <f t="shared" si="55"/>
        <v>22.495000000053601</v>
      </c>
      <c r="N1528" s="113"/>
      <c r="O1528" s="113"/>
      <c r="P1528" s="113"/>
    </row>
    <row r="1529" spans="1:16" s="159" customFormat="1" ht="21" hidden="1" customHeight="1" x14ac:dyDescent="0.15">
      <c r="A1529" s="43">
        <v>7210086</v>
      </c>
      <c r="B1529" s="233" t="s">
        <v>548</v>
      </c>
      <c r="C1529" s="198">
        <v>42327.476782407401</v>
      </c>
      <c r="D1529" s="184">
        <f t="shared" si="56"/>
        <v>42327.726782407401</v>
      </c>
      <c r="E1529" s="97">
        <v>13767743324</v>
      </c>
      <c r="F1529" s="97">
        <v>13767743324</v>
      </c>
      <c r="G1529" s="34" t="s">
        <v>577</v>
      </c>
      <c r="H1529" s="34" t="s">
        <v>2112</v>
      </c>
      <c r="I1529" s="31" t="s">
        <v>553</v>
      </c>
      <c r="J1529" s="113" t="s">
        <v>579</v>
      </c>
      <c r="K1529" s="19" t="s">
        <v>105</v>
      </c>
      <c r="L1529" s="114">
        <v>42328.7277777778</v>
      </c>
      <c r="M1529" s="194">
        <f t="shared" ref="M1529:M1545" si="57">(L1529-C1529)*24</f>
        <v>30.023888888885299</v>
      </c>
      <c r="N1529" s="113"/>
      <c r="O1529" s="113"/>
      <c r="P1529" s="113"/>
    </row>
    <row r="1530" spans="1:16" s="159" customFormat="1" ht="21" hidden="1" customHeight="1" x14ac:dyDescent="0.15">
      <c r="A1530" s="43">
        <v>7210086</v>
      </c>
      <c r="B1530" s="233" t="s">
        <v>548</v>
      </c>
      <c r="C1530" s="261">
        <v>42327.480532407397</v>
      </c>
      <c r="D1530" s="232">
        <f t="shared" si="56"/>
        <v>42327.730532407397</v>
      </c>
      <c r="E1530" s="115">
        <v>13707970607</v>
      </c>
      <c r="F1530" s="115">
        <v>13970109392</v>
      </c>
      <c r="G1530" s="96" t="s">
        <v>555</v>
      </c>
      <c r="H1530" s="96" t="s">
        <v>2113</v>
      </c>
      <c r="I1530" s="31" t="s">
        <v>557</v>
      </c>
      <c r="J1530" s="113" t="s">
        <v>590</v>
      </c>
      <c r="K1530" s="19" t="s">
        <v>43</v>
      </c>
      <c r="L1530" s="114">
        <v>42327.752777777801</v>
      </c>
      <c r="M1530" s="194">
        <f t="shared" si="57"/>
        <v>6.5338888890110001</v>
      </c>
      <c r="N1530" s="113"/>
      <c r="O1530" s="113"/>
      <c r="P1530" s="113"/>
    </row>
    <row r="1531" spans="1:16" s="159" customFormat="1" ht="21" hidden="1" customHeight="1" x14ac:dyDescent="0.15">
      <c r="A1531" s="43">
        <v>7210086</v>
      </c>
      <c r="B1531" s="233" t="s">
        <v>548</v>
      </c>
      <c r="C1531" s="198">
        <v>42327.4839236111</v>
      </c>
      <c r="D1531" s="184">
        <f t="shared" si="56"/>
        <v>42327.7339236111</v>
      </c>
      <c r="E1531" s="97">
        <v>13879714907</v>
      </c>
      <c r="F1531" s="97">
        <v>13870752965</v>
      </c>
      <c r="G1531" s="34" t="s">
        <v>41</v>
      </c>
      <c r="H1531" s="34" t="s">
        <v>2114</v>
      </c>
      <c r="I1531" s="31" t="s">
        <v>560</v>
      </c>
      <c r="J1531" s="113" t="s">
        <v>561</v>
      </c>
      <c r="K1531" s="19" t="s">
        <v>32</v>
      </c>
      <c r="L1531" s="114">
        <v>42327.588888888902</v>
      </c>
      <c r="M1531" s="194">
        <f t="shared" si="57"/>
        <v>2.5191666665487</v>
      </c>
      <c r="N1531" s="113"/>
      <c r="O1531" s="113"/>
      <c r="P1531" s="113"/>
    </row>
    <row r="1532" spans="1:16" s="159" customFormat="1" ht="21" hidden="1" customHeight="1" x14ac:dyDescent="0.15">
      <c r="A1532" s="43">
        <v>7210086</v>
      </c>
      <c r="B1532" s="233" t="s">
        <v>548</v>
      </c>
      <c r="C1532" s="261">
        <v>42327.4843287037</v>
      </c>
      <c r="D1532" s="232">
        <f t="shared" si="56"/>
        <v>42327.7343287037</v>
      </c>
      <c r="E1532" s="115">
        <v>18720129007</v>
      </c>
      <c r="F1532" s="115">
        <v>18720129007</v>
      </c>
      <c r="G1532" s="96" t="s">
        <v>577</v>
      </c>
      <c r="H1532" s="96" t="s">
        <v>2065</v>
      </c>
      <c r="I1532" s="31" t="s">
        <v>553</v>
      </c>
      <c r="J1532" s="159" t="s">
        <v>2115</v>
      </c>
      <c r="K1532" s="19" t="s">
        <v>35</v>
      </c>
      <c r="L1532" s="114">
        <v>42327.65</v>
      </c>
      <c r="M1532" s="194">
        <f t="shared" si="57"/>
        <v>3.97611111123115</v>
      </c>
      <c r="N1532" s="113"/>
      <c r="O1532" s="113"/>
      <c r="P1532" s="113"/>
    </row>
    <row r="1533" spans="1:16" s="159" customFormat="1" ht="21" hidden="1" customHeight="1" x14ac:dyDescent="0.15">
      <c r="A1533" s="43">
        <v>7210086</v>
      </c>
      <c r="B1533" s="233" t="s">
        <v>548</v>
      </c>
      <c r="C1533" s="198">
        <v>42327.518842592603</v>
      </c>
      <c r="D1533" s="184">
        <f t="shared" si="56"/>
        <v>42327.768842592603</v>
      </c>
      <c r="E1533" s="97">
        <v>13870780096</v>
      </c>
      <c r="F1533" s="97">
        <v>13870780096</v>
      </c>
      <c r="G1533" s="34" t="s">
        <v>41</v>
      </c>
      <c r="H1533" s="34" t="s">
        <v>2116</v>
      </c>
      <c r="I1533" s="31" t="s">
        <v>560</v>
      </c>
      <c r="J1533" s="113" t="s">
        <v>561</v>
      </c>
      <c r="K1533" s="19" t="s">
        <v>28</v>
      </c>
      <c r="L1533" s="114">
        <v>42328.390277777798</v>
      </c>
      <c r="M1533" s="194">
        <f t="shared" si="57"/>
        <v>20.914444444351801</v>
      </c>
      <c r="N1533" s="113"/>
      <c r="O1533" s="113"/>
      <c r="P1533" s="113"/>
    </row>
    <row r="1534" spans="1:16" s="159" customFormat="1" ht="21" hidden="1" customHeight="1" x14ac:dyDescent="0.15">
      <c r="A1534" s="43">
        <v>7210086</v>
      </c>
      <c r="B1534" s="233" t="s">
        <v>548</v>
      </c>
      <c r="C1534" s="198">
        <v>42327.524733796301</v>
      </c>
      <c r="D1534" s="184">
        <f t="shared" si="56"/>
        <v>42327.774733796301</v>
      </c>
      <c r="E1534" s="97">
        <v>15180267520</v>
      </c>
      <c r="F1534" s="97">
        <v>15079770590</v>
      </c>
      <c r="G1534" s="34" t="s">
        <v>71</v>
      </c>
      <c r="H1534" s="34" t="s">
        <v>2117</v>
      </c>
      <c r="I1534" s="31" t="s">
        <v>560</v>
      </c>
      <c r="J1534" s="113" t="s">
        <v>2118</v>
      </c>
      <c r="K1534" s="19" t="s">
        <v>35</v>
      </c>
      <c r="L1534" s="114">
        <v>42327.648611111101</v>
      </c>
      <c r="M1534" s="194">
        <f t="shared" si="57"/>
        <v>2.9730555555434002</v>
      </c>
      <c r="N1534" s="113"/>
      <c r="O1534" s="113"/>
      <c r="P1534" s="113"/>
    </row>
    <row r="1535" spans="1:16" s="159" customFormat="1" ht="21" hidden="1" customHeight="1" x14ac:dyDescent="0.15">
      <c r="A1535" s="43">
        <v>7210086</v>
      </c>
      <c r="B1535" s="233" t="s">
        <v>548</v>
      </c>
      <c r="C1535" s="261">
        <v>42327.568564814799</v>
      </c>
      <c r="D1535" s="232">
        <f t="shared" si="56"/>
        <v>42327.818564814799</v>
      </c>
      <c r="E1535" s="115">
        <v>15770748825</v>
      </c>
      <c r="F1535" s="115">
        <v>13766321113</v>
      </c>
      <c r="G1535" s="115">
        <v>651</v>
      </c>
      <c r="H1535" s="96" t="s">
        <v>2119</v>
      </c>
      <c r="I1535" s="31" t="s">
        <v>557</v>
      </c>
      <c r="J1535" s="113" t="s">
        <v>558</v>
      </c>
      <c r="K1535" s="19" t="s">
        <v>20</v>
      </c>
      <c r="L1535" s="114">
        <v>42327.615277777797</v>
      </c>
      <c r="M1535" s="194">
        <f t="shared" si="57"/>
        <v>1.1211111110751499</v>
      </c>
      <c r="N1535" s="113"/>
      <c r="O1535" s="113"/>
      <c r="P1535" s="113"/>
    </row>
    <row r="1536" spans="1:16" s="159" customFormat="1" ht="21" hidden="1" customHeight="1" x14ac:dyDescent="0.15">
      <c r="A1536" s="43">
        <v>7210086</v>
      </c>
      <c r="B1536" s="233" t="s">
        <v>548</v>
      </c>
      <c r="C1536" s="261">
        <v>42327.599004629599</v>
      </c>
      <c r="D1536" s="232">
        <f t="shared" si="56"/>
        <v>42327.849004629599</v>
      </c>
      <c r="E1536" s="115">
        <v>15179732000</v>
      </c>
      <c r="F1536" s="115">
        <v>15179732000</v>
      </c>
      <c r="G1536" s="96" t="s">
        <v>577</v>
      </c>
      <c r="H1536" s="96" t="s">
        <v>2120</v>
      </c>
      <c r="I1536" s="31" t="s">
        <v>553</v>
      </c>
      <c r="J1536" s="113" t="s">
        <v>579</v>
      </c>
      <c r="K1536" s="19" t="s">
        <v>18</v>
      </c>
      <c r="L1536" s="114">
        <v>42328.354861111096</v>
      </c>
      <c r="M1536" s="194">
        <f t="shared" si="57"/>
        <v>18.140555555582999</v>
      </c>
      <c r="N1536" s="113"/>
      <c r="O1536" s="113"/>
      <c r="P1536" s="113"/>
    </row>
    <row r="1537" spans="1:16" s="159" customFormat="1" ht="21" hidden="1" customHeight="1" x14ac:dyDescent="0.15">
      <c r="A1537" s="43">
        <v>7210086</v>
      </c>
      <c r="B1537" s="233" t="s">
        <v>548</v>
      </c>
      <c r="C1537" s="261">
        <v>42327.682199074101</v>
      </c>
      <c r="D1537" s="232">
        <f t="shared" si="56"/>
        <v>42327.932199074101</v>
      </c>
      <c r="E1537" s="115">
        <v>15079744389</v>
      </c>
      <c r="F1537" s="115">
        <v>15079744389</v>
      </c>
      <c r="G1537" s="96" t="s">
        <v>71</v>
      </c>
      <c r="H1537" s="96" t="s">
        <v>2121</v>
      </c>
      <c r="I1537" s="31" t="s">
        <v>553</v>
      </c>
      <c r="J1537" s="113" t="s">
        <v>566</v>
      </c>
      <c r="K1537" s="19" t="s">
        <v>43</v>
      </c>
      <c r="L1537" s="114">
        <v>42327.693749999999</v>
      </c>
      <c r="M1537" s="194">
        <f t="shared" si="57"/>
        <v>0.27722222224110699</v>
      </c>
      <c r="N1537" s="113"/>
      <c r="O1537" s="113"/>
      <c r="P1537" s="113"/>
    </row>
    <row r="1538" spans="1:16" s="159" customFormat="1" ht="21" hidden="1" customHeight="1" x14ac:dyDescent="0.15">
      <c r="A1538" s="43">
        <v>7210086</v>
      </c>
      <c r="B1538" s="233" t="s">
        <v>548</v>
      </c>
      <c r="C1538" s="261">
        <v>42327.707662036999</v>
      </c>
      <c r="D1538" s="232">
        <f t="shared" ref="D1538:D1601" si="58">(6+24*C1538)/24</f>
        <v>42327.957662036999</v>
      </c>
      <c r="E1538" s="115">
        <v>15070722333</v>
      </c>
      <c r="F1538" s="115">
        <v>15070722333</v>
      </c>
      <c r="G1538" s="96" t="s">
        <v>555</v>
      </c>
      <c r="H1538" s="96" t="s">
        <v>2122</v>
      </c>
      <c r="I1538" s="31" t="s">
        <v>560</v>
      </c>
      <c r="J1538" s="2" t="s">
        <v>604</v>
      </c>
      <c r="K1538" s="19" t="s">
        <v>15</v>
      </c>
      <c r="L1538" s="114">
        <v>42327.762499999997</v>
      </c>
      <c r="M1538" s="194">
        <f t="shared" si="57"/>
        <v>1.31611111108214</v>
      </c>
      <c r="N1538" s="113"/>
      <c r="O1538" s="113"/>
      <c r="P1538" s="113"/>
    </row>
    <row r="1539" spans="1:16" s="159" customFormat="1" ht="21" hidden="1" customHeight="1" x14ac:dyDescent="0.15">
      <c r="A1539" s="43">
        <v>7210086</v>
      </c>
      <c r="B1539" s="233" t="s">
        <v>548</v>
      </c>
      <c r="C1539" s="198">
        <v>42327.720289351899</v>
      </c>
      <c r="D1539" s="184">
        <f t="shared" si="58"/>
        <v>42327.970289351899</v>
      </c>
      <c r="E1539" s="97">
        <v>15297889202</v>
      </c>
      <c r="F1539" s="97">
        <v>15297889202</v>
      </c>
      <c r="G1539" s="34" t="s">
        <v>41</v>
      </c>
      <c r="H1539" s="34" t="s">
        <v>2123</v>
      </c>
      <c r="I1539" s="31" t="s">
        <v>560</v>
      </c>
      <c r="J1539" s="113" t="s">
        <v>2118</v>
      </c>
      <c r="K1539" s="19" t="s">
        <v>40</v>
      </c>
      <c r="L1539" s="114">
        <v>42327.743055555598</v>
      </c>
      <c r="M1539" s="194">
        <f t="shared" si="57"/>
        <v>0.54638888878980696</v>
      </c>
      <c r="N1539" s="113"/>
      <c r="O1539" s="113"/>
      <c r="P1539" s="113"/>
    </row>
    <row r="1540" spans="1:16" s="159" customFormat="1" ht="21" hidden="1" customHeight="1" x14ac:dyDescent="0.15">
      <c r="A1540" s="43">
        <v>7210086</v>
      </c>
      <c r="B1540" s="233" t="s">
        <v>548</v>
      </c>
      <c r="C1540" s="261">
        <v>42327.725335648101</v>
      </c>
      <c r="D1540" s="232">
        <f t="shared" si="58"/>
        <v>42327.975335648101</v>
      </c>
      <c r="E1540" s="115">
        <v>18779774600</v>
      </c>
      <c r="F1540" s="115">
        <v>15397897622</v>
      </c>
      <c r="G1540" s="115">
        <v>678</v>
      </c>
      <c r="H1540" s="96" t="s">
        <v>2124</v>
      </c>
      <c r="I1540" s="31" t="s">
        <v>595</v>
      </c>
      <c r="J1540" s="113" t="s">
        <v>980</v>
      </c>
      <c r="K1540" s="19" t="s">
        <v>20</v>
      </c>
      <c r="L1540" s="114">
        <v>42327.755555555603</v>
      </c>
      <c r="M1540" s="194">
        <f t="shared" si="57"/>
        <v>0.72527777793584403</v>
      </c>
      <c r="N1540" s="113"/>
      <c r="O1540" s="113"/>
      <c r="P1540" s="113"/>
    </row>
    <row r="1541" spans="1:16" s="159" customFormat="1" ht="21" hidden="1" customHeight="1" x14ac:dyDescent="0.15">
      <c r="A1541" s="43">
        <v>7210086</v>
      </c>
      <c r="B1541" s="233" t="s">
        <v>548</v>
      </c>
      <c r="C1541" s="198">
        <v>42327.740787037001</v>
      </c>
      <c r="D1541" s="184">
        <f t="shared" si="58"/>
        <v>42327.990787037001</v>
      </c>
      <c r="E1541" s="97">
        <v>18879784316</v>
      </c>
      <c r="F1541" s="97">
        <v>18879784316</v>
      </c>
      <c r="G1541" s="97">
        <v>651</v>
      </c>
      <c r="H1541" s="34" t="s">
        <v>2125</v>
      </c>
      <c r="I1541" s="31" t="s">
        <v>560</v>
      </c>
      <c r="J1541" s="2" t="s">
        <v>604</v>
      </c>
      <c r="K1541" s="19" t="s">
        <v>583</v>
      </c>
      <c r="L1541" s="114">
        <v>42328.712500000001</v>
      </c>
      <c r="M1541" s="194">
        <f t="shared" si="57"/>
        <v>23.321111111145001</v>
      </c>
      <c r="N1541" s="113"/>
      <c r="O1541" s="113"/>
      <c r="P1541" s="113"/>
    </row>
    <row r="1542" spans="1:16" s="159" customFormat="1" ht="21" hidden="1" customHeight="1" x14ac:dyDescent="0.15">
      <c r="A1542" s="43">
        <v>7210086</v>
      </c>
      <c r="B1542" s="233" t="s">
        <v>548</v>
      </c>
      <c r="C1542" s="198">
        <v>42327.743993055599</v>
      </c>
      <c r="D1542" s="184">
        <f t="shared" si="58"/>
        <v>42327.993993055599</v>
      </c>
      <c r="E1542" s="97">
        <v>13870756157</v>
      </c>
      <c r="F1542" s="97">
        <v>18970124273</v>
      </c>
      <c r="G1542" s="97">
        <v>651</v>
      </c>
      <c r="H1542" s="34" t="s">
        <v>2020</v>
      </c>
      <c r="I1542" s="31" t="s">
        <v>595</v>
      </c>
      <c r="J1542" s="2" t="s">
        <v>961</v>
      </c>
      <c r="K1542" s="19" t="s">
        <v>32</v>
      </c>
      <c r="L1542" s="114">
        <v>42327.762499999997</v>
      </c>
      <c r="M1542" s="194">
        <f t="shared" si="57"/>
        <v>0.44416666659526499</v>
      </c>
      <c r="N1542" s="113"/>
      <c r="O1542" s="113"/>
      <c r="P1542" s="113"/>
    </row>
    <row r="1543" spans="1:16" s="159" customFormat="1" ht="21" hidden="1" customHeight="1" x14ac:dyDescent="0.15">
      <c r="A1543" s="43">
        <v>7210086</v>
      </c>
      <c r="B1543" s="233" t="s">
        <v>548</v>
      </c>
      <c r="C1543" s="261">
        <v>42327.752546296302</v>
      </c>
      <c r="D1543" s="232">
        <f t="shared" si="58"/>
        <v>42328.002546296302</v>
      </c>
      <c r="E1543" s="115">
        <v>15107078136</v>
      </c>
      <c r="F1543" s="115">
        <v>15107078136</v>
      </c>
      <c r="G1543" s="96" t="s">
        <v>555</v>
      </c>
      <c r="H1543" s="96" t="s">
        <v>587</v>
      </c>
      <c r="I1543" s="31" t="s">
        <v>646</v>
      </c>
      <c r="J1543" s="2" t="s">
        <v>2003</v>
      </c>
      <c r="K1543" s="19" t="s">
        <v>43</v>
      </c>
      <c r="L1543" s="114">
        <v>42328.352083333302</v>
      </c>
      <c r="M1543" s="194">
        <f t="shared" si="57"/>
        <v>14.388888888876</v>
      </c>
      <c r="N1543" s="113"/>
      <c r="O1543" s="113"/>
      <c r="P1543" s="113"/>
    </row>
    <row r="1544" spans="1:16" s="159" customFormat="1" ht="21" hidden="1" customHeight="1" x14ac:dyDescent="0.15">
      <c r="A1544" s="43">
        <v>7210086</v>
      </c>
      <c r="B1544" s="233" t="s">
        <v>548</v>
      </c>
      <c r="C1544" s="198">
        <v>42327.785127314797</v>
      </c>
      <c r="D1544" s="184">
        <f t="shared" si="58"/>
        <v>42328.035127314797</v>
      </c>
      <c r="E1544" s="97">
        <v>15979869523</v>
      </c>
      <c r="F1544" s="97">
        <v>15979869523</v>
      </c>
      <c r="G1544" s="34" t="s">
        <v>555</v>
      </c>
      <c r="H1544" s="34" t="s">
        <v>2126</v>
      </c>
      <c r="I1544" s="31" t="s">
        <v>557</v>
      </c>
      <c r="J1544" s="113" t="s">
        <v>558</v>
      </c>
      <c r="K1544" s="19" t="s">
        <v>37</v>
      </c>
      <c r="L1544" s="114">
        <v>42328.497222222199</v>
      </c>
      <c r="M1544" s="194">
        <f t="shared" si="57"/>
        <v>17.090277777810101</v>
      </c>
      <c r="N1544" s="113"/>
      <c r="O1544" s="113"/>
      <c r="P1544" s="113"/>
    </row>
    <row r="1545" spans="1:16" s="159" customFormat="1" ht="21" hidden="1" customHeight="1" x14ac:dyDescent="0.15">
      <c r="A1545" s="43">
        <v>7210086</v>
      </c>
      <c r="B1545" s="233" t="s">
        <v>548</v>
      </c>
      <c r="C1545" s="198">
        <v>42327.787013888897</v>
      </c>
      <c r="D1545" s="184">
        <f t="shared" si="58"/>
        <v>42328.037013888897</v>
      </c>
      <c r="E1545" s="97">
        <v>15070747729</v>
      </c>
      <c r="F1545" s="97">
        <v>15070747729</v>
      </c>
      <c r="G1545" s="97">
        <v>651</v>
      </c>
      <c r="H1545" s="34" t="s">
        <v>2127</v>
      </c>
      <c r="I1545" s="31" t="s">
        <v>560</v>
      </c>
      <c r="J1545" s="113" t="s">
        <v>698</v>
      </c>
      <c r="K1545" s="19" t="s">
        <v>22</v>
      </c>
      <c r="L1545" s="114">
        <v>42328.409027777801</v>
      </c>
      <c r="M1545" s="194">
        <f t="shared" si="57"/>
        <v>14.928333333344201</v>
      </c>
      <c r="N1545" s="113"/>
      <c r="O1545" s="113"/>
      <c r="P1545" s="113"/>
    </row>
    <row r="1546" spans="1:16" s="159" customFormat="1" ht="21" hidden="1" customHeight="1" x14ac:dyDescent="0.15">
      <c r="A1546" s="43">
        <v>7210086</v>
      </c>
      <c r="B1546" s="233" t="s">
        <v>548</v>
      </c>
      <c r="C1546" s="198">
        <v>42327.793182870402</v>
      </c>
      <c r="D1546" s="184">
        <f t="shared" si="58"/>
        <v>42328.043182870402</v>
      </c>
      <c r="E1546" s="97">
        <v>13879734071</v>
      </c>
      <c r="F1546" s="91">
        <v>13517972668</v>
      </c>
      <c r="G1546" s="34" t="s">
        <v>71</v>
      </c>
      <c r="H1546" s="34" t="s">
        <v>2128</v>
      </c>
      <c r="I1546" s="31" t="s">
        <v>557</v>
      </c>
      <c r="J1546" s="113" t="s">
        <v>558</v>
      </c>
      <c r="K1546" s="19" t="s">
        <v>30</v>
      </c>
      <c r="L1546" s="114">
        <v>42328.727083333302</v>
      </c>
      <c r="M1546" s="194">
        <f>(L1564-C1546)*24</f>
        <v>22.1302777777892</v>
      </c>
      <c r="N1546" s="113"/>
      <c r="O1546" s="113"/>
      <c r="P1546" s="113"/>
    </row>
    <row r="1547" spans="1:16" s="159" customFormat="1" ht="21" hidden="1" customHeight="1" x14ac:dyDescent="0.15">
      <c r="A1547" s="43">
        <v>7210086</v>
      </c>
      <c r="B1547" s="233" t="s">
        <v>548</v>
      </c>
      <c r="C1547" s="198">
        <v>42327.795381944401</v>
      </c>
      <c r="D1547" s="184">
        <f t="shared" si="58"/>
        <v>42328.045381944401</v>
      </c>
      <c r="E1547" s="97">
        <v>13870750747</v>
      </c>
      <c r="F1547" s="97">
        <v>13870752724</v>
      </c>
      <c r="G1547" s="97">
        <v>678</v>
      </c>
      <c r="H1547" s="34" t="s">
        <v>2057</v>
      </c>
      <c r="I1547" s="31" t="s">
        <v>557</v>
      </c>
      <c r="J1547" s="113" t="s">
        <v>564</v>
      </c>
      <c r="K1547" s="19" t="s">
        <v>15</v>
      </c>
      <c r="L1547" s="114">
        <v>42328.393750000003</v>
      </c>
      <c r="M1547" s="194">
        <f t="shared" ref="M1547:M1610" si="59">(L1547-C1547)*24</f>
        <v>14.3608333333977</v>
      </c>
      <c r="N1547" s="113"/>
      <c r="O1547" s="113"/>
      <c r="P1547" s="113"/>
    </row>
    <row r="1548" spans="1:16" s="159" customFormat="1" ht="21" hidden="1" customHeight="1" x14ac:dyDescent="0.15">
      <c r="A1548" s="43">
        <v>7210086</v>
      </c>
      <c r="B1548" s="233" t="s">
        <v>548</v>
      </c>
      <c r="C1548" s="198">
        <v>42327.805208333302</v>
      </c>
      <c r="D1548" s="184">
        <f t="shared" si="58"/>
        <v>42328.055208333302</v>
      </c>
      <c r="E1548" s="97">
        <v>13698477760</v>
      </c>
      <c r="F1548" s="97">
        <v>13698477760</v>
      </c>
      <c r="G1548" s="34" t="s">
        <v>41</v>
      </c>
      <c r="H1548" s="34" t="s">
        <v>2129</v>
      </c>
      <c r="I1548" s="31" t="s">
        <v>553</v>
      </c>
      <c r="J1548" s="110" t="s">
        <v>566</v>
      </c>
      <c r="K1548" s="19" t="s">
        <v>37</v>
      </c>
      <c r="L1548" s="114">
        <v>42328.497916666704</v>
      </c>
      <c r="M1548" s="194">
        <f t="shared" si="59"/>
        <v>16.625000000058201</v>
      </c>
      <c r="N1548" s="113"/>
      <c r="O1548" s="113"/>
      <c r="P1548" s="113"/>
    </row>
    <row r="1549" spans="1:16" s="159" customFormat="1" ht="21" hidden="1" customHeight="1" x14ac:dyDescent="0.15">
      <c r="A1549" s="43">
        <v>7210086</v>
      </c>
      <c r="B1549" s="233" t="s">
        <v>548</v>
      </c>
      <c r="C1549" s="198">
        <v>42327.810370370396</v>
      </c>
      <c r="D1549" s="184">
        <f t="shared" si="58"/>
        <v>42328.060370370396</v>
      </c>
      <c r="E1549" s="97">
        <v>18870101083</v>
      </c>
      <c r="F1549" s="97">
        <v>18370428378</v>
      </c>
      <c r="G1549" s="34" t="s">
        <v>41</v>
      </c>
      <c r="H1549" s="34" t="s">
        <v>2130</v>
      </c>
      <c r="I1549" s="31" t="s">
        <v>560</v>
      </c>
      <c r="J1549" s="113" t="s">
        <v>2118</v>
      </c>
      <c r="K1549" s="19" t="s">
        <v>105</v>
      </c>
      <c r="L1549" s="114">
        <v>42328.665972222203</v>
      </c>
      <c r="M1549" s="194">
        <f t="shared" si="59"/>
        <v>20.53444444458</v>
      </c>
      <c r="N1549" s="113"/>
      <c r="O1549" s="113"/>
      <c r="P1549" s="113"/>
    </row>
    <row r="1550" spans="1:16" s="159" customFormat="1" ht="21" hidden="1" customHeight="1" x14ac:dyDescent="0.15">
      <c r="A1550" s="43">
        <v>7210086</v>
      </c>
      <c r="B1550" s="233" t="s">
        <v>548</v>
      </c>
      <c r="C1550" s="198">
        <v>42327.816944444399</v>
      </c>
      <c r="D1550" s="184">
        <f t="shared" si="58"/>
        <v>42328.066944444399</v>
      </c>
      <c r="E1550" s="97">
        <v>13617078419</v>
      </c>
      <c r="F1550" s="97">
        <v>13617078419</v>
      </c>
      <c r="G1550" s="34" t="s">
        <v>555</v>
      </c>
      <c r="H1550" s="34" t="s">
        <v>2131</v>
      </c>
      <c r="I1550" s="31" t="s">
        <v>557</v>
      </c>
      <c r="J1550" s="113" t="s">
        <v>564</v>
      </c>
      <c r="K1550" s="19" t="s">
        <v>2132</v>
      </c>
      <c r="L1550" s="114">
        <v>42328.3930555556</v>
      </c>
      <c r="M1550" s="194">
        <f t="shared" si="59"/>
        <v>13.826666666718699</v>
      </c>
      <c r="N1550" s="113"/>
      <c r="O1550" s="113"/>
      <c r="P1550" s="113"/>
    </row>
    <row r="1551" spans="1:16" s="159" customFormat="1" ht="21" hidden="1" customHeight="1" x14ac:dyDescent="0.15">
      <c r="A1551" s="43">
        <v>7210086</v>
      </c>
      <c r="B1551" s="233" t="s">
        <v>548</v>
      </c>
      <c r="C1551" s="198">
        <v>42327.819212962997</v>
      </c>
      <c r="D1551" s="184">
        <f t="shared" si="58"/>
        <v>42328.069212962997</v>
      </c>
      <c r="E1551" s="97">
        <v>18779064833</v>
      </c>
      <c r="F1551" s="97">
        <v>18779064833</v>
      </c>
      <c r="G1551" s="97">
        <v>678</v>
      </c>
      <c r="H1551" s="34" t="s">
        <v>2133</v>
      </c>
      <c r="I1551" s="31" t="s">
        <v>560</v>
      </c>
      <c r="J1551" s="113" t="s">
        <v>1413</v>
      </c>
      <c r="K1551" s="19" t="s">
        <v>158</v>
      </c>
      <c r="L1551" s="114">
        <v>42328.417361111096</v>
      </c>
      <c r="M1551" s="194">
        <f t="shared" si="59"/>
        <v>14.3555555556086</v>
      </c>
      <c r="N1551" s="113"/>
      <c r="O1551" s="113"/>
      <c r="P1551" s="113"/>
    </row>
    <row r="1552" spans="1:16" s="159" customFormat="1" ht="21" hidden="1" customHeight="1" x14ac:dyDescent="0.15">
      <c r="A1552" s="43">
        <v>7210086</v>
      </c>
      <c r="B1552" s="233" t="s">
        <v>548</v>
      </c>
      <c r="C1552" s="198">
        <v>42327.826030092598</v>
      </c>
      <c r="D1552" s="184">
        <f t="shared" si="58"/>
        <v>42328.076030092598</v>
      </c>
      <c r="E1552" s="97">
        <v>15083719266</v>
      </c>
      <c r="F1552" s="97">
        <v>18370870572</v>
      </c>
      <c r="G1552" s="34" t="s">
        <v>577</v>
      </c>
      <c r="H1552" s="34" t="s">
        <v>2134</v>
      </c>
      <c r="I1552" s="31" t="s">
        <v>553</v>
      </c>
      <c r="J1552" s="113" t="s">
        <v>2135</v>
      </c>
      <c r="K1552" s="19" t="s">
        <v>32</v>
      </c>
      <c r="L1552" s="114">
        <v>42328.488888888904</v>
      </c>
      <c r="M1552" s="194">
        <f t="shared" si="59"/>
        <v>15.9086111111683</v>
      </c>
      <c r="N1552" s="113"/>
      <c r="O1552" s="113"/>
      <c r="P1552" s="113"/>
    </row>
    <row r="1553" spans="1:16" s="159" customFormat="1" ht="21" hidden="1" customHeight="1" x14ac:dyDescent="0.15">
      <c r="A1553" s="43">
        <v>7210086</v>
      </c>
      <c r="B1553" s="233" t="s">
        <v>548</v>
      </c>
      <c r="C1553" s="198">
        <v>42327.839085648098</v>
      </c>
      <c r="D1553" s="184">
        <f t="shared" si="58"/>
        <v>42328.089085648098</v>
      </c>
      <c r="E1553" s="97">
        <v>18770701359</v>
      </c>
      <c r="F1553" s="236">
        <v>18770731202</v>
      </c>
      <c r="G1553" s="34" t="s">
        <v>71</v>
      </c>
      <c r="H1553" s="34" t="s">
        <v>2136</v>
      </c>
      <c r="I1553" s="31" t="s">
        <v>553</v>
      </c>
      <c r="J1553" s="113" t="s">
        <v>1290</v>
      </c>
      <c r="K1553" s="19" t="s">
        <v>25</v>
      </c>
      <c r="L1553" s="114">
        <v>42328.453472222202</v>
      </c>
      <c r="M1553" s="194">
        <f t="shared" si="59"/>
        <v>14.745277777779799</v>
      </c>
      <c r="N1553" s="113"/>
      <c r="O1553" s="113"/>
      <c r="P1553" s="113"/>
    </row>
    <row r="1554" spans="1:16" s="159" customFormat="1" ht="21" hidden="1" customHeight="1" x14ac:dyDescent="0.15">
      <c r="A1554" s="43">
        <v>7210086</v>
      </c>
      <c r="B1554" s="233" t="s">
        <v>548</v>
      </c>
      <c r="C1554" s="198">
        <v>42327.9151851852</v>
      </c>
      <c r="D1554" s="184">
        <f t="shared" si="58"/>
        <v>42328.1651851852</v>
      </c>
      <c r="E1554" s="97">
        <v>15279785168</v>
      </c>
      <c r="F1554" s="97">
        <v>13033215914</v>
      </c>
      <c r="G1554" s="34" t="s">
        <v>71</v>
      </c>
      <c r="H1554" s="34" t="s">
        <v>2137</v>
      </c>
      <c r="I1554" s="31" t="s">
        <v>553</v>
      </c>
      <c r="J1554" s="110" t="s">
        <v>1551</v>
      </c>
      <c r="K1554" s="19" t="s">
        <v>67</v>
      </c>
      <c r="L1554" s="114">
        <v>42328.443055555603</v>
      </c>
      <c r="M1554" s="194">
        <f t="shared" si="59"/>
        <v>12.668888888962099</v>
      </c>
      <c r="N1554" s="113"/>
      <c r="O1554" s="113"/>
      <c r="P1554" s="113"/>
    </row>
    <row r="1555" spans="1:16" s="159" customFormat="1" ht="21" hidden="1" customHeight="1" x14ac:dyDescent="0.15">
      <c r="A1555" s="43">
        <v>7210086</v>
      </c>
      <c r="B1555" s="233" t="s">
        <v>548</v>
      </c>
      <c r="C1555" s="198">
        <v>42327.920266203699</v>
      </c>
      <c r="D1555" s="184">
        <f t="shared" si="58"/>
        <v>42328.170266203699</v>
      </c>
      <c r="E1555" s="97">
        <v>18779755708</v>
      </c>
      <c r="F1555" s="97">
        <v>18779755708</v>
      </c>
      <c r="G1555" s="34" t="s">
        <v>555</v>
      </c>
      <c r="H1555" s="34" t="s">
        <v>2138</v>
      </c>
      <c r="I1555" s="31" t="s">
        <v>557</v>
      </c>
      <c r="J1555" s="113" t="s">
        <v>568</v>
      </c>
      <c r="K1555" s="19" t="s">
        <v>105</v>
      </c>
      <c r="L1555" s="114">
        <v>42328.442361111098</v>
      </c>
      <c r="M1555" s="194">
        <f t="shared" si="59"/>
        <v>12.5302777777542</v>
      </c>
      <c r="N1555" s="113"/>
      <c r="O1555" s="113"/>
      <c r="P1555" s="113"/>
    </row>
    <row r="1556" spans="1:16" s="159" customFormat="1" ht="21" hidden="1" customHeight="1" x14ac:dyDescent="0.15">
      <c r="A1556" s="43">
        <v>7210086</v>
      </c>
      <c r="B1556" s="233" t="s">
        <v>548</v>
      </c>
      <c r="C1556" s="261">
        <v>42327.921898148103</v>
      </c>
      <c r="D1556" s="232">
        <f t="shared" si="58"/>
        <v>42328.171898148103</v>
      </c>
      <c r="E1556" s="115">
        <v>18214930916</v>
      </c>
      <c r="F1556" s="115">
        <v>18214930916</v>
      </c>
      <c r="G1556" s="96" t="s">
        <v>555</v>
      </c>
      <c r="H1556" s="96" t="s">
        <v>2139</v>
      </c>
      <c r="I1556" s="31" t="s">
        <v>553</v>
      </c>
      <c r="J1556" s="3" t="s">
        <v>566</v>
      </c>
      <c r="K1556" s="19" t="s">
        <v>88</v>
      </c>
      <c r="L1556" s="114">
        <v>42328.408333333296</v>
      </c>
      <c r="M1556" s="194">
        <f t="shared" si="59"/>
        <v>11.674444444477601</v>
      </c>
      <c r="N1556" s="113"/>
      <c r="O1556" s="113"/>
      <c r="P1556" s="113"/>
    </row>
    <row r="1557" spans="1:16" s="159" customFormat="1" ht="21" hidden="1" customHeight="1" x14ac:dyDescent="0.15">
      <c r="A1557" s="43">
        <v>7210086</v>
      </c>
      <c r="B1557" s="233" t="s">
        <v>548</v>
      </c>
      <c r="C1557" s="261">
        <v>42328.352627314802</v>
      </c>
      <c r="D1557" s="232">
        <f t="shared" si="58"/>
        <v>42328.602627314802</v>
      </c>
      <c r="E1557" s="115">
        <v>15779732926</v>
      </c>
      <c r="F1557" s="115">
        <v>15779732926</v>
      </c>
      <c r="G1557" s="96" t="s">
        <v>555</v>
      </c>
      <c r="H1557" s="96" t="s">
        <v>1334</v>
      </c>
      <c r="I1557" s="31" t="s">
        <v>560</v>
      </c>
      <c r="J1557" s="113" t="s">
        <v>649</v>
      </c>
      <c r="K1557" s="19" t="s">
        <v>37</v>
      </c>
      <c r="L1557" s="114">
        <v>42328.498611111099</v>
      </c>
      <c r="M1557" s="194">
        <f t="shared" si="59"/>
        <v>3.5036111111403399</v>
      </c>
      <c r="N1557" s="113"/>
      <c r="O1557" s="113"/>
      <c r="P1557" s="113"/>
    </row>
    <row r="1558" spans="1:16" s="159" customFormat="1" ht="21" hidden="1" customHeight="1" x14ac:dyDescent="0.15">
      <c r="A1558" s="43">
        <v>7210086</v>
      </c>
      <c r="B1558" s="233" t="s">
        <v>548</v>
      </c>
      <c r="C1558" s="198">
        <v>42328.356134259302</v>
      </c>
      <c r="D1558" s="184">
        <f t="shared" si="58"/>
        <v>42328.606134259302</v>
      </c>
      <c r="E1558" s="97">
        <v>13879759362</v>
      </c>
      <c r="F1558" s="236">
        <v>15180252705</v>
      </c>
      <c r="G1558" s="34" t="s">
        <v>555</v>
      </c>
      <c r="H1558" s="34" t="s">
        <v>1828</v>
      </c>
      <c r="I1558" s="31" t="s">
        <v>646</v>
      </c>
      <c r="J1558" s="2" t="s">
        <v>2003</v>
      </c>
      <c r="K1558" s="19" t="s">
        <v>186</v>
      </c>
      <c r="L1558" s="114">
        <v>42328.728472222203</v>
      </c>
      <c r="M1558" s="194">
        <f t="shared" si="59"/>
        <v>8.9361111111939007</v>
      </c>
      <c r="N1558" s="113"/>
      <c r="O1558" s="113"/>
      <c r="P1558" s="113"/>
    </row>
    <row r="1559" spans="1:16" s="159" customFormat="1" ht="21" hidden="1" customHeight="1" x14ac:dyDescent="0.15">
      <c r="A1559" s="43">
        <v>7210086</v>
      </c>
      <c r="B1559" s="233" t="s">
        <v>548</v>
      </c>
      <c r="C1559" s="261">
        <v>42328.359375</v>
      </c>
      <c r="D1559" s="232">
        <f t="shared" si="58"/>
        <v>42328.609375</v>
      </c>
      <c r="E1559" s="115">
        <v>18779099827</v>
      </c>
      <c r="F1559" s="115">
        <v>18779099827</v>
      </c>
      <c r="G1559" s="96" t="s">
        <v>555</v>
      </c>
      <c r="H1559" s="96" t="s">
        <v>2140</v>
      </c>
      <c r="I1559" s="31" t="s">
        <v>557</v>
      </c>
      <c r="J1559" s="113" t="s">
        <v>568</v>
      </c>
      <c r="K1559" s="19" t="s">
        <v>30</v>
      </c>
      <c r="L1559" s="114">
        <v>42328.489583333299</v>
      </c>
      <c r="M1559" s="194">
        <f t="shared" si="59"/>
        <v>3.1250000000582099</v>
      </c>
      <c r="N1559" s="113"/>
      <c r="O1559" s="113"/>
      <c r="P1559" s="113"/>
    </row>
    <row r="1560" spans="1:16" s="159" customFormat="1" ht="21" hidden="1" customHeight="1" x14ac:dyDescent="0.15">
      <c r="A1560" s="43">
        <v>7210086</v>
      </c>
      <c r="B1560" s="233" t="s">
        <v>548</v>
      </c>
      <c r="C1560" s="261">
        <v>42328.372685185197</v>
      </c>
      <c r="D1560" s="232">
        <f t="shared" si="58"/>
        <v>42328.622685185197</v>
      </c>
      <c r="E1560" s="115">
        <v>15979746269</v>
      </c>
      <c r="F1560" s="115">
        <v>15297837698</v>
      </c>
      <c r="G1560" s="115">
        <v>651</v>
      </c>
      <c r="H1560" s="96" t="s">
        <v>2141</v>
      </c>
      <c r="I1560" s="31" t="s">
        <v>550</v>
      </c>
      <c r="J1560" s="113" t="s">
        <v>1704</v>
      </c>
      <c r="K1560" s="19" t="s">
        <v>28</v>
      </c>
      <c r="L1560" s="114">
        <v>42328.504166666702</v>
      </c>
      <c r="M1560" s="194">
        <f t="shared" si="59"/>
        <v>3.1555555555969499</v>
      </c>
      <c r="N1560" s="113"/>
      <c r="O1560" s="113"/>
      <c r="P1560" s="113"/>
    </row>
    <row r="1561" spans="1:16" s="159" customFormat="1" ht="21" hidden="1" customHeight="1" x14ac:dyDescent="0.15">
      <c r="A1561" s="43">
        <v>7210086</v>
      </c>
      <c r="B1561" s="233" t="s">
        <v>548</v>
      </c>
      <c r="C1561" s="198">
        <v>42328.434282407397</v>
      </c>
      <c r="D1561" s="184">
        <f t="shared" si="58"/>
        <v>42328.684282407397</v>
      </c>
      <c r="E1561" s="97">
        <v>13699580823</v>
      </c>
      <c r="F1561" s="97">
        <v>13699580823</v>
      </c>
      <c r="G1561" s="34" t="s">
        <v>555</v>
      </c>
      <c r="H1561" s="34" t="s">
        <v>2142</v>
      </c>
      <c r="I1561" s="31" t="s">
        <v>557</v>
      </c>
      <c r="J1561" s="113" t="s">
        <v>558</v>
      </c>
      <c r="K1561" s="19" t="s">
        <v>35</v>
      </c>
      <c r="L1561" s="114">
        <v>42328.631249999999</v>
      </c>
      <c r="M1561" s="194">
        <f t="shared" si="59"/>
        <v>4.7272222222527498</v>
      </c>
      <c r="N1561" s="113"/>
      <c r="O1561" s="113"/>
      <c r="P1561" s="113"/>
    </row>
    <row r="1562" spans="1:16" s="159" customFormat="1" ht="21" hidden="1" customHeight="1" x14ac:dyDescent="0.15">
      <c r="A1562" s="43">
        <v>7210086</v>
      </c>
      <c r="B1562" s="233" t="s">
        <v>548</v>
      </c>
      <c r="C1562" s="198">
        <v>42328.434942129599</v>
      </c>
      <c r="D1562" s="184">
        <f t="shared" si="58"/>
        <v>42328.684942129599</v>
      </c>
      <c r="E1562" s="97">
        <v>13879740989</v>
      </c>
      <c r="F1562" s="97">
        <v>13879740989</v>
      </c>
      <c r="G1562" s="34" t="s">
        <v>577</v>
      </c>
      <c r="H1562" s="34" t="s">
        <v>2143</v>
      </c>
      <c r="I1562" s="31" t="s">
        <v>553</v>
      </c>
      <c r="J1562" s="113" t="s">
        <v>1931</v>
      </c>
      <c r="K1562" s="19" t="s">
        <v>158</v>
      </c>
      <c r="L1562" s="114">
        <v>42328.445833333302</v>
      </c>
      <c r="M1562" s="194">
        <f t="shared" si="59"/>
        <v>0.26138888887362599</v>
      </c>
      <c r="N1562" s="113"/>
      <c r="O1562" s="113"/>
      <c r="P1562" s="113"/>
    </row>
    <row r="1563" spans="1:16" s="159" customFormat="1" ht="21" hidden="1" customHeight="1" x14ac:dyDescent="0.15">
      <c r="A1563" s="43">
        <v>7210086</v>
      </c>
      <c r="B1563" s="233" t="s">
        <v>548</v>
      </c>
      <c r="C1563" s="261">
        <v>42328.4355208333</v>
      </c>
      <c r="D1563" s="232">
        <f t="shared" si="58"/>
        <v>42328.6855208333</v>
      </c>
      <c r="E1563" s="115">
        <v>15879790003</v>
      </c>
      <c r="F1563" s="236">
        <v>13437075828</v>
      </c>
      <c r="G1563" s="96" t="s">
        <v>555</v>
      </c>
      <c r="H1563" s="96" t="s">
        <v>2144</v>
      </c>
      <c r="I1563" s="31" t="s">
        <v>557</v>
      </c>
      <c r="J1563" s="113" t="s">
        <v>1765</v>
      </c>
      <c r="K1563" s="19" t="s">
        <v>28</v>
      </c>
      <c r="L1563" s="114">
        <v>42328.448611111096</v>
      </c>
      <c r="M1563" s="194">
        <f t="shared" si="59"/>
        <v>0.31416666659060899</v>
      </c>
      <c r="N1563" s="113"/>
      <c r="O1563" s="113"/>
      <c r="P1563" s="113"/>
    </row>
    <row r="1564" spans="1:16" s="159" customFormat="1" ht="21" hidden="1" customHeight="1" x14ac:dyDescent="0.15">
      <c r="A1564" s="43">
        <v>7210086</v>
      </c>
      <c r="B1564" s="233" t="s">
        <v>548</v>
      </c>
      <c r="C1564" s="198">
        <v>42328.437627314801</v>
      </c>
      <c r="D1564" s="184">
        <f t="shared" si="58"/>
        <v>42328.687627314801</v>
      </c>
      <c r="E1564" s="97">
        <v>13970761144</v>
      </c>
      <c r="F1564" s="97">
        <v>13970761144</v>
      </c>
      <c r="G1564" s="97">
        <v>651</v>
      </c>
      <c r="H1564" s="34" t="s">
        <v>2145</v>
      </c>
      <c r="I1564" s="31" t="s">
        <v>560</v>
      </c>
      <c r="J1564" s="113" t="s">
        <v>604</v>
      </c>
      <c r="K1564" s="19" t="s">
        <v>30</v>
      </c>
      <c r="L1564" s="114">
        <v>42328.715277777803</v>
      </c>
      <c r="M1564" s="194">
        <f t="shared" si="59"/>
        <v>6.6636111111729397</v>
      </c>
      <c r="N1564" s="113"/>
      <c r="O1564" s="113"/>
      <c r="P1564" s="113"/>
    </row>
    <row r="1565" spans="1:16" s="159" customFormat="1" ht="21" hidden="1" customHeight="1" x14ac:dyDescent="0.15">
      <c r="A1565" s="43">
        <v>7210086</v>
      </c>
      <c r="B1565" s="233" t="s">
        <v>548</v>
      </c>
      <c r="C1565" s="261">
        <v>42328.439270833303</v>
      </c>
      <c r="D1565" s="232">
        <f t="shared" si="58"/>
        <v>42328.689270833303</v>
      </c>
      <c r="E1565" s="115">
        <v>18779786293</v>
      </c>
      <c r="F1565" s="115">
        <v>18779786293</v>
      </c>
      <c r="G1565" s="115">
        <v>651</v>
      </c>
      <c r="H1565" s="96" t="s">
        <v>2014</v>
      </c>
      <c r="I1565" s="31" t="s">
        <v>550</v>
      </c>
      <c r="J1565" s="113" t="s">
        <v>1704</v>
      </c>
      <c r="K1565" s="19" t="s">
        <v>18</v>
      </c>
      <c r="L1565" s="114">
        <v>42328.509722222203</v>
      </c>
      <c r="M1565" s="194">
        <f t="shared" si="59"/>
        <v>1.69083333341405</v>
      </c>
      <c r="N1565" s="113"/>
      <c r="O1565" s="113"/>
      <c r="P1565" s="113"/>
    </row>
    <row r="1566" spans="1:16" s="159" customFormat="1" ht="21" hidden="1" customHeight="1" x14ac:dyDescent="0.15">
      <c r="A1566" s="43">
        <v>7210086</v>
      </c>
      <c r="B1566" s="233" t="s">
        <v>548</v>
      </c>
      <c r="C1566" s="261">
        <v>42328.442430555602</v>
      </c>
      <c r="D1566" s="232">
        <f t="shared" si="58"/>
        <v>42328.692430555602</v>
      </c>
      <c r="E1566" s="115">
        <v>13979746669</v>
      </c>
      <c r="F1566" s="115">
        <v>13979746669</v>
      </c>
      <c r="G1566" s="96" t="s">
        <v>577</v>
      </c>
      <c r="H1566" s="96" t="s">
        <v>2146</v>
      </c>
      <c r="I1566" s="31" t="s">
        <v>553</v>
      </c>
      <c r="J1566" s="113" t="s">
        <v>579</v>
      </c>
      <c r="K1566" s="19" t="s">
        <v>18</v>
      </c>
      <c r="L1566" s="114">
        <v>42328.472916666702</v>
      </c>
      <c r="M1566" s="194">
        <f t="shared" si="59"/>
        <v>0.73166666657198198</v>
      </c>
      <c r="N1566" s="113"/>
      <c r="O1566" s="113"/>
      <c r="P1566" s="113"/>
    </row>
    <row r="1567" spans="1:16" s="159" customFormat="1" ht="21" hidden="1" customHeight="1" x14ac:dyDescent="0.15">
      <c r="A1567" s="43">
        <v>7210086</v>
      </c>
      <c r="B1567" s="233" t="s">
        <v>548</v>
      </c>
      <c r="C1567" s="198">
        <v>42328.448750000003</v>
      </c>
      <c r="D1567" s="184">
        <f t="shared" si="58"/>
        <v>42328.698750000003</v>
      </c>
      <c r="E1567" s="97">
        <v>15083585756</v>
      </c>
      <c r="F1567" s="97">
        <v>15083585756</v>
      </c>
      <c r="G1567" s="34" t="s">
        <v>555</v>
      </c>
      <c r="H1567" s="34" t="s">
        <v>2147</v>
      </c>
      <c r="I1567" s="31" t="s">
        <v>557</v>
      </c>
      <c r="J1567" s="113" t="s">
        <v>586</v>
      </c>
      <c r="K1567" s="19" t="s">
        <v>158</v>
      </c>
      <c r="L1567" s="114">
        <v>42328.649305555598</v>
      </c>
      <c r="M1567" s="194">
        <f t="shared" si="59"/>
        <v>4.8133333332371002</v>
      </c>
      <c r="N1567" s="113"/>
      <c r="O1567" s="113"/>
      <c r="P1567" s="113"/>
    </row>
    <row r="1568" spans="1:16" s="159" customFormat="1" ht="21" hidden="1" customHeight="1" x14ac:dyDescent="0.15">
      <c r="A1568" s="43">
        <v>7210086</v>
      </c>
      <c r="B1568" s="233" t="s">
        <v>548</v>
      </c>
      <c r="C1568" s="261">
        <v>42328.483807870398</v>
      </c>
      <c r="D1568" s="232">
        <f t="shared" si="58"/>
        <v>42328.733807870398</v>
      </c>
      <c r="E1568" s="115">
        <v>18779065888</v>
      </c>
      <c r="F1568" s="115">
        <v>18779065888</v>
      </c>
      <c r="G1568" s="96" t="s">
        <v>555</v>
      </c>
      <c r="H1568" s="96" t="s">
        <v>2148</v>
      </c>
      <c r="I1568" s="31" t="s">
        <v>557</v>
      </c>
      <c r="J1568" s="113" t="s">
        <v>558</v>
      </c>
      <c r="K1568" s="19" t="s">
        <v>25</v>
      </c>
      <c r="L1568" s="114">
        <v>42328.716666666704</v>
      </c>
      <c r="M1568" s="194">
        <f t="shared" si="59"/>
        <v>5.5886111111612999</v>
      </c>
      <c r="N1568" s="113"/>
      <c r="O1568" s="113"/>
      <c r="P1568" s="113"/>
    </row>
    <row r="1569" spans="1:16" s="159" customFormat="1" ht="21" hidden="1" customHeight="1" x14ac:dyDescent="0.15">
      <c r="A1569" s="43">
        <v>7210086</v>
      </c>
      <c r="B1569" s="233" t="s">
        <v>548</v>
      </c>
      <c r="C1569" s="261">
        <v>42328.500636574099</v>
      </c>
      <c r="D1569" s="232">
        <f t="shared" si="58"/>
        <v>42328.750636574099</v>
      </c>
      <c r="E1569" s="115">
        <v>15970104856</v>
      </c>
      <c r="F1569" s="115">
        <v>15970104856</v>
      </c>
      <c r="G1569" s="115">
        <v>678</v>
      </c>
      <c r="H1569" s="96" t="s">
        <v>1310</v>
      </c>
      <c r="I1569" s="31" t="s">
        <v>595</v>
      </c>
      <c r="J1569" s="113" t="s">
        <v>980</v>
      </c>
      <c r="K1569" s="19" t="s">
        <v>37</v>
      </c>
      <c r="L1569" s="114">
        <v>42328.504861111098</v>
      </c>
      <c r="M1569" s="194">
        <f t="shared" si="59"/>
        <v>0.10138888884102901</v>
      </c>
      <c r="N1569" s="113"/>
      <c r="O1569" s="113"/>
      <c r="P1569" s="113"/>
    </row>
    <row r="1570" spans="1:16" s="159" customFormat="1" ht="21" hidden="1" customHeight="1" x14ac:dyDescent="0.15">
      <c r="A1570" s="43">
        <v>7210086</v>
      </c>
      <c r="B1570" s="233" t="s">
        <v>548</v>
      </c>
      <c r="C1570" s="198">
        <v>42328.5066435185</v>
      </c>
      <c r="D1570" s="184">
        <f t="shared" si="58"/>
        <v>42328.7566435185</v>
      </c>
      <c r="E1570" s="97">
        <v>15970004677</v>
      </c>
      <c r="F1570" s="97">
        <v>15970004677</v>
      </c>
      <c r="G1570" s="97">
        <v>651</v>
      </c>
      <c r="H1570" s="34" t="s">
        <v>2149</v>
      </c>
      <c r="I1570" s="31" t="s">
        <v>560</v>
      </c>
      <c r="J1570" s="113" t="s">
        <v>604</v>
      </c>
      <c r="K1570" s="19" t="s">
        <v>186</v>
      </c>
      <c r="L1570" s="114">
        <v>42328.637499999997</v>
      </c>
      <c r="M1570" s="194">
        <f t="shared" si="59"/>
        <v>3.14055555540835</v>
      </c>
      <c r="N1570" s="113"/>
      <c r="O1570" s="113"/>
      <c r="P1570" s="113"/>
    </row>
    <row r="1571" spans="1:16" s="159" customFormat="1" ht="21" hidden="1" customHeight="1" x14ac:dyDescent="0.15">
      <c r="A1571" s="43">
        <v>7210086</v>
      </c>
      <c r="B1571" s="233" t="s">
        <v>548</v>
      </c>
      <c r="C1571" s="198">
        <v>42328.510405092602</v>
      </c>
      <c r="D1571" s="184">
        <f t="shared" si="58"/>
        <v>42328.760405092602</v>
      </c>
      <c r="E1571" s="97">
        <v>15083785808</v>
      </c>
      <c r="F1571" s="97">
        <v>15083785808</v>
      </c>
      <c r="G1571" s="34" t="s">
        <v>555</v>
      </c>
      <c r="H1571" s="34" t="s">
        <v>2150</v>
      </c>
      <c r="I1571" s="31" t="s">
        <v>560</v>
      </c>
      <c r="J1571" s="113" t="s">
        <v>649</v>
      </c>
      <c r="K1571" s="19" t="s">
        <v>22</v>
      </c>
      <c r="L1571" s="114">
        <v>42328.668749999997</v>
      </c>
      <c r="M1571" s="194">
        <f t="shared" si="59"/>
        <v>3.8002777776564498</v>
      </c>
      <c r="N1571" s="113"/>
      <c r="O1571" s="113"/>
      <c r="P1571" s="113"/>
    </row>
    <row r="1572" spans="1:16" s="159" customFormat="1" ht="21" hidden="1" customHeight="1" x14ac:dyDescent="0.15">
      <c r="A1572" s="43">
        <v>7210086</v>
      </c>
      <c r="B1572" s="233" t="s">
        <v>548</v>
      </c>
      <c r="C1572" s="198">
        <v>42328.536157407398</v>
      </c>
      <c r="D1572" s="184">
        <f t="shared" si="58"/>
        <v>42328.786157407398</v>
      </c>
      <c r="E1572" s="97">
        <v>13870757863</v>
      </c>
      <c r="F1572" s="97">
        <v>13870757863</v>
      </c>
      <c r="G1572" s="34" t="s">
        <v>577</v>
      </c>
      <c r="H1572" s="34" t="s">
        <v>2151</v>
      </c>
      <c r="I1572" s="31" t="s">
        <v>553</v>
      </c>
      <c r="J1572" s="113" t="s">
        <v>579</v>
      </c>
      <c r="K1572" s="19" t="s">
        <v>25</v>
      </c>
      <c r="L1572" s="114">
        <v>42328.620833333298</v>
      </c>
      <c r="M1572" s="194">
        <f t="shared" si="59"/>
        <v>2.0322222223039699</v>
      </c>
      <c r="N1572" s="113"/>
      <c r="O1572" s="113"/>
      <c r="P1572" s="113"/>
    </row>
    <row r="1573" spans="1:16" s="159" customFormat="1" ht="21" hidden="1" customHeight="1" x14ac:dyDescent="0.15">
      <c r="A1573" s="43">
        <v>7210086</v>
      </c>
      <c r="B1573" s="233" t="s">
        <v>548</v>
      </c>
      <c r="C1573" s="198">
        <v>42328.540810185201</v>
      </c>
      <c r="D1573" s="184">
        <f t="shared" si="58"/>
        <v>42328.790810185201</v>
      </c>
      <c r="E1573" s="97">
        <v>15979752381</v>
      </c>
      <c r="F1573" s="97">
        <v>13970784387</v>
      </c>
      <c r="G1573" s="34" t="s">
        <v>555</v>
      </c>
      <c r="H1573" s="34" t="s">
        <v>2152</v>
      </c>
      <c r="I1573" s="31" t="s">
        <v>557</v>
      </c>
      <c r="J1573" s="113" t="s">
        <v>558</v>
      </c>
      <c r="K1573" s="19" t="s">
        <v>37</v>
      </c>
      <c r="L1573" s="114">
        <v>42328.7319444444</v>
      </c>
      <c r="M1573" s="194">
        <f t="shared" si="59"/>
        <v>4.5872222221805696</v>
      </c>
      <c r="N1573" s="113"/>
      <c r="O1573" s="113"/>
      <c r="P1573" s="113"/>
    </row>
    <row r="1574" spans="1:16" s="159" customFormat="1" ht="21" hidden="1" customHeight="1" x14ac:dyDescent="0.15">
      <c r="A1574" s="43">
        <v>7210086</v>
      </c>
      <c r="B1574" s="233" t="s">
        <v>548</v>
      </c>
      <c r="C1574" s="198">
        <v>42328.560694444401</v>
      </c>
      <c r="D1574" s="184">
        <f t="shared" si="58"/>
        <v>42328.810694444401</v>
      </c>
      <c r="E1574" s="97">
        <v>13576682323</v>
      </c>
      <c r="F1574" s="97">
        <v>13576682323</v>
      </c>
      <c r="G1574" s="34" t="s">
        <v>555</v>
      </c>
      <c r="H1574" s="34" t="s">
        <v>2153</v>
      </c>
      <c r="I1574" s="31" t="s">
        <v>553</v>
      </c>
      <c r="J1574" s="113" t="s">
        <v>579</v>
      </c>
      <c r="K1574" s="19" t="s">
        <v>88</v>
      </c>
      <c r="L1574" s="114">
        <v>42329.413194444402</v>
      </c>
      <c r="M1574" s="194">
        <f t="shared" si="59"/>
        <v>20.460000000021001</v>
      </c>
      <c r="N1574" s="113"/>
      <c r="O1574" s="113"/>
      <c r="P1574" s="113"/>
    </row>
    <row r="1575" spans="1:16" s="159" customFormat="1" ht="21" hidden="1" customHeight="1" x14ac:dyDescent="0.15">
      <c r="A1575" s="43">
        <v>7210086</v>
      </c>
      <c r="B1575" s="238" t="s">
        <v>548</v>
      </c>
      <c r="C1575" s="261">
        <v>42328.563958333303</v>
      </c>
      <c r="D1575" s="232">
        <f t="shared" si="58"/>
        <v>42328.813958333303</v>
      </c>
      <c r="E1575" s="115">
        <v>15979799264</v>
      </c>
      <c r="F1575" s="115">
        <v>15979799264</v>
      </c>
      <c r="G1575" s="96" t="s">
        <v>1225</v>
      </c>
      <c r="H1575" s="96" t="s">
        <v>2154</v>
      </c>
      <c r="I1575" s="31" t="s">
        <v>553</v>
      </c>
      <c r="J1575" s="113" t="s">
        <v>2135</v>
      </c>
      <c r="K1575" s="19" t="s">
        <v>583</v>
      </c>
      <c r="L1575" s="114">
        <v>42328.747916666704</v>
      </c>
      <c r="M1575" s="194">
        <f t="shared" si="59"/>
        <v>4.4150000000372502</v>
      </c>
      <c r="N1575" s="113"/>
      <c r="O1575" s="113"/>
      <c r="P1575" s="113"/>
    </row>
    <row r="1576" spans="1:16" s="159" customFormat="1" ht="21" hidden="1" customHeight="1" x14ac:dyDescent="0.15">
      <c r="A1576" s="279">
        <v>7210086</v>
      </c>
      <c r="B1576" s="183" t="s">
        <v>548</v>
      </c>
      <c r="C1576" s="198">
        <v>42328.566435185203</v>
      </c>
      <c r="D1576" s="184">
        <f t="shared" si="58"/>
        <v>42328.816435185203</v>
      </c>
      <c r="E1576" s="97">
        <v>13479995749</v>
      </c>
      <c r="F1576" s="97">
        <v>13479995749</v>
      </c>
      <c r="G1576" s="34" t="s">
        <v>577</v>
      </c>
      <c r="H1576" s="34" t="s">
        <v>2155</v>
      </c>
      <c r="I1576" s="31" t="s">
        <v>553</v>
      </c>
      <c r="J1576" s="113" t="s">
        <v>579</v>
      </c>
      <c r="K1576" s="19" t="s">
        <v>32</v>
      </c>
      <c r="L1576" s="114">
        <v>42328.729166666701</v>
      </c>
      <c r="M1576" s="194">
        <f t="shared" si="59"/>
        <v>3.9055555554223198</v>
      </c>
      <c r="N1576" s="113"/>
      <c r="O1576" s="113"/>
      <c r="P1576" s="113"/>
    </row>
    <row r="1577" spans="1:16" s="159" customFormat="1" ht="21" hidden="1" customHeight="1" x14ac:dyDescent="0.15">
      <c r="A1577" s="273">
        <v>7210086</v>
      </c>
      <c r="B1577" s="281" t="s">
        <v>548</v>
      </c>
      <c r="C1577" s="261">
        <v>42328.581446759301</v>
      </c>
      <c r="D1577" s="232">
        <f t="shared" si="58"/>
        <v>42328.831446759301</v>
      </c>
      <c r="E1577" s="115">
        <v>15070764321</v>
      </c>
      <c r="F1577" s="115">
        <v>15070764321</v>
      </c>
      <c r="G1577" s="115">
        <v>651</v>
      </c>
      <c r="H1577" s="96" t="s">
        <v>2156</v>
      </c>
      <c r="I1577" s="31" t="s">
        <v>560</v>
      </c>
      <c r="J1577" s="113" t="s">
        <v>649</v>
      </c>
      <c r="K1577" s="19" t="s">
        <v>18</v>
      </c>
      <c r="L1577" s="114">
        <v>42328.661111111098</v>
      </c>
      <c r="M1577" s="194">
        <f t="shared" si="59"/>
        <v>1.91194444452412</v>
      </c>
      <c r="N1577" s="113"/>
      <c r="O1577" s="113"/>
      <c r="P1577" s="113"/>
    </row>
    <row r="1578" spans="1:16" s="159" customFormat="1" ht="21" hidden="1" customHeight="1" x14ac:dyDescent="0.15">
      <c r="A1578" s="43">
        <v>7210086</v>
      </c>
      <c r="B1578" s="183" t="s">
        <v>548</v>
      </c>
      <c r="C1578" s="198">
        <v>42328.635891203703</v>
      </c>
      <c r="D1578" s="184">
        <f t="shared" si="58"/>
        <v>42328.885891203703</v>
      </c>
      <c r="E1578" s="97">
        <v>18720750529</v>
      </c>
      <c r="F1578" s="97">
        <v>18720750529</v>
      </c>
      <c r="G1578" s="34" t="s">
        <v>555</v>
      </c>
      <c r="H1578" s="34" t="s">
        <v>2157</v>
      </c>
      <c r="I1578" s="31" t="s">
        <v>557</v>
      </c>
      <c r="J1578" s="113" t="s">
        <v>558</v>
      </c>
      <c r="K1578" s="19" t="s">
        <v>30</v>
      </c>
      <c r="L1578" s="114">
        <v>42328.747916666704</v>
      </c>
      <c r="M1578" s="194">
        <f t="shared" si="59"/>
        <v>2.68861111113802</v>
      </c>
      <c r="N1578" s="113"/>
      <c r="O1578" s="113"/>
      <c r="P1578" s="113"/>
    </row>
    <row r="1579" spans="1:16" s="159" customFormat="1" ht="21" hidden="1" customHeight="1" x14ac:dyDescent="0.15">
      <c r="A1579" s="179">
        <v>7210086</v>
      </c>
      <c r="B1579" s="244" t="s">
        <v>548</v>
      </c>
      <c r="C1579" s="271">
        <v>42328.647025462997</v>
      </c>
      <c r="D1579" s="182">
        <f t="shared" si="58"/>
        <v>42328.897025462997</v>
      </c>
      <c r="E1579" s="272">
        <v>15107078686</v>
      </c>
      <c r="F1579" s="272">
        <v>15107078686</v>
      </c>
      <c r="G1579" s="38" t="s">
        <v>593</v>
      </c>
      <c r="H1579" s="38" t="s">
        <v>2158</v>
      </c>
      <c r="I1579" s="31" t="s">
        <v>595</v>
      </c>
      <c r="J1579" s="44" t="s">
        <v>623</v>
      </c>
      <c r="K1579" s="19" t="s">
        <v>88</v>
      </c>
      <c r="L1579" s="114">
        <v>42329.459027777797</v>
      </c>
      <c r="M1579" s="194">
        <f t="shared" si="59"/>
        <v>19.488055555557398</v>
      </c>
      <c r="N1579" s="113"/>
      <c r="O1579" s="113"/>
      <c r="P1579" s="113"/>
    </row>
    <row r="1580" spans="1:16" s="159" customFormat="1" ht="21" hidden="1" customHeight="1" x14ac:dyDescent="0.15">
      <c r="A1580" s="43">
        <v>7210086</v>
      </c>
      <c r="B1580" s="233" t="s">
        <v>548</v>
      </c>
      <c r="C1580" s="261">
        <v>42328.653518518498</v>
      </c>
      <c r="D1580" s="232">
        <f t="shared" si="58"/>
        <v>42328.903518518498</v>
      </c>
      <c r="E1580" s="115">
        <v>18214994775</v>
      </c>
      <c r="F1580" s="115">
        <v>18214994775</v>
      </c>
      <c r="G1580" s="115">
        <v>678</v>
      </c>
      <c r="H1580" s="96" t="s">
        <v>1483</v>
      </c>
      <c r="I1580" s="31" t="s">
        <v>557</v>
      </c>
      <c r="J1580" s="113" t="s">
        <v>711</v>
      </c>
      <c r="K1580" s="19" t="s">
        <v>32</v>
      </c>
      <c r="L1580" s="114">
        <v>42328.734027777798</v>
      </c>
      <c r="M1580" s="194">
        <f t="shared" si="59"/>
        <v>1.93222222215263</v>
      </c>
      <c r="N1580" s="113"/>
      <c r="O1580" s="113"/>
      <c r="P1580" s="113"/>
    </row>
    <row r="1581" spans="1:16" s="159" customFormat="1" ht="21" hidden="1" customHeight="1" x14ac:dyDescent="0.15">
      <c r="A1581" s="43">
        <v>7210086</v>
      </c>
      <c r="B1581" s="233" t="s">
        <v>548</v>
      </c>
      <c r="C1581" s="198">
        <v>42328.661863425899</v>
      </c>
      <c r="D1581" s="184">
        <f t="shared" si="58"/>
        <v>42328.911863425899</v>
      </c>
      <c r="E1581" s="97">
        <v>15216124417</v>
      </c>
      <c r="F1581" s="97">
        <v>15216124417</v>
      </c>
      <c r="G1581" s="34" t="s">
        <v>577</v>
      </c>
      <c r="H1581" s="34" t="s">
        <v>2159</v>
      </c>
      <c r="I1581" s="31" t="s">
        <v>553</v>
      </c>
      <c r="J1581" s="113" t="s">
        <v>579</v>
      </c>
      <c r="K1581" s="19" t="s">
        <v>37</v>
      </c>
      <c r="L1581" s="114">
        <v>42329.364583333299</v>
      </c>
      <c r="M1581" s="194">
        <f t="shared" si="59"/>
        <v>16.865277777775201</v>
      </c>
      <c r="N1581" s="113"/>
      <c r="O1581" s="113"/>
      <c r="P1581" s="113"/>
    </row>
    <row r="1582" spans="1:16" s="159" customFormat="1" ht="21" hidden="1" customHeight="1" x14ac:dyDescent="0.15">
      <c r="A1582" s="43">
        <v>7210086</v>
      </c>
      <c r="B1582" s="233" t="s">
        <v>548</v>
      </c>
      <c r="C1582" s="261">
        <v>42328.670520833301</v>
      </c>
      <c r="D1582" s="232">
        <f t="shared" si="58"/>
        <v>42328.920520833301</v>
      </c>
      <c r="E1582" s="115">
        <v>18720119901</v>
      </c>
      <c r="F1582" s="115">
        <v>13766375153</v>
      </c>
      <c r="G1582" s="115">
        <v>651</v>
      </c>
      <c r="H1582" s="96" t="s">
        <v>2160</v>
      </c>
      <c r="I1582" s="31" t="s">
        <v>646</v>
      </c>
      <c r="J1582" s="113" t="s">
        <v>1133</v>
      </c>
      <c r="K1582" s="19" t="s">
        <v>32</v>
      </c>
      <c r="L1582" s="114">
        <v>42328.711805555598</v>
      </c>
      <c r="M1582" s="194">
        <f t="shared" si="59"/>
        <v>0.990833333227783</v>
      </c>
      <c r="N1582" s="113"/>
      <c r="O1582" s="113"/>
      <c r="P1582" s="113"/>
    </row>
    <row r="1583" spans="1:16" s="159" customFormat="1" ht="21" hidden="1" customHeight="1" x14ac:dyDescent="0.15">
      <c r="A1583" s="43">
        <v>7210086</v>
      </c>
      <c r="B1583" s="233" t="s">
        <v>548</v>
      </c>
      <c r="C1583" s="198">
        <v>42328.681180555599</v>
      </c>
      <c r="D1583" s="184">
        <f t="shared" si="58"/>
        <v>42328.931180555599</v>
      </c>
      <c r="E1583" s="97">
        <v>15870704221</v>
      </c>
      <c r="F1583" s="97">
        <v>15870704221</v>
      </c>
      <c r="G1583" s="34" t="s">
        <v>555</v>
      </c>
      <c r="H1583" s="34" t="s">
        <v>2161</v>
      </c>
      <c r="I1583" s="31" t="s">
        <v>550</v>
      </c>
      <c r="J1583" s="113" t="s">
        <v>1425</v>
      </c>
      <c r="K1583" s="19" t="s">
        <v>186</v>
      </c>
      <c r="L1583" s="114">
        <v>42329.359027777798</v>
      </c>
      <c r="M1583" s="194">
        <f t="shared" si="59"/>
        <v>16.268333333311599</v>
      </c>
      <c r="N1583" s="113"/>
      <c r="O1583" s="113"/>
      <c r="P1583" s="113"/>
    </row>
    <row r="1584" spans="1:16" s="159" customFormat="1" ht="21" hidden="1" customHeight="1" x14ac:dyDescent="0.15">
      <c r="A1584" s="43">
        <v>7210086</v>
      </c>
      <c r="B1584" s="233" t="s">
        <v>548</v>
      </c>
      <c r="C1584" s="198">
        <v>42328.682627314804</v>
      </c>
      <c r="D1584" s="184">
        <f t="shared" si="58"/>
        <v>42328.932627314804</v>
      </c>
      <c r="E1584" s="115">
        <v>18397978328</v>
      </c>
      <c r="F1584" s="115">
        <v>13766354078</v>
      </c>
      <c r="G1584" s="115">
        <v>651</v>
      </c>
      <c r="H1584" s="96" t="s">
        <v>1899</v>
      </c>
      <c r="I1584" s="249" t="s">
        <v>560</v>
      </c>
      <c r="J1584" s="287" t="s">
        <v>554</v>
      </c>
      <c r="K1584" s="84" t="s">
        <v>15</v>
      </c>
      <c r="L1584" s="114">
        <v>42328.730555555601</v>
      </c>
      <c r="M1584" s="194">
        <f t="shared" si="59"/>
        <v>1.1502777777495801</v>
      </c>
      <c r="N1584" s="113"/>
      <c r="O1584" s="113"/>
      <c r="P1584" s="113"/>
    </row>
    <row r="1585" spans="1:16" s="159" customFormat="1" ht="21" hidden="1" customHeight="1" x14ac:dyDescent="0.15">
      <c r="A1585" s="43">
        <v>7210086</v>
      </c>
      <c r="B1585" s="233" t="s">
        <v>548</v>
      </c>
      <c r="C1585" s="198">
        <v>42328.695706018501</v>
      </c>
      <c r="D1585" s="292">
        <f t="shared" si="58"/>
        <v>42328.945706018501</v>
      </c>
      <c r="E1585" s="97">
        <v>15070194092</v>
      </c>
      <c r="F1585" s="97">
        <v>15070194092</v>
      </c>
      <c r="G1585" s="34" t="s">
        <v>41</v>
      </c>
      <c r="H1585" s="34" t="s">
        <v>2162</v>
      </c>
      <c r="I1585" s="1" t="s">
        <v>560</v>
      </c>
      <c r="J1585" s="113" t="s">
        <v>561</v>
      </c>
      <c r="K1585" s="19" t="s">
        <v>583</v>
      </c>
      <c r="L1585" s="251">
        <v>42329.459027777797</v>
      </c>
      <c r="M1585" s="194">
        <f t="shared" si="59"/>
        <v>18.319722222222499</v>
      </c>
      <c r="N1585" s="113"/>
      <c r="O1585" s="113"/>
      <c r="P1585" s="113"/>
    </row>
    <row r="1586" spans="1:16" s="159" customFormat="1" ht="21" hidden="1" customHeight="1" x14ac:dyDescent="0.15">
      <c r="A1586" s="43">
        <v>7210086</v>
      </c>
      <c r="B1586" s="233" t="s">
        <v>548</v>
      </c>
      <c r="C1586" s="261">
        <v>42328.700648148202</v>
      </c>
      <c r="D1586" s="232">
        <f t="shared" si="58"/>
        <v>42328.950648148202</v>
      </c>
      <c r="E1586" s="276">
        <v>18720868795</v>
      </c>
      <c r="F1586" s="276">
        <v>18720868795</v>
      </c>
      <c r="G1586" s="276">
        <v>651</v>
      </c>
      <c r="H1586" s="124" t="s">
        <v>2163</v>
      </c>
      <c r="I1586" s="255" t="s">
        <v>557</v>
      </c>
      <c r="J1586" s="193" t="s">
        <v>558</v>
      </c>
      <c r="K1586" s="90" t="s">
        <v>67</v>
      </c>
      <c r="L1586" s="114">
        <v>42328.744444444397</v>
      </c>
      <c r="M1586" s="194">
        <f t="shared" si="59"/>
        <v>1.0511111109517499</v>
      </c>
      <c r="N1586" s="113"/>
      <c r="O1586" s="113"/>
      <c r="P1586" s="113"/>
    </row>
    <row r="1587" spans="1:16" s="159" customFormat="1" ht="21" hidden="1" customHeight="1" x14ac:dyDescent="0.15">
      <c r="A1587" s="43">
        <v>7210086</v>
      </c>
      <c r="B1587" s="233" t="s">
        <v>548</v>
      </c>
      <c r="C1587" s="198">
        <v>42328.739861111098</v>
      </c>
      <c r="D1587" s="184">
        <f t="shared" si="58"/>
        <v>42328.989861111098</v>
      </c>
      <c r="E1587" s="97">
        <v>13507075913</v>
      </c>
      <c r="F1587" s="97">
        <v>13507075913</v>
      </c>
      <c r="G1587" s="97">
        <v>651</v>
      </c>
      <c r="H1587" s="34" t="s">
        <v>2164</v>
      </c>
      <c r="I1587" s="31" t="s">
        <v>550</v>
      </c>
      <c r="J1587" s="113" t="s">
        <v>1425</v>
      </c>
      <c r="K1587" s="19" t="s">
        <v>37</v>
      </c>
      <c r="L1587" s="114">
        <v>42328.809722222199</v>
      </c>
      <c r="M1587" s="194">
        <f t="shared" si="59"/>
        <v>1.67666666657897</v>
      </c>
      <c r="N1587" s="113"/>
      <c r="O1587" s="113"/>
      <c r="P1587" s="113"/>
    </row>
    <row r="1588" spans="1:16" s="159" customFormat="1" ht="21" hidden="1" customHeight="1" x14ac:dyDescent="0.15">
      <c r="A1588" s="43">
        <v>7210086</v>
      </c>
      <c r="B1588" s="233" t="s">
        <v>548</v>
      </c>
      <c r="C1588" s="261">
        <v>42328.740023148202</v>
      </c>
      <c r="D1588" s="232">
        <f t="shared" si="58"/>
        <v>42328.990023148202</v>
      </c>
      <c r="E1588" s="115">
        <v>18214991419</v>
      </c>
      <c r="F1588" s="115">
        <v>18214991419</v>
      </c>
      <c r="G1588" s="96" t="s">
        <v>555</v>
      </c>
      <c r="H1588" s="96" t="s">
        <v>2165</v>
      </c>
      <c r="I1588" s="31" t="s">
        <v>550</v>
      </c>
      <c r="J1588" s="113" t="s">
        <v>729</v>
      </c>
      <c r="K1588" s="19" t="s">
        <v>30</v>
      </c>
      <c r="L1588" s="114">
        <v>42329.709027777797</v>
      </c>
      <c r="M1588" s="194">
        <f t="shared" si="59"/>
        <v>23.256111110968</v>
      </c>
      <c r="N1588" s="113"/>
      <c r="O1588" s="113"/>
      <c r="P1588" s="113"/>
    </row>
    <row r="1589" spans="1:16" s="159" customFormat="1" ht="21" hidden="1" customHeight="1" x14ac:dyDescent="0.15">
      <c r="A1589" s="43">
        <v>7210086</v>
      </c>
      <c r="B1589" s="233" t="s">
        <v>548</v>
      </c>
      <c r="C1589" s="198">
        <v>42328.766284722202</v>
      </c>
      <c r="D1589" s="184">
        <f t="shared" si="58"/>
        <v>42329.016284722202</v>
      </c>
      <c r="E1589" s="97">
        <v>15083723750</v>
      </c>
      <c r="F1589" s="97">
        <v>15083723750</v>
      </c>
      <c r="G1589" s="34" t="s">
        <v>555</v>
      </c>
      <c r="H1589" s="34" t="s">
        <v>2166</v>
      </c>
      <c r="I1589" s="31" t="s">
        <v>560</v>
      </c>
      <c r="J1589" s="113" t="s">
        <v>604</v>
      </c>
      <c r="K1589" s="19" t="s">
        <v>30</v>
      </c>
      <c r="L1589" s="114">
        <v>42329.730555555601</v>
      </c>
      <c r="M1589" s="194">
        <f t="shared" si="59"/>
        <v>23.142500000016302</v>
      </c>
      <c r="N1589" s="113"/>
      <c r="O1589" s="113"/>
      <c r="P1589" s="113"/>
    </row>
    <row r="1590" spans="1:16" s="159" customFormat="1" ht="21" hidden="1" customHeight="1" x14ac:dyDescent="0.15">
      <c r="A1590" s="43">
        <v>7210086</v>
      </c>
      <c r="B1590" s="233" t="s">
        <v>548</v>
      </c>
      <c r="C1590" s="198">
        <v>42328.772164351903</v>
      </c>
      <c r="D1590" s="184">
        <f t="shared" si="58"/>
        <v>42329.022164351903</v>
      </c>
      <c r="E1590" s="97">
        <v>13576713033</v>
      </c>
      <c r="F1590" s="97">
        <v>13576713033</v>
      </c>
      <c r="G1590" s="34" t="s">
        <v>555</v>
      </c>
      <c r="H1590" s="34" t="s">
        <v>1929</v>
      </c>
      <c r="I1590" s="31" t="s">
        <v>557</v>
      </c>
      <c r="J1590" s="113" t="s">
        <v>590</v>
      </c>
      <c r="K1590" s="19" t="s">
        <v>15</v>
      </c>
      <c r="L1590" s="114">
        <v>42329.444444444402</v>
      </c>
      <c r="M1590" s="194">
        <f t="shared" si="59"/>
        <v>16.134722222224799</v>
      </c>
      <c r="N1590" s="113"/>
      <c r="O1590" s="113"/>
      <c r="P1590" s="113"/>
    </row>
    <row r="1591" spans="1:16" s="159" customFormat="1" ht="21" hidden="1" customHeight="1" x14ac:dyDescent="0.15">
      <c r="A1591" s="43">
        <v>7210086</v>
      </c>
      <c r="B1591" s="233" t="s">
        <v>548</v>
      </c>
      <c r="C1591" s="198">
        <v>42328.807962963001</v>
      </c>
      <c r="D1591" s="184">
        <f t="shared" si="58"/>
        <v>42329.057962963001</v>
      </c>
      <c r="E1591" s="97">
        <v>13870755078</v>
      </c>
      <c r="F1591" s="97">
        <v>13870755078</v>
      </c>
      <c r="G1591" s="34" t="s">
        <v>555</v>
      </c>
      <c r="H1591" s="34" t="s">
        <v>2167</v>
      </c>
      <c r="I1591" s="31" t="s">
        <v>550</v>
      </c>
      <c r="J1591" s="113" t="s">
        <v>917</v>
      </c>
      <c r="K1591" s="19" t="s">
        <v>40</v>
      </c>
      <c r="L1591" s="114">
        <v>42329.423611111102</v>
      </c>
      <c r="M1591" s="194">
        <f t="shared" si="59"/>
        <v>14.775555555475901</v>
      </c>
      <c r="N1591" s="113"/>
      <c r="O1591" s="113"/>
      <c r="P1591" s="113"/>
    </row>
    <row r="1592" spans="1:16" s="159" customFormat="1" ht="21" hidden="1" customHeight="1" x14ac:dyDescent="0.15">
      <c r="A1592" s="43">
        <v>7210086</v>
      </c>
      <c r="B1592" s="233" t="s">
        <v>548</v>
      </c>
      <c r="C1592" s="198">
        <v>42328.828958333303</v>
      </c>
      <c r="D1592" s="184">
        <f t="shared" si="58"/>
        <v>42329.078958333303</v>
      </c>
      <c r="E1592" s="97">
        <v>18270707876</v>
      </c>
      <c r="F1592" s="97">
        <v>18270707876</v>
      </c>
      <c r="G1592" s="97">
        <v>651</v>
      </c>
      <c r="H1592" s="34" t="s">
        <v>1829</v>
      </c>
      <c r="I1592" s="31" t="s">
        <v>553</v>
      </c>
      <c r="J1592" s="3" t="s">
        <v>566</v>
      </c>
      <c r="K1592" s="19" t="s">
        <v>37</v>
      </c>
      <c r="L1592" s="114">
        <v>42329.370833333298</v>
      </c>
      <c r="M1592" s="194">
        <f t="shared" si="59"/>
        <v>13.0050000000629</v>
      </c>
      <c r="N1592" s="113"/>
      <c r="O1592" s="113"/>
      <c r="P1592" s="113"/>
    </row>
    <row r="1593" spans="1:16" s="159" customFormat="1" ht="21" hidden="1" customHeight="1" x14ac:dyDescent="0.15">
      <c r="A1593" s="43">
        <v>7210086</v>
      </c>
      <c r="B1593" s="233" t="s">
        <v>548</v>
      </c>
      <c r="C1593" s="198">
        <v>42328.839976851901</v>
      </c>
      <c r="D1593" s="184">
        <f t="shared" si="58"/>
        <v>42329.089976851901</v>
      </c>
      <c r="E1593" s="97">
        <v>15870744836</v>
      </c>
      <c r="F1593" s="97">
        <v>15870744836</v>
      </c>
      <c r="G1593" s="34" t="s">
        <v>41</v>
      </c>
      <c r="H1593" s="34" t="s">
        <v>2168</v>
      </c>
      <c r="I1593" s="31" t="s">
        <v>560</v>
      </c>
      <c r="J1593" s="113" t="s">
        <v>561</v>
      </c>
      <c r="K1593" s="19" t="s">
        <v>15</v>
      </c>
      <c r="L1593" s="114">
        <v>42329.497222222199</v>
      </c>
      <c r="M1593" s="194">
        <f t="shared" si="59"/>
        <v>15.773888888885301</v>
      </c>
      <c r="N1593" s="113"/>
      <c r="O1593" s="113"/>
      <c r="P1593" s="113"/>
    </row>
    <row r="1594" spans="1:16" s="159" customFormat="1" ht="21" hidden="1" customHeight="1" x14ac:dyDescent="0.15">
      <c r="A1594" s="43">
        <v>7210086</v>
      </c>
      <c r="B1594" s="233" t="s">
        <v>548</v>
      </c>
      <c r="C1594" s="198">
        <v>42328.844479166699</v>
      </c>
      <c r="D1594" s="184">
        <f t="shared" si="58"/>
        <v>42329.094479166699</v>
      </c>
      <c r="E1594" s="97">
        <v>15079776067</v>
      </c>
      <c r="F1594" s="97">
        <v>15079776067</v>
      </c>
      <c r="G1594" s="34" t="s">
        <v>41</v>
      </c>
      <c r="H1594" s="34" t="s">
        <v>2169</v>
      </c>
      <c r="I1594" s="31" t="s">
        <v>560</v>
      </c>
      <c r="J1594" s="113" t="s">
        <v>561</v>
      </c>
      <c r="K1594" s="19" t="s">
        <v>186</v>
      </c>
      <c r="L1594" s="114">
        <v>42329.702083333301</v>
      </c>
      <c r="M1594" s="194">
        <f t="shared" si="59"/>
        <v>20.582499999844</v>
      </c>
      <c r="N1594" s="113"/>
      <c r="O1594" s="113"/>
      <c r="P1594" s="113"/>
    </row>
    <row r="1595" spans="1:16" s="159" customFormat="1" ht="21" hidden="1" customHeight="1" x14ac:dyDescent="0.15">
      <c r="A1595" s="43">
        <v>7210086</v>
      </c>
      <c r="B1595" s="233" t="s">
        <v>548</v>
      </c>
      <c r="C1595" s="198">
        <v>42328.905451388899</v>
      </c>
      <c r="D1595" s="184">
        <f t="shared" si="58"/>
        <v>42329.155451388899</v>
      </c>
      <c r="E1595" s="97">
        <v>15979861825</v>
      </c>
      <c r="F1595" s="97">
        <v>15979861825</v>
      </c>
      <c r="G1595" s="34" t="s">
        <v>41</v>
      </c>
      <c r="H1595" s="34" t="s">
        <v>1862</v>
      </c>
      <c r="I1595" s="31" t="s">
        <v>560</v>
      </c>
      <c r="J1595" s="113" t="s">
        <v>561</v>
      </c>
      <c r="K1595" s="19" t="s">
        <v>32</v>
      </c>
      <c r="L1595" s="114">
        <v>42329.6118055556</v>
      </c>
      <c r="M1595" s="194">
        <f t="shared" si="59"/>
        <v>16.952499999955801</v>
      </c>
      <c r="N1595" s="113"/>
      <c r="O1595" s="113"/>
      <c r="P1595" s="113"/>
    </row>
    <row r="1596" spans="1:16" s="159" customFormat="1" ht="21" hidden="1" customHeight="1" x14ac:dyDescent="0.15">
      <c r="A1596" s="43">
        <v>7210086</v>
      </c>
      <c r="B1596" s="233" t="s">
        <v>548</v>
      </c>
      <c r="C1596" s="261">
        <v>42328.9085416667</v>
      </c>
      <c r="D1596" s="232">
        <f t="shared" si="58"/>
        <v>42329.1585416667</v>
      </c>
      <c r="E1596" s="115">
        <v>13576650565</v>
      </c>
      <c r="F1596" s="115">
        <v>13576650565</v>
      </c>
      <c r="G1596" s="96" t="s">
        <v>555</v>
      </c>
      <c r="H1596" s="96" t="s">
        <v>2170</v>
      </c>
      <c r="I1596" s="31" t="s">
        <v>550</v>
      </c>
      <c r="J1596" s="113" t="s">
        <v>917</v>
      </c>
      <c r="K1596" s="19" t="s">
        <v>186</v>
      </c>
      <c r="L1596" s="114">
        <v>42329.479166666701</v>
      </c>
      <c r="M1596" s="194">
        <f t="shared" si="59"/>
        <v>13.695000000006999</v>
      </c>
      <c r="N1596" s="113"/>
      <c r="O1596" s="113"/>
      <c r="P1596" s="113"/>
    </row>
    <row r="1597" spans="1:16" s="159" customFormat="1" ht="21" hidden="1" customHeight="1" x14ac:dyDescent="0.15">
      <c r="A1597" s="43">
        <v>7210086</v>
      </c>
      <c r="B1597" s="233" t="s">
        <v>548</v>
      </c>
      <c r="C1597" s="261">
        <v>42329.360833333303</v>
      </c>
      <c r="D1597" s="232">
        <f t="shared" si="58"/>
        <v>42329.610833333303</v>
      </c>
      <c r="E1597" s="115">
        <v>15979849688</v>
      </c>
      <c r="F1597" s="115">
        <v>15979849688</v>
      </c>
      <c r="G1597" s="96" t="s">
        <v>555</v>
      </c>
      <c r="H1597" s="96" t="s">
        <v>1847</v>
      </c>
      <c r="I1597" s="31" t="s">
        <v>560</v>
      </c>
      <c r="J1597" s="113" t="s">
        <v>649</v>
      </c>
      <c r="K1597" s="19" t="s">
        <v>67</v>
      </c>
      <c r="L1597" s="114">
        <v>42329.484027777798</v>
      </c>
      <c r="M1597" s="194">
        <f t="shared" si="59"/>
        <v>2.95666666666511</v>
      </c>
      <c r="N1597" s="113"/>
      <c r="O1597" s="113"/>
      <c r="P1597" s="113"/>
    </row>
    <row r="1598" spans="1:16" s="159" customFormat="1" ht="21" hidden="1" customHeight="1" x14ac:dyDescent="0.15">
      <c r="A1598" s="43">
        <v>7210086</v>
      </c>
      <c r="B1598" s="233" t="s">
        <v>548</v>
      </c>
      <c r="C1598" s="198">
        <v>42329.387638888897</v>
      </c>
      <c r="D1598" s="184">
        <f t="shared" si="58"/>
        <v>42329.637638888897</v>
      </c>
      <c r="E1598" s="115">
        <v>15079771168</v>
      </c>
      <c r="F1598" s="115">
        <v>18166069079</v>
      </c>
      <c r="G1598" s="115">
        <v>651</v>
      </c>
      <c r="H1598" s="96" t="s">
        <v>1142</v>
      </c>
      <c r="I1598" s="249" t="s">
        <v>646</v>
      </c>
      <c r="J1598" s="287" t="s">
        <v>1133</v>
      </c>
      <c r="K1598" s="84" t="s">
        <v>32</v>
      </c>
      <c r="L1598" s="114">
        <v>42329.497222222199</v>
      </c>
      <c r="M1598" s="194">
        <f t="shared" si="59"/>
        <v>2.6299999999464498</v>
      </c>
      <c r="N1598" s="113"/>
      <c r="O1598" s="113"/>
      <c r="P1598" s="113"/>
    </row>
    <row r="1599" spans="1:16" s="159" customFormat="1" ht="21" hidden="1" customHeight="1" x14ac:dyDescent="0.15">
      <c r="A1599" s="43">
        <v>7210086</v>
      </c>
      <c r="B1599" s="233" t="s">
        <v>548</v>
      </c>
      <c r="C1599" s="198">
        <v>42329.392673611103</v>
      </c>
      <c r="D1599" s="292">
        <f t="shared" si="58"/>
        <v>42329.642673611103</v>
      </c>
      <c r="E1599" s="97">
        <v>15870048881</v>
      </c>
      <c r="F1599" s="97">
        <v>15870048881</v>
      </c>
      <c r="G1599" s="34" t="s">
        <v>577</v>
      </c>
      <c r="H1599" s="34" t="s">
        <v>2171</v>
      </c>
      <c r="I1599" s="1" t="s">
        <v>553</v>
      </c>
      <c r="J1599" s="2" t="s">
        <v>2172</v>
      </c>
      <c r="K1599" s="19" t="s">
        <v>583</v>
      </c>
      <c r="L1599" s="251">
        <v>42330.426388888904</v>
      </c>
      <c r="M1599" s="194">
        <f t="shared" si="59"/>
        <v>24.809166666702399</v>
      </c>
      <c r="N1599" s="113"/>
      <c r="O1599" s="113"/>
      <c r="P1599" s="113"/>
    </row>
    <row r="1600" spans="1:16" s="159" customFormat="1" ht="21" hidden="1" customHeight="1" x14ac:dyDescent="0.15">
      <c r="A1600" s="43">
        <v>7210086</v>
      </c>
      <c r="B1600" s="233" t="s">
        <v>548</v>
      </c>
      <c r="C1600" s="198">
        <v>42329.395543981504</v>
      </c>
      <c r="D1600" s="184">
        <f t="shared" si="58"/>
        <v>42329.645543981504</v>
      </c>
      <c r="E1600" s="272">
        <v>18279791223</v>
      </c>
      <c r="F1600" s="272">
        <v>15297800793</v>
      </c>
      <c r="G1600" s="272">
        <v>651</v>
      </c>
      <c r="H1600" s="38" t="s">
        <v>2173</v>
      </c>
      <c r="I1600" s="255" t="s">
        <v>646</v>
      </c>
      <c r="J1600" s="193" t="s">
        <v>1157</v>
      </c>
      <c r="K1600" s="90" t="s">
        <v>32</v>
      </c>
      <c r="L1600" s="114">
        <v>42329.456944444399</v>
      </c>
      <c r="M1600" s="194">
        <f t="shared" si="59"/>
        <v>1.4736111110542001</v>
      </c>
      <c r="N1600" s="113"/>
      <c r="O1600" s="113"/>
      <c r="P1600" s="113"/>
    </row>
    <row r="1601" spans="1:16" s="159" customFormat="1" ht="21" hidden="1" customHeight="1" x14ac:dyDescent="0.15">
      <c r="A1601" s="43">
        <v>7210086</v>
      </c>
      <c r="B1601" s="233" t="s">
        <v>548</v>
      </c>
      <c r="C1601" s="261">
        <v>42329.396631944401</v>
      </c>
      <c r="D1601" s="232">
        <f t="shared" si="58"/>
        <v>42329.646631944401</v>
      </c>
      <c r="E1601" s="115">
        <v>18879789228</v>
      </c>
      <c r="F1601" s="115">
        <v>15179064816</v>
      </c>
      <c r="G1601" s="96" t="s">
        <v>555</v>
      </c>
      <c r="H1601" s="96" t="s">
        <v>2174</v>
      </c>
      <c r="I1601" s="31" t="s">
        <v>550</v>
      </c>
      <c r="J1601" s="113" t="s">
        <v>1430</v>
      </c>
      <c r="K1601" s="19" t="s">
        <v>30</v>
      </c>
      <c r="L1601" s="114">
        <v>42329.770833333299</v>
      </c>
      <c r="M1601" s="194">
        <f t="shared" si="59"/>
        <v>8.9808333333930896</v>
      </c>
      <c r="N1601" s="113"/>
      <c r="O1601" s="113"/>
      <c r="P1601" s="113"/>
    </row>
    <row r="1602" spans="1:16" s="159" customFormat="1" ht="21" hidden="1" customHeight="1" x14ac:dyDescent="0.15">
      <c r="A1602" s="43">
        <v>7210086</v>
      </c>
      <c r="B1602" s="233" t="s">
        <v>548</v>
      </c>
      <c r="C1602" s="261">
        <v>42329.413310185198</v>
      </c>
      <c r="D1602" s="232">
        <f t="shared" ref="D1602:D1665" si="60">(6+24*C1602)/24</f>
        <v>42329.663310185198</v>
      </c>
      <c r="E1602" s="115">
        <v>13479467691</v>
      </c>
      <c r="F1602" s="115">
        <v>13479467691</v>
      </c>
      <c r="G1602" s="96" t="s">
        <v>555</v>
      </c>
      <c r="H1602" s="96" t="s">
        <v>1032</v>
      </c>
      <c r="I1602" s="31" t="s">
        <v>560</v>
      </c>
      <c r="J1602" s="2" t="s">
        <v>604</v>
      </c>
      <c r="K1602" s="19" t="s">
        <v>15</v>
      </c>
      <c r="L1602" s="114">
        <v>42329.770833333299</v>
      </c>
      <c r="M1602" s="194">
        <f t="shared" si="59"/>
        <v>8.5805555556435102</v>
      </c>
      <c r="N1602" s="113"/>
      <c r="O1602" s="113"/>
      <c r="P1602" s="113"/>
    </row>
    <row r="1603" spans="1:16" s="159" customFormat="1" ht="21" hidden="1" customHeight="1" x14ac:dyDescent="0.15">
      <c r="A1603" s="43">
        <v>7210086</v>
      </c>
      <c r="B1603" s="233" t="s">
        <v>548</v>
      </c>
      <c r="C1603" s="198">
        <v>42329.425532407397</v>
      </c>
      <c r="D1603" s="184">
        <f t="shared" si="60"/>
        <v>42329.675532407397</v>
      </c>
      <c r="E1603" s="97">
        <v>13767726000</v>
      </c>
      <c r="F1603" s="97">
        <v>13807977996</v>
      </c>
      <c r="G1603" s="97">
        <v>678</v>
      </c>
      <c r="H1603" s="34" t="s">
        <v>1045</v>
      </c>
      <c r="I1603" s="31" t="s">
        <v>646</v>
      </c>
      <c r="J1603" s="113" t="s">
        <v>1157</v>
      </c>
      <c r="K1603" s="19" t="s">
        <v>32</v>
      </c>
      <c r="L1603" s="114">
        <v>42329.456944444399</v>
      </c>
      <c r="M1603" s="194">
        <f t="shared" si="59"/>
        <v>0.75388888892484796</v>
      </c>
      <c r="N1603" s="113"/>
      <c r="O1603" s="113"/>
      <c r="P1603" s="113"/>
    </row>
    <row r="1604" spans="1:16" s="159" customFormat="1" ht="21" hidden="1" customHeight="1" x14ac:dyDescent="0.15">
      <c r="A1604" s="43">
        <v>7210086</v>
      </c>
      <c r="B1604" s="233" t="s">
        <v>548</v>
      </c>
      <c r="C1604" s="198">
        <v>42329.432511574101</v>
      </c>
      <c r="D1604" s="184">
        <f t="shared" si="60"/>
        <v>42329.682511574101</v>
      </c>
      <c r="E1604" s="97">
        <v>13479912417</v>
      </c>
      <c r="F1604" s="97">
        <v>13479912417</v>
      </c>
      <c r="G1604" s="34" t="s">
        <v>71</v>
      </c>
      <c r="H1604" s="34" t="s">
        <v>2175</v>
      </c>
      <c r="I1604" s="31" t="s">
        <v>553</v>
      </c>
      <c r="J1604" s="113" t="s">
        <v>1290</v>
      </c>
      <c r="K1604" s="19" t="s">
        <v>15</v>
      </c>
      <c r="L1604" s="114">
        <v>42329.6340277778</v>
      </c>
      <c r="M1604" s="194">
        <f t="shared" si="59"/>
        <v>4.8363888889434703</v>
      </c>
      <c r="N1604" s="113"/>
      <c r="O1604" s="113"/>
      <c r="P1604" s="113"/>
    </row>
    <row r="1605" spans="1:16" s="159" customFormat="1" ht="21" hidden="1" customHeight="1" x14ac:dyDescent="0.15">
      <c r="A1605" s="43">
        <v>7210086</v>
      </c>
      <c r="B1605" s="233" t="s">
        <v>548</v>
      </c>
      <c r="C1605" s="198">
        <v>42329.434953703698</v>
      </c>
      <c r="D1605" s="184">
        <f t="shared" si="60"/>
        <v>42329.684953703698</v>
      </c>
      <c r="E1605" s="97">
        <v>13870752737</v>
      </c>
      <c r="F1605" s="236">
        <v>13870780960</v>
      </c>
      <c r="G1605" s="34" t="s">
        <v>555</v>
      </c>
      <c r="H1605" s="34" t="s">
        <v>2176</v>
      </c>
      <c r="I1605" s="31" t="s">
        <v>557</v>
      </c>
      <c r="J1605" s="113" t="s">
        <v>568</v>
      </c>
      <c r="K1605" s="19" t="s">
        <v>30</v>
      </c>
      <c r="L1605" s="114">
        <v>42329.732638888898</v>
      </c>
      <c r="M1605" s="194">
        <f t="shared" si="59"/>
        <v>7.1444444444496202</v>
      </c>
      <c r="N1605" s="113"/>
      <c r="O1605" s="113"/>
      <c r="P1605" s="113"/>
    </row>
    <row r="1606" spans="1:16" s="159" customFormat="1" ht="21" hidden="1" customHeight="1" x14ac:dyDescent="0.15">
      <c r="A1606" s="43">
        <v>7210086</v>
      </c>
      <c r="B1606" s="233" t="s">
        <v>548</v>
      </c>
      <c r="C1606" s="261">
        <v>42329.436585648102</v>
      </c>
      <c r="D1606" s="232">
        <f t="shared" si="60"/>
        <v>42329.686585648102</v>
      </c>
      <c r="E1606" s="115">
        <v>13807971516</v>
      </c>
      <c r="F1606" s="115">
        <v>13807971516</v>
      </c>
      <c r="G1606" s="96" t="s">
        <v>555</v>
      </c>
      <c r="H1606" s="96" t="s">
        <v>2177</v>
      </c>
      <c r="I1606" s="31" t="s">
        <v>553</v>
      </c>
      <c r="J1606" s="3" t="s">
        <v>566</v>
      </c>
      <c r="K1606" s="2" t="s">
        <v>32</v>
      </c>
      <c r="L1606" s="114">
        <v>42329.4868055556</v>
      </c>
      <c r="M1606" s="194">
        <f t="shared" si="59"/>
        <v>1.20527777785901</v>
      </c>
      <c r="N1606" s="113"/>
      <c r="O1606" s="113"/>
      <c r="P1606" s="113"/>
    </row>
    <row r="1607" spans="1:16" s="159" customFormat="1" ht="21" hidden="1" customHeight="1" x14ac:dyDescent="0.15">
      <c r="A1607" s="43">
        <v>7210086</v>
      </c>
      <c r="B1607" s="233" t="s">
        <v>548</v>
      </c>
      <c r="C1607" s="261">
        <v>42329.465740740699</v>
      </c>
      <c r="D1607" s="232">
        <f t="shared" si="60"/>
        <v>42329.715740740699</v>
      </c>
      <c r="E1607" s="115">
        <v>13879706958</v>
      </c>
      <c r="F1607" s="115">
        <v>13879706958</v>
      </c>
      <c r="G1607" s="96" t="s">
        <v>555</v>
      </c>
      <c r="H1607" s="96" t="s">
        <v>2178</v>
      </c>
      <c r="I1607" s="249" t="s">
        <v>557</v>
      </c>
      <c r="J1607" s="287" t="s">
        <v>586</v>
      </c>
      <c r="K1607" s="84" t="s">
        <v>28</v>
      </c>
      <c r="L1607" s="114">
        <v>42329.612500000003</v>
      </c>
      <c r="M1607" s="194">
        <f t="shared" si="59"/>
        <v>3.5222222222364499</v>
      </c>
      <c r="N1607" s="113"/>
      <c r="O1607" s="113"/>
      <c r="P1607" s="113"/>
    </row>
    <row r="1608" spans="1:16" s="159" customFormat="1" ht="21" hidden="1" customHeight="1" x14ac:dyDescent="0.15">
      <c r="A1608" s="43">
        <v>7210086</v>
      </c>
      <c r="B1608" s="233" t="s">
        <v>548</v>
      </c>
      <c r="C1608" s="198">
        <v>42329.517685185201</v>
      </c>
      <c r="D1608" s="292">
        <f t="shared" si="60"/>
        <v>42329.767685185201</v>
      </c>
      <c r="E1608" s="97">
        <v>15879726387</v>
      </c>
      <c r="F1608" s="97">
        <v>15879726387</v>
      </c>
      <c r="G1608" s="34" t="s">
        <v>555</v>
      </c>
      <c r="H1608" s="34" t="s">
        <v>2179</v>
      </c>
      <c r="I1608" s="1" t="s">
        <v>646</v>
      </c>
      <c r="J1608" s="63" t="s">
        <v>1036</v>
      </c>
      <c r="K1608" s="19" t="s">
        <v>32</v>
      </c>
      <c r="L1608" s="251">
        <v>42329.711111111101</v>
      </c>
      <c r="M1608" s="194">
        <f t="shared" si="59"/>
        <v>4.6422222221153797</v>
      </c>
      <c r="N1608" s="113"/>
      <c r="O1608" s="113"/>
      <c r="P1608" s="113"/>
    </row>
    <row r="1609" spans="1:16" s="159" customFormat="1" ht="21" hidden="1" customHeight="1" x14ac:dyDescent="0.15">
      <c r="A1609" s="43">
        <v>7210086</v>
      </c>
      <c r="B1609" s="233" t="s">
        <v>548</v>
      </c>
      <c r="C1609" s="198">
        <v>42329.523993055598</v>
      </c>
      <c r="D1609" s="184">
        <f t="shared" si="60"/>
        <v>42329.773993055598</v>
      </c>
      <c r="E1609" s="272">
        <v>13479950047</v>
      </c>
      <c r="F1609" s="272">
        <v>13479950047</v>
      </c>
      <c r="G1609" s="38" t="s">
        <v>555</v>
      </c>
      <c r="H1609" s="38" t="s">
        <v>1974</v>
      </c>
      <c r="I1609" s="255" t="s">
        <v>557</v>
      </c>
      <c r="J1609" s="193" t="s">
        <v>586</v>
      </c>
      <c r="K1609" s="90" t="s">
        <v>67</v>
      </c>
      <c r="L1609" s="114">
        <v>42329.649305555598</v>
      </c>
      <c r="M1609" s="194">
        <f t="shared" si="59"/>
        <v>3.00750000000698</v>
      </c>
      <c r="N1609" s="113"/>
      <c r="O1609" s="113"/>
      <c r="P1609" s="113"/>
    </row>
    <row r="1610" spans="1:16" s="159" customFormat="1" ht="21" hidden="1" customHeight="1" x14ac:dyDescent="0.15">
      <c r="A1610" s="43">
        <v>7210086</v>
      </c>
      <c r="B1610" s="233" t="s">
        <v>548</v>
      </c>
      <c r="C1610" s="198">
        <v>42329.563692129603</v>
      </c>
      <c r="D1610" s="184">
        <f t="shared" si="60"/>
        <v>42329.813692129603</v>
      </c>
      <c r="E1610" s="97">
        <v>18870766870</v>
      </c>
      <c r="F1610" s="97">
        <v>18870766870</v>
      </c>
      <c r="G1610" s="34" t="s">
        <v>555</v>
      </c>
      <c r="H1610" s="34" t="s">
        <v>2180</v>
      </c>
      <c r="I1610" s="31" t="s">
        <v>550</v>
      </c>
      <c r="J1610" s="113" t="s">
        <v>1430</v>
      </c>
      <c r="K1610" s="19" t="s">
        <v>67</v>
      </c>
      <c r="L1610" s="114">
        <v>42329.704861111102</v>
      </c>
      <c r="M1610" s="194">
        <f t="shared" si="59"/>
        <v>3.3880555554642302</v>
      </c>
      <c r="N1610" s="113"/>
      <c r="O1610" s="113"/>
      <c r="P1610" s="113"/>
    </row>
    <row r="1611" spans="1:16" s="159" customFormat="1" ht="21" hidden="1" customHeight="1" x14ac:dyDescent="0.15">
      <c r="A1611" s="43">
        <v>7210086</v>
      </c>
      <c r="B1611" s="233" t="s">
        <v>548</v>
      </c>
      <c r="C1611" s="198">
        <v>42329.585196759297</v>
      </c>
      <c r="D1611" s="184">
        <f t="shared" si="60"/>
        <v>42329.835196759297</v>
      </c>
      <c r="E1611" s="97">
        <v>13576689492</v>
      </c>
      <c r="F1611" s="97">
        <v>13576689492</v>
      </c>
      <c r="G1611" s="34" t="s">
        <v>555</v>
      </c>
      <c r="H1611" s="34" t="s">
        <v>841</v>
      </c>
      <c r="I1611" s="31" t="s">
        <v>553</v>
      </c>
      <c r="J1611" s="113" t="s">
        <v>2181</v>
      </c>
      <c r="K1611" s="19" t="s">
        <v>186</v>
      </c>
      <c r="L1611" s="114">
        <v>42329.695833333302</v>
      </c>
      <c r="M1611" s="194">
        <f t="shared" ref="M1611:M1674" si="61">(L1611-C1611)*24</f>
        <v>2.6552777776960301</v>
      </c>
      <c r="N1611" s="113"/>
      <c r="O1611" s="113"/>
      <c r="P1611" s="113"/>
    </row>
    <row r="1612" spans="1:16" s="159" customFormat="1" ht="21" hidden="1" customHeight="1" x14ac:dyDescent="0.15">
      <c r="A1612" s="43">
        <v>7210086</v>
      </c>
      <c r="B1612" s="233" t="s">
        <v>548</v>
      </c>
      <c r="C1612" s="198">
        <v>42329.591342592597</v>
      </c>
      <c r="D1612" s="184">
        <f t="shared" si="60"/>
        <v>42329.841342592597</v>
      </c>
      <c r="E1612" s="97">
        <v>18279784686</v>
      </c>
      <c r="F1612" s="97">
        <v>15879700302</v>
      </c>
      <c r="G1612" s="34" t="s">
        <v>555</v>
      </c>
      <c r="H1612" s="34" t="s">
        <v>2182</v>
      </c>
      <c r="I1612" s="31" t="s">
        <v>560</v>
      </c>
      <c r="J1612" s="113" t="s">
        <v>917</v>
      </c>
      <c r="K1612" s="19" t="s">
        <v>18</v>
      </c>
      <c r="L1612" s="114">
        <v>42329.663194444402</v>
      </c>
      <c r="M1612" s="194">
        <f t="shared" si="61"/>
        <v>1.72444444452412</v>
      </c>
      <c r="N1612" s="113"/>
      <c r="O1612" s="113"/>
      <c r="P1612" s="113"/>
    </row>
    <row r="1613" spans="1:16" s="159" customFormat="1" ht="21" hidden="1" customHeight="1" x14ac:dyDescent="0.15">
      <c r="A1613" s="43">
        <v>7210086</v>
      </c>
      <c r="B1613" s="233" t="s">
        <v>548</v>
      </c>
      <c r="C1613" s="198">
        <v>42329.5916782407</v>
      </c>
      <c r="D1613" s="184">
        <f t="shared" si="60"/>
        <v>42329.8416782407</v>
      </c>
      <c r="E1613" s="97">
        <v>15179787629</v>
      </c>
      <c r="F1613" s="97">
        <v>15179787629</v>
      </c>
      <c r="G1613" s="34" t="s">
        <v>555</v>
      </c>
      <c r="H1613" s="34" t="s">
        <v>2183</v>
      </c>
      <c r="I1613" s="31" t="s">
        <v>553</v>
      </c>
      <c r="J1613" s="113" t="s">
        <v>2181</v>
      </c>
      <c r="K1613" s="19" t="s">
        <v>186</v>
      </c>
      <c r="L1613" s="114">
        <v>42329.679166666698</v>
      </c>
      <c r="M1613" s="194">
        <f t="shared" si="61"/>
        <v>2.0997222221922098</v>
      </c>
      <c r="N1613" s="113"/>
      <c r="O1613" s="113"/>
      <c r="P1613" s="113"/>
    </row>
    <row r="1614" spans="1:16" s="159" customFormat="1" ht="21" hidden="1" customHeight="1" x14ac:dyDescent="0.15">
      <c r="A1614" s="43">
        <v>7210086</v>
      </c>
      <c r="B1614" s="233" t="s">
        <v>548</v>
      </c>
      <c r="C1614" s="261">
        <v>42329.599039351902</v>
      </c>
      <c r="D1614" s="232">
        <f t="shared" si="60"/>
        <v>42329.849039351902</v>
      </c>
      <c r="E1614" s="115">
        <v>15179714925</v>
      </c>
      <c r="F1614" s="115">
        <v>13117892041</v>
      </c>
      <c r="G1614" s="96" t="s">
        <v>555</v>
      </c>
      <c r="H1614" s="96" t="s">
        <v>2184</v>
      </c>
      <c r="I1614" s="31" t="s">
        <v>553</v>
      </c>
      <c r="J1614" s="63" t="s">
        <v>770</v>
      </c>
      <c r="K1614" s="19" t="s">
        <v>186</v>
      </c>
      <c r="L1614" s="114">
        <v>42330.367361111101</v>
      </c>
      <c r="M1614" s="194">
        <f t="shared" si="61"/>
        <v>18.439722222159599</v>
      </c>
      <c r="N1614" s="113"/>
      <c r="O1614" s="113"/>
      <c r="P1614" s="113"/>
    </row>
    <row r="1615" spans="1:16" s="159" customFormat="1" ht="21" hidden="1" customHeight="1" x14ac:dyDescent="0.15">
      <c r="A1615" s="43">
        <v>7210086</v>
      </c>
      <c r="B1615" s="233" t="s">
        <v>548</v>
      </c>
      <c r="C1615" s="261">
        <v>42329.618032407401</v>
      </c>
      <c r="D1615" s="232">
        <f t="shared" si="60"/>
        <v>42329.868032407401</v>
      </c>
      <c r="E1615" s="115">
        <v>13879734651</v>
      </c>
      <c r="F1615" s="115">
        <v>13879734651</v>
      </c>
      <c r="G1615" s="96" t="s">
        <v>41</v>
      </c>
      <c r="H1615" s="96" t="s">
        <v>2185</v>
      </c>
      <c r="I1615" s="31" t="s">
        <v>557</v>
      </c>
      <c r="J1615" s="113" t="s">
        <v>568</v>
      </c>
      <c r="K1615" s="19" t="s">
        <v>18</v>
      </c>
      <c r="L1615" s="114">
        <v>42329.715277777803</v>
      </c>
      <c r="M1615" s="194">
        <f t="shared" si="61"/>
        <v>2.33388888894115</v>
      </c>
      <c r="N1615" s="113"/>
      <c r="O1615" s="113"/>
      <c r="P1615" s="113"/>
    </row>
    <row r="1616" spans="1:16" s="159" customFormat="1" ht="21" hidden="1" customHeight="1" x14ac:dyDescent="0.15">
      <c r="A1616" s="43">
        <v>7210086</v>
      </c>
      <c r="B1616" s="233" t="s">
        <v>548</v>
      </c>
      <c r="C1616" s="261">
        <v>42329.636851851901</v>
      </c>
      <c r="D1616" s="232">
        <f t="shared" si="60"/>
        <v>42329.886851851901</v>
      </c>
      <c r="E1616" s="115">
        <v>13479984928</v>
      </c>
      <c r="F1616" s="115">
        <v>13479984928</v>
      </c>
      <c r="G1616" s="96" t="s">
        <v>41</v>
      </c>
      <c r="H1616" s="96" t="s">
        <v>2186</v>
      </c>
      <c r="I1616" s="31" t="s">
        <v>557</v>
      </c>
      <c r="J1616" s="113" t="s">
        <v>568</v>
      </c>
      <c r="K1616" s="19" t="s">
        <v>37</v>
      </c>
      <c r="L1616" s="114">
        <v>42329.742361111101</v>
      </c>
      <c r="M1616" s="194">
        <f t="shared" si="61"/>
        <v>2.5322222221875599</v>
      </c>
      <c r="N1616" s="113"/>
      <c r="O1616" s="113"/>
      <c r="P1616" s="113"/>
    </row>
    <row r="1617" spans="1:16" s="159" customFormat="1" ht="21" hidden="1" customHeight="1" x14ac:dyDescent="0.15">
      <c r="A1617" s="43">
        <v>7210086</v>
      </c>
      <c r="B1617" s="233" t="s">
        <v>548</v>
      </c>
      <c r="C1617" s="298">
        <v>42329.661168981504</v>
      </c>
      <c r="D1617" s="184">
        <f t="shared" si="60"/>
        <v>42329.911168981504</v>
      </c>
      <c r="E1617" s="115">
        <v>13979718744</v>
      </c>
      <c r="F1617" s="115">
        <v>13979718744</v>
      </c>
      <c r="G1617" s="96" t="s">
        <v>555</v>
      </c>
      <c r="H1617" s="96" t="s">
        <v>2054</v>
      </c>
      <c r="I1617" s="249" t="s">
        <v>550</v>
      </c>
      <c r="J1617" s="287" t="s">
        <v>1430</v>
      </c>
      <c r="K1617" s="84" t="s">
        <v>173</v>
      </c>
      <c r="L1617" s="114">
        <v>42330.413888888899</v>
      </c>
      <c r="M1617" s="194">
        <f t="shared" si="61"/>
        <v>18.065277777845001</v>
      </c>
      <c r="N1617" s="113"/>
      <c r="O1617" s="113"/>
      <c r="P1617" s="113"/>
    </row>
    <row r="1618" spans="1:16" s="159" customFormat="1" ht="21" hidden="1" customHeight="1" x14ac:dyDescent="0.15">
      <c r="A1618" s="43">
        <v>7210086</v>
      </c>
      <c r="B1618" s="233" t="s">
        <v>548</v>
      </c>
      <c r="C1618" s="298">
        <v>42329.676666666703</v>
      </c>
      <c r="D1618" s="292">
        <f t="shared" si="60"/>
        <v>42329.926666666703</v>
      </c>
      <c r="E1618" s="97">
        <v>15083947216</v>
      </c>
      <c r="F1618" s="97">
        <v>15083947216</v>
      </c>
      <c r="G1618" s="34" t="s">
        <v>555</v>
      </c>
      <c r="H1618" s="34" t="s">
        <v>2187</v>
      </c>
      <c r="I1618" s="1" t="s">
        <v>557</v>
      </c>
      <c r="J1618" s="44" t="s">
        <v>846</v>
      </c>
      <c r="K1618" s="19" t="s">
        <v>583</v>
      </c>
      <c r="L1618" s="251">
        <v>42330.689583333296</v>
      </c>
      <c r="M1618" s="194">
        <f t="shared" si="61"/>
        <v>24.3099999999977</v>
      </c>
      <c r="N1618" s="113"/>
      <c r="O1618" s="113"/>
      <c r="P1618" s="113"/>
    </row>
    <row r="1619" spans="1:16" s="159" customFormat="1" ht="21" hidden="1" customHeight="1" x14ac:dyDescent="0.15">
      <c r="A1619" s="43">
        <v>7210086</v>
      </c>
      <c r="B1619" s="233" t="s">
        <v>548</v>
      </c>
      <c r="C1619" s="298">
        <v>42329.678587962997</v>
      </c>
      <c r="D1619" s="184">
        <f t="shared" si="60"/>
        <v>42329.928587962997</v>
      </c>
      <c r="E1619" s="272">
        <v>13437076046</v>
      </c>
      <c r="F1619" s="272">
        <v>13170811755</v>
      </c>
      <c r="G1619" s="38" t="s">
        <v>577</v>
      </c>
      <c r="H1619" s="38" t="s">
        <v>2188</v>
      </c>
      <c r="I1619" s="255" t="s">
        <v>553</v>
      </c>
      <c r="J1619" s="193" t="s">
        <v>579</v>
      </c>
      <c r="K1619" s="90" t="s">
        <v>25</v>
      </c>
      <c r="L1619" s="114">
        <v>42329.695138888899</v>
      </c>
      <c r="M1619" s="194">
        <f t="shared" si="61"/>
        <v>0.39722222235286597</v>
      </c>
      <c r="N1619" s="113"/>
      <c r="O1619" s="113"/>
      <c r="P1619" s="113"/>
    </row>
    <row r="1620" spans="1:16" s="159" customFormat="1" ht="21" hidden="1" customHeight="1" x14ac:dyDescent="0.15">
      <c r="A1620" s="43">
        <v>7210086</v>
      </c>
      <c r="B1620" s="233" t="s">
        <v>548</v>
      </c>
      <c r="C1620" s="298">
        <v>42329.693483796298</v>
      </c>
      <c r="D1620" s="184">
        <f t="shared" si="60"/>
        <v>42329.943483796298</v>
      </c>
      <c r="E1620" s="97">
        <v>18770485925</v>
      </c>
      <c r="F1620" s="97">
        <v>18370747166</v>
      </c>
      <c r="G1620" s="34" t="s">
        <v>555</v>
      </c>
      <c r="H1620" s="34" t="s">
        <v>2189</v>
      </c>
      <c r="I1620" s="249" t="s">
        <v>557</v>
      </c>
      <c r="J1620" s="113" t="s">
        <v>564</v>
      </c>
      <c r="K1620" s="19" t="s">
        <v>158</v>
      </c>
      <c r="L1620" s="114">
        <v>42329.71875</v>
      </c>
      <c r="M1620" s="194">
        <f t="shared" si="61"/>
        <v>0.60638888884568598</v>
      </c>
      <c r="N1620" s="113"/>
      <c r="O1620" s="113"/>
      <c r="P1620" s="113"/>
    </row>
    <row r="1621" spans="1:16" s="159" customFormat="1" ht="21" hidden="1" customHeight="1" x14ac:dyDescent="0.15">
      <c r="A1621" s="43">
        <v>7210086</v>
      </c>
      <c r="B1621" s="233" t="s">
        <v>548</v>
      </c>
      <c r="C1621" s="261">
        <v>42329.704004629602</v>
      </c>
      <c r="D1621" s="242">
        <f t="shared" si="60"/>
        <v>42329.954004629602</v>
      </c>
      <c r="E1621" s="276">
        <v>13979746189</v>
      </c>
      <c r="F1621" s="276">
        <v>13979746189</v>
      </c>
      <c r="G1621" s="124" t="s">
        <v>555</v>
      </c>
      <c r="H1621" s="124" t="s">
        <v>1166</v>
      </c>
      <c r="I1621" s="108" t="s">
        <v>557</v>
      </c>
      <c r="J1621" s="268" t="s">
        <v>558</v>
      </c>
      <c r="K1621" s="19" t="s">
        <v>186</v>
      </c>
      <c r="L1621" s="114">
        <v>42330.367361111101</v>
      </c>
      <c r="M1621" s="194">
        <f t="shared" si="61"/>
        <v>15.9205555554363</v>
      </c>
      <c r="N1621" s="113"/>
      <c r="O1621" s="113"/>
      <c r="P1621" s="113"/>
    </row>
    <row r="1622" spans="1:16" s="159" customFormat="1" ht="21" hidden="1" customHeight="1" x14ac:dyDescent="0.15">
      <c r="A1622" s="43">
        <v>7210086</v>
      </c>
      <c r="B1622" s="233" t="s">
        <v>548</v>
      </c>
      <c r="C1622" s="198">
        <v>42329.722384259301</v>
      </c>
      <c r="D1622" s="184">
        <f t="shared" si="60"/>
        <v>42329.972384259301</v>
      </c>
      <c r="E1622" s="97">
        <v>18296693088</v>
      </c>
      <c r="F1622" s="97">
        <v>18296693088</v>
      </c>
      <c r="G1622" s="34" t="s">
        <v>577</v>
      </c>
      <c r="H1622" s="34" t="s">
        <v>2190</v>
      </c>
      <c r="I1622" s="31" t="s">
        <v>553</v>
      </c>
      <c r="J1622" s="268" t="s">
        <v>2135</v>
      </c>
      <c r="K1622" s="19" t="s">
        <v>32</v>
      </c>
      <c r="L1622" s="114">
        <v>42330.423611111102</v>
      </c>
      <c r="M1622" s="194">
        <f t="shared" si="61"/>
        <v>16.829444444447301</v>
      </c>
      <c r="N1622" s="113"/>
      <c r="O1622" s="113"/>
      <c r="P1622" s="113"/>
    </row>
    <row r="1623" spans="1:16" s="159" customFormat="1" ht="21" hidden="1" customHeight="1" x14ac:dyDescent="0.15">
      <c r="A1623" s="43">
        <v>7210086</v>
      </c>
      <c r="B1623" s="233" t="s">
        <v>548</v>
      </c>
      <c r="C1623" s="261">
        <v>42329.729803240698</v>
      </c>
      <c r="D1623" s="232">
        <f t="shared" si="60"/>
        <v>42329.979803240698</v>
      </c>
      <c r="E1623" s="115">
        <v>18779743973</v>
      </c>
      <c r="F1623" s="115">
        <v>18779743973</v>
      </c>
      <c r="G1623" s="96" t="s">
        <v>41</v>
      </c>
      <c r="H1623" s="96" t="s">
        <v>2191</v>
      </c>
      <c r="I1623" s="31" t="s">
        <v>560</v>
      </c>
      <c r="J1623" s="268" t="s">
        <v>561</v>
      </c>
      <c r="K1623" s="19" t="s">
        <v>67</v>
      </c>
      <c r="L1623" s="114">
        <v>42329.770833333299</v>
      </c>
      <c r="M1623" s="194">
        <f t="shared" si="61"/>
        <v>0.98472222225973405</v>
      </c>
      <c r="N1623" s="113"/>
      <c r="O1623" s="113"/>
      <c r="P1623" s="113"/>
    </row>
    <row r="1624" spans="1:16" s="159" customFormat="1" ht="21" hidden="1" customHeight="1" x14ac:dyDescent="0.15">
      <c r="A1624" s="43">
        <v>7210086</v>
      </c>
      <c r="B1624" s="233" t="s">
        <v>548</v>
      </c>
      <c r="C1624" s="198">
        <v>42329.7410185185</v>
      </c>
      <c r="D1624" s="184">
        <f t="shared" si="60"/>
        <v>42329.9910185185</v>
      </c>
      <c r="E1624" s="97">
        <v>13879796562</v>
      </c>
      <c r="F1624" s="97">
        <v>13879796562</v>
      </c>
      <c r="G1624" s="34" t="s">
        <v>616</v>
      </c>
      <c r="H1624" s="34" t="s">
        <v>2192</v>
      </c>
      <c r="I1624" s="31" t="s">
        <v>560</v>
      </c>
      <c r="J1624" s="113" t="s">
        <v>604</v>
      </c>
      <c r="K1624" s="19" t="s">
        <v>15</v>
      </c>
      <c r="L1624" s="114">
        <v>42330.3930555556</v>
      </c>
      <c r="M1624" s="194">
        <f t="shared" si="61"/>
        <v>15.6488888888271</v>
      </c>
      <c r="N1624" s="113"/>
      <c r="O1624" s="113"/>
      <c r="P1624" s="113"/>
    </row>
    <row r="1625" spans="1:16" s="159" customFormat="1" ht="21" hidden="1" customHeight="1" x14ac:dyDescent="0.15">
      <c r="A1625" s="43">
        <v>7210086</v>
      </c>
      <c r="B1625" s="233" t="s">
        <v>548</v>
      </c>
      <c r="C1625" s="198">
        <v>42329.746180555601</v>
      </c>
      <c r="D1625" s="184">
        <f t="shared" si="60"/>
        <v>42329.996180555601</v>
      </c>
      <c r="E1625" s="97">
        <v>13879788960</v>
      </c>
      <c r="F1625" s="97">
        <v>13879788960</v>
      </c>
      <c r="G1625" s="34" t="s">
        <v>555</v>
      </c>
      <c r="H1625" s="34" t="s">
        <v>2193</v>
      </c>
      <c r="I1625" s="108" t="s">
        <v>557</v>
      </c>
      <c r="J1625" s="2" t="s">
        <v>2194</v>
      </c>
      <c r="K1625" s="19" t="s">
        <v>22</v>
      </c>
      <c r="L1625" s="114">
        <v>42330.431944444397</v>
      </c>
      <c r="M1625" s="194">
        <f t="shared" si="61"/>
        <v>16.458333333197501</v>
      </c>
      <c r="N1625" s="113"/>
      <c r="O1625" s="113"/>
      <c r="P1625" s="113"/>
    </row>
    <row r="1626" spans="1:16" s="159" customFormat="1" ht="21" hidden="1" customHeight="1" x14ac:dyDescent="0.15">
      <c r="A1626" s="43">
        <v>7210086</v>
      </c>
      <c r="B1626" s="233" t="s">
        <v>548</v>
      </c>
      <c r="C1626" s="198">
        <v>42329.750752314802</v>
      </c>
      <c r="D1626" s="184">
        <f t="shared" si="60"/>
        <v>42330.000752314802</v>
      </c>
      <c r="E1626" s="97">
        <v>15070720189</v>
      </c>
      <c r="F1626" s="97">
        <v>15070720189</v>
      </c>
      <c r="G1626" s="34" t="s">
        <v>555</v>
      </c>
      <c r="H1626" s="234" t="s">
        <v>1590</v>
      </c>
      <c r="I1626" s="1" t="s">
        <v>557</v>
      </c>
      <c r="J1626" s="110" t="s">
        <v>564</v>
      </c>
      <c r="K1626" s="19" t="s">
        <v>32</v>
      </c>
      <c r="L1626" s="114">
        <v>42330.638888888898</v>
      </c>
      <c r="M1626" s="194">
        <f t="shared" si="61"/>
        <v>21.3152777777868</v>
      </c>
      <c r="N1626" s="113"/>
      <c r="O1626" s="113"/>
      <c r="P1626" s="113"/>
    </row>
    <row r="1627" spans="1:16" s="159" customFormat="1" ht="21" hidden="1" customHeight="1" x14ac:dyDescent="0.15">
      <c r="A1627" s="43">
        <v>7210086</v>
      </c>
      <c r="B1627" s="233" t="s">
        <v>548</v>
      </c>
      <c r="C1627" s="198">
        <v>42329.775567129604</v>
      </c>
      <c r="D1627" s="184">
        <f t="shared" si="60"/>
        <v>42330.025567129604</v>
      </c>
      <c r="E1627" s="115">
        <v>13479715988</v>
      </c>
      <c r="F1627" s="115">
        <v>13479715988</v>
      </c>
      <c r="G1627" s="96" t="s">
        <v>616</v>
      </c>
      <c r="H1627" s="262" t="s">
        <v>549</v>
      </c>
      <c r="I1627" s="108" t="s">
        <v>553</v>
      </c>
      <c r="J1627" s="250" t="s">
        <v>2181</v>
      </c>
      <c r="K1627" s="84" t="s">
        <v>22</v>
      </c>
      <c r="L1627" s="114">
        <v>42330.641666666699</v>
      </c>
      <c r="M1627" s="194">
        <f t="shared" si="61"/>
        <v>20.786388888896902</v>
      </c>
      <c r="N1627" s="113"/>
      <c r="O1627" s="113"/>
      <c r="P1627" s="113"/>
    </row>
    <row r="1628" spans="1:16" s="159" customFormat="1" ht="21" hidden="1" customHeight="1" x14ac:dyDescent="0.15">
      <c r="A1628" s="43">
        <v>7210086</v>
      </c>
      <c r="B1628" s="233" t="s">
        <v>548</v>
      </c>
      <c r="C1628" s="198">
        <v>42329.776516203703</v>
      </c>
      <c r="D1628" s="292">
        <f t="shared" si="60"/>
        <v>42330.026516203703</v>
      </c>
      <c r="E1628" s="97">
        <v>13766375266</v>
      </c>
      <c r="F1628" s="97">
        <v>13766375266</v>
      </c>
      <c r="G1628" s="97">
        <v>678</v>
      </c>
      <c r="H1628" s="34" t="s">
        <v>1973</v>
      </c>
      <c r="I1628" s="1" t="s">
        <v>550</v>
      </c>
      <c r="J1628" s="113" t="s">
        <v>735</v>
      </c>
      <c r="K1628" s="19" t="s">
        <v>30</v>
      </c>
      <c r="L1628" s="251">
        <v>42330.675694444399</v>
      </c>
      <c r="M1628" s="194">
        <f t="shared" si="61"/>
        <v>21.580277777742602</v>
      </c>
      <c r="N1628" s="113"/>
      <c r="O1628" s="113"/>
      <c r="P1628" s="113"/>
    </row>
    <row r="1629" spans="1:16" s="159" customFormat="1" ht="21" hidden="1" customHeight="1" x14ac:dyDescent="0.15">
      <c r="A1629" s="43">
        <v>7210086</v>
      </c>
      <c r="B1629" s="233" t="s">
        <v>548</v>
      </c>
      <c r="C1629" s="198">
        <v>42329.788020833301</v>
      </c>
      <c r="D1629" s="184">
        <f t="shared" si="60"/>
        <v>42330.038020833301</v>
      </c>
      <c r="E1629" s="276">
        <v>15179738883</v>
      </c>
      <c r="F1629" s="276">
        <v>15179738883</v>
      </c>
      <c r="G1629" s="124" t="s">
        <v>577</v>
      </c>
      <c r="H1629" s="124" t="s">
        <v>2195</v>
      </c>
      <c r="I1629" s="252" t="s">
        <v>553</v>
      </c>
      <c r="J1629" s="253" t="s">
        <v>579</v>
      </c>
      <c r="K1629" s="120" t="s">
        <v>173</v>
      </c>
      <c r="L1629" s="114">
        <v>42330.427777777797</v>
      </c>
      <c r="M1629" s="194">
        <f t="shared" si="61"/>
        <v>15.354166666686099</v>
      </c>
      <c r="N1629" s="113"/>
      <c r="O1629" s="113"/>
      <c r="P1629" s="113"/>
    </row>
    <row r="1630" spans="1:16" s="159" customFormat="1" ht="21" hidden="1" customHeight="1" x14ac:dyDescent="0.15">
      <c r="A1630" s="43">
        <v>7210086</v>
      </c>
      <c r="B1630" s="233" t="s">
        <v>548</v>
      </c>
      <c r="C1630" s="198">
        <v>42329.813182870399</v>
      </c>
      <c r="D1630" s="292">
        <f t="shared" si="60"/>
        <v>42330.063182870399</v>
      </c>
      <c r="E1630" s="97">
        <v>15970828306</v>
      </c>
      <c r="F1630" s="97">
        <v>15970828306</v>
      </c>
      <c r="G1630" s="34" t="s">
        <v>555</v>
      </c>
      <c r="H1630" s="34" t="s">
        <v>2196</v>
      </c>
      <c r="I1630" s="1" t="s">
        <v>550</v>
      </c>
      <c r="J1630" s="159" t="s">
        <v>1430</v>
      </c>
      <c r="K1630" s="19" t="s">
        <v>1207</v>
      </c>
      <c r="L1630" s="251">
        <v>42330.688888888901</v>
      </c>
      <c r="M1630" s="194">
        <f t="shared" si="61"/>
        <v>21.0169444443891</v>
      </c>
      <c r="N1630" s="113"/>
      <c r="O1630" s="113"/>
      <c r="P1630" s="113"/>
    </row>
    <row r="1631" spans="1:16" s="159" customFormat="1" ht="21" hidden="1" customHeight="1" x14ac:dyDescent="0.15">
      <c r="A1631" s="43">
        <v>7210086</v>
      </c>
      <c r="B1631" s="233" t="s">
        <v>548</v>
      </c>
      <c r="C1631" s="198">
        <v>42329.823645833298</v>
      </c>
      <c r="D1631" s="184">
        <f t="shared" si="60"/>
        <v>42330.073645833298</v>
      </c>
      <c r="E1631" s="272">
        <v>13517072642</v>
      </c>
      <c r="F1631" s="272">
        <v>13517072642</v>
      </c>
      <c r="G1631" s="38" t="s">
        <v>555</v>
      </c>
      <c r="H1631" s="38" t="s">
        <v>2197</v>
      </c>
      <c r="I1631" s="299" t="s">
        <v>557</v>
      </c>
      <c r="J1631" s="286" t="s">
        <v>558</v>
      </c>
      <c r="K1631" s="90" t="s">
        <v>105</v>
      </c>
      <c r="L1631" s="114">
        <v>42330.447916666701</v>
      </c>
      <c r="M1631" s="194">
        <f t="shared" si="61"/>
        <v>14.9824999999255</v>
      </c>
      <c r="N1631" s="113"/>
      <c r="O1631" s="113"/>
      <c r="P1631" s="113"/>
    </row>
    <row r="1632" spans="1:16" s="159" customFormat="1" ht="21" hidden="1" customHeight="1" x14ac:dyDescent="0.15">
      <c r="A1632" s="43">
        <v>7210086</v>
      </c>
      <c r="B1632" s="233" t="s">
        <v>548</v>
      </c>
      <c r="C1632" s="198">
        <v>42329.841435185197</v>
      </c>
      <c r="D1632" s="184">
        <f t="shared" si="60"/>
        <v>42330.091435185197</v>
      </c>
      <c r="E1632" s="115">
        <v>13803588519</v>
      </c>
      <c r="F1632" s="115">
        <v>13803588519</v>
      </c>
      <c r="G1632" s="115">
        <v>651</v>
      </c>
      <c r="H1632" s="96" t="s">
        <v>2198</v>
      </c>
      <c r="I1632" s="249" t="s">
        <v>557</v>
      </c>
      <c r="J1632" s="83" t="s">
        <v>2194</v>
      </c>
      <c r="K1632" s="84" t="s">
        <v>105</v>
      </c>
      <c r="L1632" s="114">
        <v>42330.447222222203</v>
      </c>
      <c r="M1632" s="194">
        <f t="shared" si="61"/>
        <v>14.5388888890157</v>
      </c>
      <c r="N1632" s="113"/>
      <c r="O1632" s="113"/>
      <c r="P1632" s="113"/>
    </row>
    <row r="1633" spans="1:16" s="159" customFormat="1" ht="21" hidden="1" customHeight="1" x14ac:dyDescent="0.15">
      <c r="A1633" s="43">
        <v>7210086</v>
      </c>
      <c r="B1633" s="233" t="s">
        <v>548</v>
      </c>
      <c r="C1633" s="198">
        <v>42329.846574074101</v>
      </c>
      <c r="D1633" s="292">
        <f t="shared" si="60"/>
        <v>42330.096574074101</v>
      </c>
      <c r="E1633" s="97">
        <v>15070175505</v>
      </c>
      <c r="F1633" s="97">
        <v>15579709712</v>
      </c>
      <c r="G1633" s="34" t="s">
        <v>555</v>
      </c>
      <c r="H1633" s="34" t="s">
        <v>2199</v>
      </c>
      <c r="I1633" s="1" t="s">
        <v>550</v>
      </c>
      <c r="J1633" s="2" t="s">
        <v>1704</v>
      </c>
      <c r="K1633" s="19" t="s">
        <v>37</v>
      </c>
      <c r="L1633" s="251">
        <v>42330.685416666704</v>
      </c>
      <c r="M1633" s="194">
        <f t="shared" si="61"/>
        <v>20.132222222280699</v>
      </c>
      <c r="N1633" s="113"/>
      <c r="O1633" s="113"/>
      <c r="P1633" s="113"/>
    </row>
    <row r="1634" spans="1:16" s="159" customFormat="1" ht="21" hidden="1" customHeight="1" x14ac:dyDescent="0.15">
      <c r="A1634" s="43">
        <v>7210086</v>
      </c>
      <c r="B1634" s="233" t="s">
        <v>548</v>
      </c>
      <c r="C1634" s="198">
        <v>42329.862268518496</v>
      </c>
      <c r="D1634" s="184">
        <f t="shared" si="60"/>
        <v>42330.112268518496</v>
      </c>
      <c r="E1634" s="276">
        <v>13437974815</v>
      </c>
      <c r="F1634" s="276">
        <v>13437974815</v>
      </c>
      <c r="G1634" s="124" t="s">
        <v>555</v>
      </c>
      <c r="H1634" s="124" t="s">
        <v>1486</v>
      </c>
      <c r="I1634" s="252" t="s">
        <v>557</v>
      </c>
      <c r="J1634" s="270" t="s">
        <v>558</v>
      </c>
      <c r="K1634" s="120" t="s">
        <v>22</v>
      </c>
      <c r="L1634" s="114">
        <v>42330.434722222199</v>
      </c>
      <c r="M1634" s="194">
        <f t="shared" si="61"/>
        <v>13.738888888852699</v>
      </c>
      <c r="N1634" s="113"/>
      <c r="O1634" s="113"/>
      <c r="P1634" s="113"/>
    </row>
    <row r="1635" spans="1:16" s="159" customFormat="1" ht="21" hidden="1" customHeight="1" x14ac:dyDescent="0.15">
      <c r="A1635" s="43">
        <v>7210086</v>
      </c>
      <c r="B1635" s="233" t="s">
        <v>548</v>
      </c>
      <c r="C1635" s="198">
        <v>42329.870462963001</v>
      </c>
      <c r="D1635" s="292">
        <f t="shared" si="60"/>
        <v>42330.120462963001</v>
      </c>
      <c r="E1635" s="97">
        <v>18779757925</v>
      </c>
      <c r="F1635" s="97">
        <v>18779757925</v>
      </c>
      <c r="G1635" s="34" t="s">
        <v>555</v>
      </c>
      <c r="H1635" s="34" t="s">
        <v>2200</v>
      </c>
      <c r="I1635" s="1" t="s">
        <v>550</v>
      </c>
      <c r="J1635" s="113" t="s">
        <v>1276</v>
      </c>
      <c r="K1635" s="19" t="s">
        <v>35</v>
      </c>
      <c r="L1635" s="251">
        <v>42330.686111111099</v>
      </c>
      <c r="M1635" s="194">
        <f t="shared" si="61"/>
        <v>19.5755555555806</v>
      </c>
      <c r="N1635" s="113"/>
      <c r="O1635" s="113"/>
      <c r="P1635" s="113"/>
    </row>
    <row r="1636" spans="1:16" s="159" customFormat="1" ht="21" hidden="1" customHeight="1" x14ac:dyDescent="0.15">
      <c r="A1636" s="43">
        <v>7210086</v>
      </c>
      <c r="B1636" s="233" t="s">
        <v>548</v>
      </c>
      <c r="C1636" s="198">
        <v>42329.873796296299</v>
      </c>
      <c r="D1636" s="184">
        <f t="shared" si="60"/>
        <v>42330.123796296299</v>
      </c>
      <c r="E1636" s="272">
        <v>15970188492</v>
      </c>
      <c r="F1636" s="272">
        <v>15970188492</v>
      </c>
      <c r="G1636" s="38" t="s">
        <v>555</v>
      </c>
      <c r="H1636" s="38" t="s">
        <v>2201</v>
      </c>
      <c r="I1636" s="255" t="s">
        <v>553</v>
      </c>
      <c r="J1636" s="193" t="s">
        <v>2181</v>
      </c>
      <c r="K1636" s="90" t="s">
        <v>37</v>
      </c>
      <c r="L1636" s="114">
        <v>42330.458333333299</v>
      </c>
      <c r="M1636" s="194">
        <f t="shared" si="61"/>
        <v>14.028888888889901</v>
      </c>
      <c r="N1636" s="113"/>
      <c r="O1636" s="113"/>
      <c r="P1636" s="113"/>
    </row>
    <row r="1637" spans="1:16" s="159" customFormat="1" ht="21" hidden="1" customHeight="1" x14ac:dyDescent="0.15">
      <c r="A1637" s="43">
        <v>7210086</v>
      </c>
      <c r="B1637" s="233" t="s">
        <v>548</v>
      </c>
      <c r="C1637" s="198">
        <v>42330.3416319444</v>
      </c>
      <c r="D1637" s="184">
        <f t="shared" si="60"/>
        <v>42330.5916319444</v>
      </c>
      <c r="E1637" s="115">
        <v>13970131052</v>
      </c>
      <c r="F1637" s="115">
        <v>13970131052</v>
      </c>
      <c r="G1637" s="96" t="s">
        <v>41</v>
      </c>
      <c r="H1637" s="96" t="s">
        <v>2202</v>
      </c>
      <c r="I1637" s="249" t="s">
        <v>560</v>
      </c>
      <c r="J1637" s="287" t="s">
        <v>561</v>
      </c>
      <c r="K1637" s="84" t="s">
        <v>30</v>
      </c>
      <c r="L1637" s="114">
        <v>42330.414583333302</v>
      </c>
      <c r="M1637" s="194">
        <f t="shared" si="61"/>
        <v>1.7508333332953001</v>
      </c>
      <c r="N1637" s="113"/>
      <c r="O1637" s="113"/>
      <c r="P1637" s="113"/>
    </row>
    <row r="1638" spans="1:16" s="159" customFormat="1" ht="21" hidden="1" customHeight="1" x14ac:dyDescent="0.15">
      <c r="A1638" s="43">
        <v>7210086</v>
      </c>
      <c r="B1638" s="233" t="s">
        <v>548</v>
      </c>
      <c r="C1638" s="198">
        <v>42330.349374999998</v>
      </c>
      <c r="D1638" s="292">
        <f t="shared" si="60"/>
        <v>42330.599374999998</v>
      </c>
      <c r="E1638" s="97">
        <v>13870753506</v>
      </c>
      <c r="F1638" s="97">
        <v>13870753506</v>
      </c>
      <c r="G1638" s="34" t="s">
        <v>555</v>
      </c>
      <c r="H1638" s="34" t="s">
        <v>2203</v>
      </c>
      <c r="I1638" s="1" t="s">
        <v>595</v>
      </c>
      <c r="J1638" s="2" t="s">
        <v>623</v>
      </c>
      <c r="K1638" s="19" t="s">
        <v>186</v>
      </c>
      <c r="L1638" s="251">
        <v>42331.609722222202</v>
      </c>
      <c r="M1638" s="194">
        <f t="shared" si="61"/>
        <v>30.248333333409398</v>
      </c>
      <c r="N1638" s="113"/>
      <c r="O1638" s="113"/>
      <c r="P1638" s="113"/>
    </row>
    <row r="1639" spans="1:16" s="159" customFormat="1" ht="21" hidden="1" customHeight="1" x14ac:dyDescent="0.15">
      <c r="A1639" s="43">
        <v>7210086</v>
      </c>
      <c r="B1639" s="233" t="s">
        <v>548</v>
      </c>
      <c r="C1639" s="198">
        <v>42330.351956018501</v>
      </c>
      <c r="D1639" s="184">
        <f t="shared" si="60"/>
        <v>42330.601956018501</v>
      </c>
      <c r="E1639" s="272">
        <v>15083920915</v>
      </c>
      <c r="F1639" s="272">
        <v>18720786696</v>
      </c>
      <c r="G1639" s="272">
        <v>678</v>
      </c>
      <c r="H1639" s="38" t="s">
        <v>2204</v>
      </c>
      <c r="I1639" s="255" t="s">
        <v>560</v>
      </c>
      <c r="J1639" s="193" t="s">
        <v>554</v>
      </c>
      <c r="K1639" s="90" t="s">
        <v>186</v>
      </c>
      <c r="L1639" s="114">
        <v>42330.386111111096</v>
      </c>
      <c r="M1639" s="194">
        <f t="shared" si="61"/>
        <v>0.81972222228068903</v>
      </c>
      <c r="N1639" s="113"/>
      <c r="O1639" s="113"/>
      <c r="P1639" s="113"/>
    </row>
    <row r="1640" spans="1:16" s="159" customFormat="1" ht="21" hidden="1" customHeight="1" x14ac:dyDescent="0.15">
      <c r="A1640" s="43">
        <v>7210086</v>
      </c>
      <c r="B1640" s="233" t="s">
        <v>548</v>
      </c>
      <c r="C1640" s="198">
        <v>42330.359849537002</v>
      </c>
      <c r="D1640" s="184">
        <f t="shared" si="60"/>
        <v>42330.609849537002</v>
      </c>
      <c r="E1640" s="97">
        <v>13699583058</v>
      </c>
      <c r="F1640" s="97">
        <v>13479701168</v>
      </c>
      <c r="G1640" s="97">
        <v>651</v>
      </c>
      <c r="H1640" s="34" t="s">
        <v>2205</v>
      </c>
      <c r="I1640" s="31" t="s">
        <v>550</v>
      </c>
      <c r="J1640" s="113" t="s">
        <v>917</v>
      </c>
      <c r="K1640" s="19" t="s">
        <v>28</v>
      </c>
      <c r="L1640" s="114">
        <v>42330.452083333301</v>
      </c>
      <c r="M1640" s="194">
        <f t="shared" si="61"/>
        <v>2.2136111109866801</v>
      </c>
      <c r="N1640" s="113"/>
      <c r="O1640" s="113"/>
      <c r="P1640" s="113"/>
    </row>
    <row r="1641" spans="1:16" s="159" customFormat="1" ht="21" hidden="1" customHeight="1" x14ac:dyDescent="0.15">
      <c r="A1641" s="43">
        <v>7210086</v>
      </c>
      <c r="B1641" s="233" t="s">
        <v>548</v>
      </c>
      <c r="C1641" s="198">
        <v>42330.361712963</v>
      </c>
      <c r="D1641" s="184">
        <f t="shared" si="60"/>
        <v>42330.611712963</v>
      </c>
      <c r="E1641" s="97">
        <v>15297749685</v>
      </c>
      <c r="F1641" s="236">
        <v>18370760293</v>
      </c>
      <c r="G1641" s="34" t="s">
        <v>555</v>
      </c>
      <c r="H1641" s="34" t="s">
        <v>1296</v>
      </c>
      <c r="I1641" s="31" t="s">
        <v>560</v>
      </c>
      <c r="J1641" s="113" t="s">
        <v>554</v>
      </c>
      <c r="K1641" s="19" t="s">
        <v>173</v>
      </c>
      <c r="L1641" s="114">
        <v>42330.6340277778</v>
      </c>
      <c r="M1641" s="194">
        <f t="shared" si="61"/>
        <v>6.5355555555434002</v>
      </c>
      <c r="N1641" s="113"/>
      <c r="O1641" s="113"/>
      <c r="P1641" s="113"/>
    </row>
    <row r="1642" spans="1:16" s="159" customFormat="1" ht="21" hidden="1" customHeight="1" x14ac:dyDescent="0.15">
      <c r="A1642" s="43">
        <v>7210086</v>
      </c>
      <c r="B1642" s="233" t="s">
        <v>548</v>
      </c>
      <c r="C1642" s="198">
        <v>42330.362719907404</v>
      </c>
      <c r="D1642" s="184">
        <f t="shared" si="60"/>
        <v>42330.612719907404</v>
      </c>
      <c r="E1642" s="115">
        <v>13627046329</v>
      </c>
      <c r="F1642" s="115">
        <v>13627046329</v>
      </c>
      <c r="G1642" s="96" t="s">
        <v>555</v>
      </c>
      <c r="H1642" s="96" t="s">
        <v>657</v>
      </c>
      <c r="I1642" s="249" t="s">
        <v>560</v>
      </c>
      <c r="J1642" s="287" t="s">
        <v>554</v>
      </c>
      <c r="K1642" s="84" t="s">
        <v>186</v>
      </c>
      <c r="L1642" s="114">
        <v>42330.392361111102</v>
      </c>
      <c r="M1642" s="194">
        <f t="shared" si="61"/>
        <v>0.71138888876885198</v>
      </c>
      <c r="N1642" s="113"/>
      <c r="O1642" s="113"/>
      <c r="P1642" s="113"/>
    </row>
    <row r="1643" spans="1:16" s="159" customFormat="1" ht="21" hidden="1" customHeight="1" x14ac:dyDescent="0.15">
      <c r="A1643" s="43">
        <v>7210086</v>
      </c>
      <c r="B1643" s="233" t="s">
        <v>548</v>
      </c>
      <c r="C1643" s="198">
        <v>42330.365648148101</v>
      </c>
      <c r="D1643" s="292">
        <f t="shared" si="60"/>
        <v>42330.615648148101</v>
      </c>
      <c r="E1643" s="97">
        <v>15216191267</v>
      </c>
      <c r="F1643" s="97">
        <v>15216191267</v>
      </c>
      <c r="G1643" s="34" t="s">
        <v>555</v>
      </c>
      <c r="H1643" s="34" t="s">
        <v>2206</v>
      </c>
      <c r="I1643" s="1" t="s">
        <v>646</v>
      </c>
      <c r="J1643" s="63" t="s">
        <v>1036</v>
      </c>
      <c r="K1643" s="19" t="s">
        <v>32</v>
      </c>
      <c r="L1643" s="251">
        <v>42330.449305555601</v>
      </c>
      <c r="M1643" s="194">
        <f t="shared" si="61"/>
        <v>2.0077777779078998</v>
      </c>
      <c r="N1643" s="113"/>
      <c r="O1643" s="113"/>
      <c r="P1643" s="113"/>
    </row>
    <row r="1644" spans="1:16" s="159" customFormat="1" ht="21" hidden="1" customHeight="1" x14ac:dyDescent="0.15">
      <c r="A1644" s="43">
        <v>7210086</v>
      </c>
      <c r="B1644" s="233" t="s">
        <v>548</v>
      </c>
      <c r="C1644" s="261">
        <v>42330.366550925901</v>
      </c>
      <c r="D1644" s="232">
        <f t="shared" si="60"/>
        <v>42330.616550925901</v>
      </c>
      <c r="E1644" s="276">
        <v>13870707733</v>
      </c>
      <c r="F1644" s="276">
        <v>13870707733</v>
      </c>
      <c r="G1644" s="124" t="s">
        <v>41</v>
      </c>
      <c r="H1644" s="124" t="s">
        <v>2207</v>
      </c>
      <c r="I1644" s="255" t="s">
        <v>557</v>
      </c>
      <c r="J1644" s="193" t="s">
        <v>586</v>
      </c>
      <c r="K1644" s="90" t="s">
        <v>37</v>
      </c>
      <c r="L1644" s="114">
        <v>42330.460416666698</v>
      </c>
      <c r="M1644" s="194">
        <f t="shared" si="61"/>
        <v>2.2527777779032498</v>
      </c>
      <c r="N1644" s="113"/>
      <c r="O1644" s="113"/>
      <c r="P1644" s="113"/>
    </row>
    <row r="1645" spans="1:16" s="159" customFormat="1" ht="21" hidden="1" customHeight="1" x14ac:dyDescent="0.15">
      <c r="A1645" s="43">
        <v>7210086</v>
      </c>
      <c r="B1645" s="233" t="s">
        <v>548</v>
      </c>
      <c r="C1645" s="261">
        <v>42330.386087963001</v>
      </c>
      <c r="D1645" s="232">
        <f t="shared" si="60"/>
        <v>42330.636087963001</v>
      </c>
      <c r="E1645" s="115">
        <v>15179736160</v>
      </c>
      <c r="F1645" s="115">
        <v>15179736160</v>
      </c>
      <c r="G1645" s="115">
        <v>651</v>
      </c>
      <c r="H1645" s="96" t="s">
        <v>2208</v>
      </c>
      <c r="I1645" s="31" t="s">
        <v>646</v>
      </c>
      <c r="J1645" s="2" t="s">
        <v>647</v>
      </c>
      <c r="K1645" s="19" t="s">
        <v>938</v>
      </c>
      <c r="L1645" s="114">
        <v>42330.4284722222</v>
      </c>
      <c r="M1645" s="194">
        <f t="shared" si="61"/>
        <v>1.01722222217359</v>
      </c>
      <c r="N1645" s="113"/>
      <c r="O1645" s="113"/>
      <c r="P1645" s="113"/>
    </row>
    <row r="1646" spans="1:16" s="159" customFormat="1" ht="21" hidden="1" customHeight="1" x14ac:dyDescent="0.15">
      <c r="A1646" s="43">
        <v>7210086</v>
      </c>
      <c r="B1646" s="233" t="s">
        <v>548</v>
      </c>
      <c r="C1646" s="261">
        <v>42330.413900462998</v>
      </c>
      <c r="D1646" s="232">
        <f t="shared" si="60"/>
        <v>42330.663900462998</v>
      </c>
      <c r="E1646" s="115">
        <v>15970800284</v>
      </c>
      <c r="F1646" s="115">
        <v>15970800284</v>
      </c>
      <c r="G1646" s="115">
        <v>651</v>
      </c>
      <c r="H1646" s="96" t="s">
        <v>821</v>
      </c>
      <c r="I1646" s="249" t="s">
        <v>560</v>
      </c>
      <c r="J1646" s="287" t="s">
        <v>554</v>
      </c>
      <c r="K1646" s="84" t="s">
        <v>186</v>
      </c>
      <c r="L1646" s="114">
        <v>42330.451388888898</v>
      </c>
      <c r="M1646" s="194">
        <f t="shared" si="61"/>
        <v>0.89972222229698695</v>
      </c>
      <c r="N1646" s="113"/>
      <c r="O1646" s="113"/>
      <c r="P1646" s="113"/>
    </row>
    <row r="1647" spans="1:16" s="159" customFormat="1" ht="21" hidden="1" customHeight="1" x14ac:dyDescent="0.15">
      <c r="A1647" s="43">
        <v>7210086</v>
      </c>
      <c r="B1647" s="233" t="s">
        <v>548</v>
      </c>
      <c r="C1647" s="198">
        <v>42330.417291666701</v>
      </c>
      <c r="D1647" s="292">
        <f t="shared" si="60"/>
        <v>42330.667291666701</v>
      </c>
      <c r="E1647" s="97">
        <v>18720887710</v>
      </c>
      <c r="F1647" s="97">
        <v>18720887710</v>
      </c>
      <c r="G1647" s="34" t="s">
        <v>555</v>
      </c>
      <c r="H1647" s="34" t="s">
        <v>2209</v>
      </c>
      <c r="I1647" s="1" t="s">
        <v>553</v>
      </c>
      <c r="J1647" s="63" t="s">
        <v>770</v>
      </c>
      <c r="K1647" s="19" t="s">
        <v>18</v>
      </c>
      <c r="L1647" s="251">
        <v>42331.382638888899</v>
      </c>
      <c r="M1647" s="194">
        <f t="shared" si="61"/>
        <v>23.168333333451301</v>
      </c>
      <c r="N1647" s="113"/>
      <c r="O1647" s="113"/>
      <c r="P1647" s="113"/>
    </row>
    <row r="1648" spans="1:16" s="159" customFormat="1" ht="21" hidden="1" customHeight="1" x14ac:dyDescent="0.15">
      <c r="A1648" s="43">
        <v>7210086</v>
      </c>
      <c r="B1648" s="233" t="s">
        <v>548</v>
      </c>
      <c r="C1648" s="198">
        <v>42330.4188194444</v>
      </c>
      <c r="D1648" s="184">
        <f t="shared" si="60"/>
        <v>42330.6688194444</v>
      </c>
      <c r="E1648" s="272">
        <v>15779726610</v>
      </c>
      <c r="F1648" s="272">
        <v>15779726610</v>
      </c>
      <c r="G1648" s="38" t="s">
        <v>1988</v>
      </c>
      <c r="H1648" s="38" t="s">
        <v>1327</v>
      </c>
      <c r="I1648" s="255" t="s">
        <v>553</v>
      </c>
      <c r="J1648" s="89" t="s">
        <v>2210</v>
      </c>
      <c r="K1648" s="90" t="s">
        <v>88</v>
      </c>
      <c r="L1648" s="114">
        <v>42330.445833333302</v>
      </c>
      <c r="M1648" s="194">
        <f t="shared" si="61"/>
        <v>0.64833333331625898</v>
      </c>
      <c r="N1648" s="113"/>
      <c r="O1648" s="113"/>
      <c r="P1648" s="113"/>
    </row>
    <row r="1649" spans="1:16" s="159" customFormat="1" ht="21" hidden="1" customHeight="1" x14ac:dyDescent="0.15">
      <c r="A1649" s="43">
        <v>7210086</v>
      </c>
      <c r="B1649" s="233" t="s">
        <v>548</v>
      </c>
      <c r="C1649" s="198">
        <v>42330.4191319444</v>
      </c>
      <c r="D1649" s="184">
        <f t="shared" si="60"/>
        <v>42330.6691319444</v>
      </c>
      <c r="E1649" s="97">
        <v>18317978578</v>
      </c>
      <c r="F1649" s="97">
        <v>18317978578</v>
      </c>
      <c r="G1649" s="34" t="s">
        <v>555</v>
      </c>
      <c r="H1649" s="34" t="s">
        <v>902</v>
      </c>
      <c r="I1649" s="31" t="s">
        <v>550</v>
      </c>
      <c r="J1649" s="113" t="s">
        <v>917</v>
      </c>
      <c r="K1649" s="19" t="s">
        <v>28</v>
      </c>
      <c r="L1649" s="114">
        <v>42330.634722222203</v>
      </c>
      <c r="M1649" s="194">
        <f t="shared" si="61"/>
        <v>5.17416666675126</v>
      </c>
      <c r="N1649" s="113"/>
      <c r="O1649" s="113"/>
      <c r="P1649" s="113"/>
    </row>
    <row r="1650" spans="1:16" s="159" customFormat="1" ht="21" hidden="1" customHeight="1" x14ac:dyDescent="0.15">
      <c r="A1650" s="43">
        <v>7210086</v>
      </c>
      <c r="B1650" s="233" t="s">
        <v>548</v>
      </c>
      <c r="C1650" s="198">
        <v>42330.422581018502</v>
      </c>
      <c r="D1650" s="184">
        <f t="shared" si="60"/>
        <v>42330.672581018502</v>
      </c>
      <c r="E1650" s="97">
        <v>15279780734</v>
      </c>
      <c r="F1650" s="97">
        <v>15279780734</v>
      </c>
      <c r="G1650" s="34" t="s">
        <v>555</v>
      </c>
      <c r="H1650" s="34" t="s">
        <v>2211</v>
      </c>
      <c r="I1650" s="31" t="s">
        <v>553</v>
      </c>
      <c r="J1650" s="113" t="s">
        <v>770</v>
      </c>
      <c r="K1650" s="19" t="s">
        <v>88</v>
      </c>
      <c r="L1650" s="114">
        <v>42330.4465277778</v>
      </c>
      <c r="M1650" s="194">
        <f t="shared" si="61"/>
        <v>0.57472222228534497</v>
      </c>
      <c r="N1650" s="113"/>
      <c r="O1650" s="113"/>
      <c r="P1650" s="113"/>
    </row>
    <row r="1651" spans="1:16" s="159" customFormat="1" ht="21" hidden="1" customHeight="1" x14ac:dyDescent="0.15">
      <c r="A1651" s="43">
        <v>7210086</v>
      </c>
      <c r="B1651" s="233" t="s">
        <v>548</v>
      </c>
      <c r="C1651" s="261">
        <v>42330.425555555601</v>
      </c>
      <c r="D1651" s="232">
        <f t="shared" si="60"/>
        <v>42330.675555555601</v>
      </c>
      <c r="E1651" s="115">
        <v>13970701112</v>
      </c>
      <c r="F1651" s="115">
        <v>13970701112</v>
      </c>
      <c r="G1651" s="115">
        <v>678</v>
      </c>
      <c r="H1651" s="96" t="s">
        <v>2014</v>
      </c>
      <c r="I1651" s="1" t="s">
        <v>557</v>
      </c>
      <c r="J1651" s="113" t="s">
        <v>558</v>
      </c>
      <c r="K1651" s="19" t="s">
        <v>173</v>
      </c>
      <c r="L1651" s="114">
        <v>42330.690972222197</v>
      </c>
      <c r="M1651" s="194">
        <f t="shared" si="61"/>
        <v>6.3699999998789298</v>
      </c>
      <c r="N1651" s="113"/>
      <c r="O1651" s="113"/>
      <c r="P1651" s="113"/>
    </row>
    <row r="1652" spans="1:16" s="159" customFormat="1" ht="21" hidden="1" customHeight="1" x14ac:dyDescent="0.15">
      <c r="A1652" s="43">
        <v>7210086</v>
      </c>
      <c r="B1652" s="233" t="s">
        <v>548</v>
      </c>
      <c r="C1652" s="261">
        <v>42330.442893518499</v>
      </c>
      <c r="D1652" s="232">
        <f t="shared" si="60"/>
        <v>42330.692893518499</v>
      </c>
      <c r="E1652" s="115">
        <v>13687978976</v>
      </c>
      <c r="F1652" s="115">
        <v>13766335281</v>
      </c>
      <c r="G1652" s="115">
        <v>651</v>
      </c>
      <c r="H1652" s="96" t="s">
        <v>1870</v>
      </c>
      <c r="I1652" s="31" t="s">
        <v>550</v>
      </c>
      <c r="J1652" s="113" t="s">
        <v>1443</v>
      </c>
      <c r="K1652" s="19" t="s">
        <v>25</v>
      </c>
      <c r="L1652" s="114">
        <v>42330.658333333296</v>
      </c>
      <c r="M1652" s="194">
        <f t="shared" si="61"/>
        <v>5.1705555554945004</v>
      </c>
      <c r="N1652" s="113"/>
      <c r="O1652" s="113"/>
      <c r="P1652" s="113"/>
    </row>
    <row r="1653" spans="1:16" s="159" customFormat="1" ht="21" hidden="1" customHeight="1" x14ac:dyDescent="0.15">
      <c r="A1653" s="43">
        <v>7210086</v>
      </c>
      <c r="B1653" s="233" t="s">
        <v>548</v>
      </c>
      <c r="C1653" s="198">
        <v>42330.491597222201</v>
      </c>
      <c r="D1653" s="184">
        <f t="shared" si="60"/>
        <v>42330.741597222201</v>
      </c>
      <c r="E1653" s="97">
        <v>15879726888</v>
      </c>
      <c r="F1653" s="97">
        <v>15879726888</v>
      </c>
      <c r="G1653" s="34" t="s">
        <v>577</v>
      </c>
      <c r="H1653" s="34" t="s">
        <v>2212</v>
      </c>
      <c r="I1653" s="1" t="s">
        <v>553</v>
      </c>
      <c r="J1653" s="113" t="s">
        <v>579</v>
      </c>
      <c r="K1653" s="19" t="s">
        <v>53</v>
      </c>
      <c r="L1653" s="114">
        <v>42330.733333333301</v>
      </c>
      <c r="M1653" s="194">
        <f t="shared" si="61"/>
        <v>5.8016666665789698</v>
      </c>
      <c r="N1653" s="113"/>
      <c r="O1653" s="113"/>
      <c r="P1653" s="113"/>
    </row>
    <row r="1654" spans="1:16" s="159" customFormat="1" ht="21" hidden="1" customHeight="1" x14ac:dyDescent="0.15">
      <c r="A1654" s="43">
        <v>7210086</v>
      </c>
      <c r="B1654" s="233" t="s">
        <v>548</v>
      </c>
      <c r="C1654" s="261">
        <v>42330.495254629597</v>
      </c>
      <c r="D1654" s="232">
        <f t="shared" si="60"/>
        <v>42330.745254629597</v>
      </c>
      <c r="E1654" s="115">
        <v>18816486669</v>
      </c>
      <c r="F1654" s="115">
        <v>18816486669</v>
      </c>
      <c r="G1654" s="96" t="s">
        <v>41</v>
      </c>
      <c r="H1654" s="96" t="s">
        <v>2021</v>
      </c>
      <c r="I1654" s="1" t="s">
        <v>550</v>
      </c>
      <c r="J1654" s="113" t="s">
        <v>917</v>
      </c>
      <c r="K1654" s="19" t="s">
        <v>25</v>
      </c>
      <c r="L1654" s="114">
        <v>42330.695138888899</v>
      </c>
      <c r="M1654" s="194">
        <f t="shared" si="61"/>
        <v>4.79722222237615</v>
      </c>
      <c r="N1654" s="113"/>
      <c r="O1654" s="113"/>
      <c r="P1654" s="113"/>
    </row>
    <row r="1655" spans="1:16" s="159" customFormat="1" ht="21" hidden="1" customHeight="1" x14ac:dyDescent="0.15">
      <c r="A1655" s="43">
        <v>7210086</v>
      </c>
      <c r="B1655" s="233" t="s">
        <v>548</v>
      </c>
      <c r="C1655" s="198">
        <v>42330.513425925899</v>
      </c>
      <c r="D1655" s="184">
        <f t="shared" si="60"/>
        <v>42330.763425925899</v>
      </c>
      <c r="E1655" s="97">
        <v>15179056312</v>
      </c>
      <c r="F1655" s="97">
        <v>15179056312</v>
      </c>
      <c r="G1655" s="34" t="s">
        <v>555</v>
      </c>
      <c r="H1655" s="34" t="s">
        <v>891</v>
      </c>
      <c r="I1655" s="31" t="s">
        <v>550</v>
      </c>
      <c r="J1655" s="113" t="s">
        <v>1704</v>
      </c>
      <c r="K1655" s="19" t="s">
        <v>32</v>
      </c>
      <c r="L1655" s="114">
        <v>42330.652777777803</v>
      </c>
      <c r="M1655" s="194">
        <f t="shared" si="61"/>
        <v>3.34444444446126</v>
      </c>
      <c r="N1655" s="113"/>
      <c r="O1655" s="113"/>
      <c r="P1655" s="113"/>
    </row>
    <row r="1656" spans="1:16" s="159" customFormat="1" ht="21" hidden="1" customHeight="1" x14ac:dyDescent="0.15">
      <c r="A1656" s="43">
        <v>7210086</v>
      </c>
      <c r="B1656" s="233" t="s">
        <v>548</v>
      </c>
      <c r="C1656" s="198">
        <v>42330.522233796299</v>
      </c>
      <c r="D1656" s="184">
        <f t="shared" si="60"/>
        <v>42330.772233796299</v>
      </c>
      <c r="E1656" s="97">
        <v>15979769651</v>
      </c>
      <c r="F1656" s="97">
        <v>15979769651</v>
      </c>
      <c r="G1656" s="97">
        <v>678</v>
      </c>
      <c r="H1656" s="34" t="s">
        <v>1620</v>
      </c>
      <c r="I1656" s="1" t="s">
        <v>646</v>
      </c>
      <c r="J1656" s="2" t="s">
        <v>2213</v>
      </c>
      <c r="K1656" s="19" t="s">
        <v>22</v>
      </c>
      <c r="L1656" s="114">
        <v>42330.735416666699</v>
      </c>
      <c r="M1656" s="194">
        <f t="shared" si="61"/>
        <v>5.1163888889132103</v>
      </c>
      <c r="N1656" s="113"/>
      <c r="O1656" s="113"/>
      <c r="P1656" s="113"/>
    </row>
    <row r="1657" spans="1:16" s="159" customFormat="1" ht="21" hidden="1" customHeight="1" x14ac:dyDescent="0.15">
      <c r="A1657" s="43">
        <v>7210086</v>
      </c>
      <c r="B1657" s="233" t="s">
        <v>548</v>
      </c>
      <c r="C1657" s="198">
        <v>42330.528171296297</v>
      </c>
      <c r="D1657" s="184">
        <f t="shared" si="60"/>
        <v>42330.778171296297</v>
      </c>
      <c r="E1657" s="97">
        <v>13763996557</v>
      </c>
      <c r="F1657" s="97">
        <v>13763996557</v>
      </c>
      <c r="G1657" s="34" t="s">
        <v>41</v>
      </c>
      <c r="H1657" s="34" t="s">
        <v>2214</v>
      </c>
      <c r="I1657" s="31" t="s">
        <v>560</v>
      </c>
      <c r="J1657" s="113" t="s">
        <v>586</v>
      </c>
      <c r="K1657" s="19" t="s">
        <v>15</v>
      </c>
      <c r="L1657" s="114">
        <v>42330.637499999997</v>
      </c>
      <c r="M1657" s="194">
        <f t="shared" si="61"/>
        <v>2.6238888888037799</v>
      </c>
      <c r="N1657" s="113"/>
      <c r="O1657" s="113"/>
      <c r="P1657" s="113"/>
    </row>
    <row r="1658" spans="1:16" s="159" customFormat="1" ht="21" hidden="1" customHeight="1" x14ac:dyDescent="0.15">
      <c r="A1658" s="43">
        <v>7210086</v>
      </c>
      <c r="B1658" s="233" t="s">
        <v>548</v>
      </c>
      <c r="C1658" s="198">
        <v>42330.561527777798</v>
      </c>
      <c r="D1658" s="184">
        <f t="shared" si="60"/>
        <v>42330.811527777798</v>
      </c>
      <c r="E1658" s="97">
        <v>13576707542</v>
      </c>
      <c r="F1658" s="97">
        <v>13576707542</v>
      </c>
      <c r="G1658" s="34" t="s">
        <v>555</v>
      </c>
      <c r="H1658" s="34" t="s">
        <v>2215</v>
      </c>
      <c r="I1658" s="1" t="s">
        <v>646</v>
      </c>
      <c r="J1658" s="63" t="s">
        <v>1036</v>
      </c>
      <c r="K1658" s="19" t="s">
        <v>32</v>
      </c>
      <c r="L1658" s="114">
        <v>42330.640972222202</v>
      </c>
      <c r="M1658" s="194">
        <f t="shared" si="61"/>
        <v>1.9066666667349601</v>
      </c>
      <c r="N1658" s="113"/>
      <c r="O1658" s="113"/>
      <c r="P1658" s="113"/>
    </row>
    <row r="1659" spans="1:16" s="159" customFormat="1" ht="21" hidden="1" customHeight="1" x14ac:dyDescent="0.15">
      <c r="A1659" s="43">
        <v>7210086</v>
      </c>
      <c r="B1659" s="233" t="s">
        <v>548</v>
      </c>
      <c r="C1659" s="198">
        <v>42330.573599536998</v>
      </c>
      <c r="D1659" s="184">
        <f t="shared" si="60"/>
        <v>42330.823599536998</v>
      </c>
      <c r="E1659" s="97">
        <v>13479913035</v>
      </c>
      <c r="F1659" s="97">
        <v>13479913035</v>
      </c>
      <c r="G1659" s="34" t="s">
        <v>41</v>
      </c>
      <c r="H1659" s="34" t="s">
        <v>2216</v>
      </c>
      <c r="I1659" s="1" t="s">
        <v>560</v>
      </c>
      <c r="J1659" s="113" t="s">
        <v>561</v>
      </c>
      <c r="K1659" s="19" t="s">
        <v>186</v>
      </c>
      <c r="L1659" s="114">
        <v>42330.712500000001</v>
      </c>
      <c r="M1659" s="194">
        <f t="shared" si="61"/>
        <v>3.3336111112148501</v>
      </c>
      <c r="N1659" s="113"/>
      <c r="O1659" s="113"/>
      <c r="P1659" s="113"/>
    </row>
    <row r="1660" spans="1:16" s="159" customFormat="1" ht="21" hidden="1" customHeight="1" x14ac:dyDescent="0.15">
      <c r="A1660" s="43">
        <v>7210086</v>
      </c>
      <c r="B1660" s="233" t="s">
        <v>548</v>
      </c>
      <c r="C1660" s="198">
        <v>42330.579560185201</v>
      </c>
      <c r="D1660" s="184">
        <f t="shared" si="60"/>
        <v>42330.829560185201</v>
      </c>
      <c r="E1660" s="97">
        <v>15179769693</v>
      </c>
      <c r="F1660" s="97">
        <v>15179769693</v>
      </c>
      <c r="G1660" s="34" t="s">
        <v>555</v>
      </c>
      <c r="H1660" s="34" t="s">
        <v>2217</v>
      </c>
      <c r="I1660" s="1" t="s">
        <v>646</v>
      </c>
      <c r="J1660" s="2" t="s">
        <v>2213</v>
      </c>
      <c r="K1660" s="19" t="s">
        <v>22</v>
      </c>
      <c r="L1660" s="114">
        <v>42330.735416666699</v>
      </c>
      <c r="M1660" s="194">
        <f t="shared" si="61"/>
        <v>3.7405555556179002</v>
      </c>
      <c r="N1660" s="113"/>
      <c r="O1660" s="113"/>
      <c r="P1660" s="113"/>
    </row>
    <row r="1661" spans="1:16" s="159" customFormat="1" ht="21" hidden="1" customHeight="1" x14ac:dyDescent="0.15">
      <c r="A1661" s="43">
        <v>7210086</v>
      </c>
      <c r="B1661" s="233" t="s">
        <v>548</v>
      </c>
      <c r="C1661" s="261">
        <v>42330.5872453704</v>
      </c>
      <c r="D1661" s="232">
        <f t="shared" si="60"/>
        <v>42330.8372453704</v>
      </c>
      <c r="E1661" s="115">
        <v>15207973539</v>
      </c>
      <c r="F1661" s="115">
        <v>15207973539</v>
      </c>
      <c r="G1661" s="96" t="s">
        <v>555</v>
      </c>
      <c r="H1661" s="96" t="s">
        <v>2218</v>
      </c>
      <c r="I1661" s="1" t="s">
        <v>550</v>
      </c>
      <c r="J1661" s="113" t="s">
        <v>917</v>
      </c>
      <c r="K1661" s="19" t="s">
        <v>186</v>
      </c>
      <c r="L1661" s="114">
        <v>42330.781944444403</v>
      </c>
      <c r="M1661" s="194">
        <f t="shared" si="61"/>
        <v>4.67277777782874</v>
      </c>
      <c r="N1661" s="113"/>
      <c r="O1661" s="113"/>
      <c r="P1661" s="113"/>
    </row>
    <row r="1662" spans="1:16" s="159" customFormat="1" ht="21" hidden="1" customHeight="1" x14ac:dyDescent="0.15">
      <c r="A1662" s="43">
        <v>7210086</v>
      </c>
      <c r="B1662" s="233" t="s">
        <v>548</v>
      </c>
      <c r="C1662" s="198">
        <v>42330.661261574103</v>
      </c>
      <c r="D1662" s="184">
        <f t="shared" si="60"/>
        <v>42330.911261574103</v>
      </c>
      <c r="E1662" s="97">
        <v>15970855029</v>
      </c>
      <c r="F1662" s="97">
        <v>15970855029</v>
      </c>
      <c r="G1662" s="34" t="s">
        <v>555</v>
      </c>
      <c r="H1662" s="34" t="s">
        <v>2219</v>
      </c>
      <c r="I1662" s="1" t="s">
        <v>550</v>
      </c>
      <c r="J1662" s="113" t="s">
        <v>1704</v>
      </c>
      <c r="K1662" s="19" t="s">
        <v>186</v>
      </c>
      <c r="L1662" s="114">
        <v>42331.3569444444</v>
      </c>
      <c r="M1662" s="194">
        <f t="shared" si="61"/>
        <v>16.696388888871301</v>
      </c>
      <c r="N1662" s="113"/>
      <c r="O1662" s="113"/>
      <c r="P1662" s="113"/>
    </row>
    <row r="1663" spans="1:16" s="159" customFormat="1" ht="21" hidden="1" customHeight="1" x14ac:dyDescent="0.15">
      <c r="A1663" s="43">
        <v>7210086</v>
      </c>
      <c r="B1663" s="233" t="s">
        <v>548</v>
      </c>
      <c r="C1663" s="261">
        <v>42330.668206018498</v>
      </c>
      <c r="D1663" s="232">
        <f t="shared" si="60"/>
        <v>42330.918206018498</v>
      </c>
      <c r="E1663" s="115">
        <v>13766384035</v>
      </c>
      <c r="F1663" s="115">
        <v>13766384035</v>
      </c>
      <c r="G1663" s="96" t="s">
        <v>577</v>
      </c>
      <c r="H1663" s="96" t="s">
        <v>902</v>
      </c>
      <c r="I1663" s="1" t="s">
        <v>553</v>
      </c>
      <c r="J1663" s="113" t="s">
        <v>579</v>
      </c>
      <c r="K1663" s="19" t="s">
        <v>67</v>
      </c>
      <c r="L1663" s="114">
        <v>42331.6159722222</v>
      </c>
      <c r="M1663" s="194">
        <f t="shared" si="61"/>
        <v>22.746388888859698</v>
      </c>
      <c r="N1663" s="113"/>
      <c r="O1663" s="113"/>
      <c r="P1663" s="113"/>
    </row>
    <row r="1664" spans="1:16" s="159" customFormat="1" ht="21" hidden="1" customHeight="1" x14ac:dyDescent="0.15">
      <c r="A1664" s="43">
        <v>7210086</v>
      </c>
      <c r="B1664" s="233" t="s">
        <v>548</v>
      </c>
      <c r="C1664" s="198">
        <v>42330.6820717593</v>
      </c>
      <c r="D1664" s="184">
        <f t="shared" si="60"/>
        <v>42330.9320717593</v>
      </c>
      <c r="E1664" s="97">
        <v>13970776525</v>
      </c>
      <c r="F1664" s="97">
        <v>18720855660</v>
      </c>
      <c r="G1664" s="34" t="s">
        <v>577</v>
      </c>
      <c r="H1664" s="34" t="s">
        <v>1065</v>
      </c>
      <c r="I1664" s="31" t="s">
        <v>553</v>
      </c>
      <c r="J1664" s="113" t="s">
        <v>579</v>
      </c>
      <c r="K1664" s="19" t="s">
        <v>32</v>
      </c>
      <c r="L1664" s="114">
        <v>42331.379166666702</v>
      </c>
      <c r="M1664" s="194">
        <f t="shared" si="61"/>
        <v>16.730277777824099</v>
      </c>
      <c r="N1664" s="113"/>
      <c r="O1664" s="113"/>
      <c r="P1664" s="113"/>
    </row>
    <row r="1665" spans="1:16" s="159" customFormat="1" ht="21" hidden="1" customHeight="1" x14ac:dyDescent="0.15">
      <c r="A1665" s="43">
        <v>7210086</v>
      </c>
      <c r="B1665" s="233" t="s">
        <v>548</v>
      </c>
      <c r="C1665" s="261">
        <v>42330.697928240697</v>
      </c>
      <c r="D1665" s="232">
        <f t="shared" si="60"/>
        <v>42330.947928240697</v>
      </c>
      <c r="E1665" s="115">
        <v>15970778849</v>
      </c>
      <c r="F1665" s="115">
        <v>15970778849</v>
      </c>
      <c r="G1665" s="96" t="s">
        <v>577</v>
      </c>
      <c r="H1665" s="96" t="s">
        <v>1167</v>
      </c>
      <c r="I1665" s="31" t="s">
        <v>553</v>
      </c>
      <c r="J1665" s="113" t="s">
        <v>579</v>
      </c>
      <c r="K1665" s="19" t="s">
        <v>158</v>
      </c>
      <c r="L1665" s="114">
        <v>42331.486111111102</v>
      </c>
      <c r="M1665" s="194">
        <f t="shared" si="61"/>
        <v>18.9163888888434</v>
      </c>
      <c r="N1665" s="113"/>
      <c r="O1665" s="113"/>
      <c r="P1665" s="113"/>
    </row>
    <row r="1666" spans="1:16" s="159" customFormat="1" ht="21" hidden="1" customHeight="1" x14ac:dyDescent="0.15">
      <c r="A1666" s="43">
        <v>7210086</v>
      </c>
      <c r="B1666" s="233" t="s">
        <v>548</v>
      </c>
      <c r="C1666" s="261">
        <v>42330.701354166697</v>
      </c>
      <c r="D1666" s="232">
        <f t="shared" ref="D1666:D1729" si="62">(6+24*C1666)/24</f>
        <v>42330.951354166697</v>
      </c>
      <c r="E1666" s="115">
        <v>13437077505</v>
      </c>
      <c r="F1666" s="115">
        <v>13437077505</v>
      </c>
      <c r="G1666" s="115">
        <v>651</v>
      </c>
      <c r="H1666" s="96" t="s">
        <v>2220</v>
      </c>
      <c r="I1666" s="31" t="s">
        <v>553</v>
      </c>
      <c r="J1666" s="113" t="s">
        <v>770</v>
      </c>
      <c r="K1666" s="19" t="s">
        <v>28</v>
      </c>
      <c r="L1666" s="114">
        <v>42330.758333333302</v>
      </c>
      <c r="M1666" s="194">
        <f t="shared" si="61"/>
        <v>1.3674999999348101</v>
      </c>
      <c r="N1666" s="113"/>
      <c r="O1666" s="113"/>
      <c r="P1666" s="113"/>
    </row>
    <row r="1667" spans="1:16" s="159" customFormat="1" ht="21" hidden="1" customHeight="1" x14ac:dyDescent="0.15">
      <c r="A1667" s="43">
        <v>7210086</v>
      </c>
      <c r="B1667" s="233" t="s">
        <v>548</v>
      </c>
      <c r="C1667" s="198">
        <v>42330.715300925898</v>
      </c>
      <c r="D1667" s="184">
        <f t="shared" si="62"/>
        <v>42330.965300925898</v>
      </c>
      <c r="E1667" s="97">
        <v>13766329393</v>
      </c>
      <c r="F1667" s="97">
        <v>15970166881</v>
      </c>
      <c r="G1667" s="97">
        <v>651</v>
      </c>
      <c r="H1667" s="34" t="s">
        <v>2221</v>
      </c>
      <c r="I1667" s="31" t="s">
        <v>560</v>
      </c>
      <c r="J1667" s="113" t="s">
        <v>604</v>
      </c>
      <c r="K1667" s="19" t="s">
        <v>186</v>
      </c>
      <c r="L1667" s="114">
        <v>42331.3569444444</v>
      </c>
      <c r="M1667" s="194">
        <f t="shared" si="61"/>
        <v>15.399444444396099</v>
      </c>
      <c r="N1667" s="113"/>
      <c r="O1667" s="113"/>
      <c r="P1667" s="113"/>
    </row>
    <row r="1668" spans="1:16" s="159" customFormat="1" ht="21" hidden="1" customHeight="1" x14ac:dyDescent="0.15">
      <c r="A1668" s="43">
        <v>7210086</v>
      </c>
      <c r="B1668" s="233" t="s">
        <v>548</v>
      </c>
      <c r="C1668" s="261">
        <v>42330.720555555599</v>
      </c>
      <c r="D1668" s="232">
        <f t="shared" si="62"/>
        <v>42330.970555555599</v>
      </c>
      <c r="E1668" s="115">
        <v>13979746189</v>
      </c>
      <c r="F1668" s="115">
        <v>13979746189</v>
      </c>
      <c r="G1668" s="96" t="s">
        <v>41</v>
      </c>
      <c r="H1668" s="96" t="s">
        <v>1166</v>
      </c>
      <c r="I1668" s="31" t="s">
        <v>557</v>
      </c>
      <c r="J1668" s="113" t="s">
        <v>620</v>
      </c>
      <c r="K1668" s="19" t="s">
        <v>186</v>
      </c>
      <c r="L1668" s="114">
        <v>42330.786805555603</v>
      </c>
      <c r="M1668" s="194">
        <f t="shared" si="61"/>
        <v>1.5900000000838199</v>
      </c>
      <c r="N1668" s="113"/>
      <c r="O1668" s="113"/>
      <c r="P1668" s="113"/>
    </row>
    <row r="1669" spans="1:16" s="159" customFormat="1" ht="21" hidden="1" customHeight="1" x14ac:dyDescent="0.15">
      <c r="A1669" s="43">
        <v>7210086</v>
      </c>
      <c r="B1669" s="233" t="s">
        <v>548</v>
      </c>
      <c r="C1669" s="261">
        <v>42330.737407407403</v>
      </c>
      <c r="D1669" s="232">
        <f t="shared" si="62"/>
        <v>42330.987407407403</v>
      </c>
      <c r="E1669" s="115">
        <v>18779713058</v>
      </c>
      <c r="F1669" s="115">
        <v>18779713058</v>
      </c>
      <c r="G1669" s="96" t="s">
        <v>555</v>
      </c>
      <c r="H1669" s="96" t="s">
        <v>2222</v>
      </c>
      <c r="I1669" s="31" t="s">
        <v>557</v>
      </c>
      <c r="J1669" s="113" t="s">
        <v>558</v>
      </c>
      <c r="K1669" s="19" t="s">
        <v>67</v>
      </c>
      <c r="L1669" s="114">
        <v>42331.396527777797</v>
      </c>
      <c r="M1669" s="194">
        <f t="shared" si="61"/>
        <v>15.8188888887526</v>
      </c>
      <c r="N1669" s="113"/>
      <c r="O1669" s="113"/>
      <c r="P1669" s="113"/>
    </row>
    <row r="1670" spans="1:16" s="159" customFormat="1" ht="21" hidden="1" customHeight="1" x14ac:dyDescent="0.15">
      <c r="A1670" s="43">
        <v>7210086</v>
      </c>
      <c r="B1670" s="233" t="s">
        <v>548</v>
      </c>
      <c r="C1670" s="198">
        <v>42330.818900462997</v>
      </c>
      <c r="D1670" s="184">
        <f t="shared" si="62"/>
        <v>42331.068900462997</v>
      </c>
      <c r="E1670" s="97">
        <v>15279732248</v>
      </c>
      <c r="F1670" s="97">
        <v>18720752092</v>
      </c>
      <c r="G1670" s="34" t="s">
        <v>41</v>
      </c>
      <c r="H1670" s="34" t="s">
        <v>2223</v>
      </c>
      <c r="I1670" s="31" t="s">
        <v>553</v>
      </c>
      <c r="J1670" s="63" t="s">
        <v>770</v>
      </c>
      <c r="K1670" s="19" t="s">
        <v>37</v>
      </c>
      <c r="L1670" s="114">
        <v>42331.474305555603</v>
      </c>
      <c r="M1670" s="194">
        <f t="shared" si="61"/>
        <v>15.7297222223715</v>
      </c>
      <c r="N1670" s="113"/>
      <c r="O1670" s="113"/>
      <c r="P1670" s="113"/>
    </row>
    <row r="1671" spans="1:16" s="159" customFormat="1" ht="21" hidden="1" customHeight="1" x14ac:dyDescent="0.15">
      <c r="A1671" s="43">
        <v>7210086</v>
      </c>
      <c r="B1671" s="233" t="s">
        <v>548</v>
      </c>
      <c r="C1671" s="198">
        <v>42330.821238425902</v>
      </c>
      <c r="D1671" s="184">
        <f t="shared" si="62"/>
        <v>42331.071238425902</v>
      </c>
      <c r="E1671" s="97">
        <v>15207978869</v>
      </c>
      <c r="F1671" s="97">
        <v>15207978869</v>
      </c>
      <c r="G1671" s="34" t="s">
        <v>555</v>
      </c>
      <c r="H1671" s="34" t="s">
        <v>2224</v>
      </c>
      <c r="I1671" s="31" t="s">
        <v>646</v>
      </c>
      <c r="J1671" s="63" t="s">
        <v>1036</v>
      </c>
      <c r="K1671" s="19" t="s">
        <v>32</v>
      </c>
      <c r="L1671" s="114">
        <v>42331.741666666698</v>
      </c>
      <c r="M1671" s="194">
        <f t="shared" si="61"/>
        <v>22.090277777868302</v>
      </c>
      <c r="N1671" s="113"/>
      <c r="O1671" s="113"/>
      <c r="P1671" s="113"/>
    </row>
    <row r="1672" spans="1:16" s="159" customFormat="1" ht="21" hidden="1" customHeight="1" x14ac:dyDescent="0.15">
      <c r="A1672" s="43">
        <v>7210086</v>
      </c>
      <c r="B1672" s="233" t="s">
        <v>548</v>
      </c>
      <c r="C1672" s="198">
        <v>42330.825474537</v>
      </c>
      <c r="D1672" s="184">
        <f t="shared" si="62"/>
        <v>42331.075474537</v>
      </c>
      <c r="E1672" s="97">
        <v>15970767857</v>
      </c>
      <c r="F1672" s="97">
        <v>15970767857</v>
      </c>
      <c r="G1672" s="34" t="s">
        <v>41</v>
      </c>
      <c r="H1672" s="34" t="s">
        <v>2225</v>
      </c>
      <c r="I1672" s="31" t="s">
        <v>553</v>
      </c>
      <c r="J1672" s="113" t="s">
        <v>1719</v>
      </c>
      <c r="K1672" s="19" t="s">
        <v>53</v>
      </c>
      <c r="L1672" s="114">
        <v>42331.454166666699</v>
      </c>
      <c r="M1672" s="194">
        <f t="shared" si="61"/>
        <v>15.0886111112195</v>
      </c>
      <c r="N1672" s="113"/>
      <c r="O1672" s="113"/>
      <c r="P1672" s="113"/>
    </row>
    <row r="1673" spans="1:16" s="159" customFormat="1" ht="21" hidden="1" customHeight="1" x14ac:dyDescent="0.15">
      <c r="A1673" s="43">
        <v>7210086</v>
      </c>
      <c r="B1673" s="233" t="s">
        <v>548</v>
      </c>
      <c r="C1673" s="198">
        <v>42330.831134259301</v>
      </c>
      <c r="D1673" s="184">
        <f t="shared" si="62"/>
        <v>42331.081134259301</v>
      </c>
      <c r="E1673" s="97">
        <v>13667073454</v>
      </c>
      <c r="F1673" s="97">
        <v>13667073454</v>
      </c>
      <c r="G1673" s="34" t="s">
        <v>41</v>
      </c>
      <c r="H1673" s="34" t="s">
        <v>1123</v>
      </c>
      <c r="I1673" s="31" t="s">
        <v>553</v>
      </c>
      <c r="J1673" s="63" t="s">
        <v>770</v>
      </c>
      <c r="K1673" s="19" t="s">
        <v>53</v>
      </c>
      <c r="L1673" s="114">
        <v>42331.435416666704</v>
      </c>
      <c r="M1673" s="194">
        <f t="shared" si="61"/>
        <v>14.502777777845001</v>
      </c>
      <c r="N1673" s="113"/>
      <c r="O1673" s="113"/>
      <c r="P1673" s="113"/>
    </row>
    <row r="1674" spans="1:16" s="159" customFormat="1" ht="21" hidden="1" customHeight="1" x14ac:dyDescent="0.15">
      <c r="A1674" s="43">
        <v>7210086</v>
      </c>
      <c r="B1674" s="233" t="s">
        <v>548</v>
      </c>
      <c r="C1674" s="261">
        <v>42331.3563194444</v>
      </c>
      <c r="D1674" s="232">
        <f t="shared" si="62"/>
        <v>42331.6063194444</v>
      </c>
      <c r="E1674" s="115">
        <v>18720753292</v>
      </c>
      <c r="F1674" s="115">
        <v>18720753292</v>
      </c>
      <c r="G1674" s="96" t="s">
        <v>41</v>
      </c>
      <c r="H1674" s="96" t="s">
        <v>2226</v>
      </c>
      <c r="I1674" s="31" t="s">
        <v>557</v>
      </c>
      <c r="J1674" s="113" t="s">
        <v>620</v>
      </c>
      <c r="K1674" s="19" t="s">
        <v>105</v>
      </c>
      <c r="L1674" s="114">
        <v>42331.381944444402</v>
      </c>
      <c r="M1674" s="194">
        <f t="shared" si="61"/>
        <v>0.61500000004889399</v>
      </c>
      <c r="N1674" s="113"/>
      <c r="O1674" s="113"/>
      <c r="P1674" s="113"/>
    </row>
    <row r="1675" spans="1:16" s="159" customFormat="1" ht="21" hidden="1" customHeight="1" x14ac:dyDescent="0.15">
      <c r="A1675" s="43">
        <v>7210086</v>
      </c>
      <c r="B1675" s="233" t="s">
        <v>548</v>
      </c>
      <c r="C1675" s="261">
        <v>42331.377476851798</v>
      </c>
      <c r="D1675" s="232">
        <f t="shared" si="62"/>
        <v>42331.627476851798</v>
      </c>
      <c r="E1675" s="115">
        <v>13767794227</v>
      </c>
      <c r="F1675" s="115">
        <v>13767794227</v>
      </c>
      <c r="G1675" s="115">
        <v>678</v>
      </c>
      <c r="H1675" s="96" t="s">
        <v>2227</v>
      </c>
      <c r="I1675" s="31" t="s">
        <v>646</v>
      </c>
      <c r="J1675" s="113" t="s">
        <v>1308</v>
      </c>
      <c r="K1675" s="19" t="s">
        <v>105</v>
      </c>
      <c r="L1675" s="114">
        <v>42331.40625</v>
      </c>
      <c r="M1675" s="194">
        <f t="shared" ref="M1675:M1738" si="63">(L1675-C1675)*24</f>
        <v>0.69055555562954396</v>
      </c>
      <c r="N1675" s="113"/>
      <c r="O1675" s="113"/>
      <c r="P1675" s="113"/>
    </row>
    <row r="1676" spans="1:16" s="159" customFormat="1" ht="21" hidden="1" customHeight="1" x14ac:dyDescent="0.15">
      <c r="A1676" s="43">
        <v>7210086</v>
      </c>
      <c r="B1676" s="233" t="s">
        <v>548</v>
      </c>
      <c r="C1676" s="261">
        <v>42331.396400463003</v>
      </c>
      <c r="D1676" s="232">
        <f t="shared" si="62"/>
        <v>42331.646400463003</v>
      </c>
      <c r="E1676" s="115">
        <v>13907073736</v>
      </c>
      <c r="F1676" s="115">
        <v>13907073736</v>
      </c>
      <c r="G1676" s="115">
        <v>651</v>
      </c>
      <c r="H1676" s="96" t="s">
        <v>2228</v>
      </c>
      <c r="I1676" s="31" t="s">
        <v>646</v>
      </c>
      <c r="J1676" s="63" t="s">
        <v>1036</v>
      </c>
      <c r="K1676" s="19" t="s">
        <v>32</v>
      </c>
      <c r="L1676" s="114">
        <v>42331.741666666698</v>
      </c>
      <c r="M1676" s="194">
        <f t="shared" si="63"/>
        <v>8.2863888890133204</v>
      </c>
      <c r="N1676" s="113"/>
      <c r="O1676" s="113"/>
      <c r="P1676" s="113"/>
    </row>
    <row r="1677" spans="1:16" s="159" customFormat="1" ht="21" hidden="1" customHeight="1" x14ac:dyDescent="0.15">
      <c r="A1677" s="43">
        <v>7210086</v>
      </c>
      <c r="B1677" s="233" t="s">
        <v>548</v>
      </c>
      <c r="C1677" s="261">
        <v>42331.402372685203</v>
      </c>
      <c r="D1677" s="232">
        <f t="shared" si="62"/>
        <v>42331.652372685203</v>
      </c>
      <c r="E1677" s="115">
        <v>15179755068</v>
      </c>
      <c r="F1677" s="115">
        <v>15170755131</v>
      </c>
      <c r="G1677" s="115">
        <v>678</v>
      </c>
      <c r="H1677" s="96" t="s">
        <v>2229</v>
      </c>
      <c r="I1677" s="31" t="s">
        <v>557</v>
      </c>
      <c r="J1677" s="113" t="s">
        <v>558</v>
      </c>
      <c r="K1677" s="19" t="s">
        <v>32</v>
      </c>
      <c r="L1677" s="114">
        <v>42331.441666666702</v>
      </c>
      <c r="M1677" s="194">
        <f t="shared" si="63"/>
        <v>0.94305555545724895</v>
      </c>
      <c r="N1677" s="113"/>
      <c r="O1677" s="113"/>
      <c r="P1677" s="113"/>
    </row>
    <row r="1678" spans="1:16" s="159" customFormat="1" ht="21" hidden="1" customHeight="1" x14ac:dyDescent="0.15">
      <c r="A1678" s="43">
        <v>7210086</v>
      </c>
      <c r="B1678" s="233" t="s">
        <v>548</v>
      </c>
      <c r="C1678" s="198">
        <v>42331.416504629597</v>
      </c>
      <c r="D1678" s="184">
        <f t="shared" si="62"/>
        <v>42331.666504629597</v>
      </c>
      <c r="E1678" s="97">
        <v>15870746531</v>
      </c>
      <c r="F1678" s="97">
        <v>15870746531</v>
      </c>
      <c r="G1678" s="34" t="s">
        <v>41</v>
      </c>
      <c r="H1678" s="34" t="s">
        <v>2230</v>
      </c>
      <c r="I1678" s="31" t="s">
        <v>560</v>
      </c>
      <c r="J1678" s="113" t="s">
        <v>561</v>
      </c>
      <c r="K1678" s="19" t="s">
        <v>186</v>
      </c>
      <c r="L1678" s="114">
        <v>42331.785416666702</v>
      </c>
      <c r="M1678" s="194">
        <f t="shared" si="63"/>
        <v>8.8538888887851499</v>
      </c>
      <c r="N1678" s="113"/>
      <c r="O1678" s="113"/>
      <c r="P1678" s="113"/>
    </row>
    <row r="1679" spans="1:16" s="159" customFormat="1" ht="21" hidden="1" customHeight="1" x14ac:dyDescent="0.15">
      <c r="A1679" s="43">
        <v>7210086</v>
      </c>
      <c r="B1679" s="233" t="s">
        <v>548</v>
      </c>
      <c r="C1679" s="261">
        <v>42331.417152777802</v>
      </c>
      <c r="D1679" s="232">
        <f t="shared" si="62"/>
        <v>42331.667152777802</v>
      </c>
      <c r="E1679" s="115">
        <v>13870709486</v>
      </c>
      <c r="F1679" s="115">
        <v>13870709486</v>
      </c>
      <c r="G1679" s="96" t="s">
        <v>555</v>
      </c>
      <c r="H1679" s="96" t="s">
        <v>2231</v>
      </c>
      <c r="I1679" s="31" t="s">
        <v>557</v>
      </c>
      <c r="J1679" s="113" t="s">
        <v>586</v>
      </c>
      <c r="K1679" s="19" t="s">
        <v>18</v>
      </c>
      <c r="L1679" s="114">
        <v>42331.780555555597</v>
      </c>
      <c r="M1679" s="194">
        <f t="shared" si="63"/>
        <v>8.7216666665626708</v>
      </c>
      <c r="N1679" s="113"/>
      <c r="O1679" s="113"/>
      <c r="P1679" s="113"/>
    </row>
    <row r="1680" spans="1:16" s="159" customFormat="1" ht="21" hidden="1" customHeight="1" x14ac:dyDescent="0.15">
      <c r="A1680" s="43">
        <v>7210086</v>
      </c>
      <c r="B1680" s="233" t="s">
        <v>548</v>
      </c>
      <c r="C1680" s="198">
        <v>42331.419814814799</v>
      </c>
      <c r="D1680" s="184">
        <f t="shared" si="62"/>
        <v>42331.669814814799</v>
      </c>
      <c r="E1680" s="97">
        <v>15970898888</v>
      </c>
      <c r="F1680" s="97">
        <v>15970898888</v>
      </c>
      <c r="G1680" s="97">
        <v>651</v>
      </c>
      <c r="H1680" s="34" t="s">
        <v>1550</v>
      </c>
      <c r="I1680" s="31" t="s">
        <v>557</v>
      </c>
      <c r="J1680" s="113" t="s">
        <v>558</v>
      </c>
      <c r="K1680" s="19" t="s">
        <v>569</v>
      </c>
      <c r="L1680" s="114">
        <v>42331.463888888902</v>
      </c>
      <c r="M1680" s="194">
        <f t="shared" si="63"/>
        <v>1.05777777777985</v>
      </c>
      <c r="N1680" s="113"/>
      <c r="O1680" s="113"/>
      <c r="P1680" s="113"/>
    </row>
    <row r="1681" spans="1:16" s="159" customFormat="1" ht="21" hidden="1" customHeight="1" x14ac:dyDescent="0.15">
      <c r="A1681" s="43">
        <v>7210086</v>
      </c>
      <c r="B1681" s="233" t="s">
        <v>548</v>
      </c>
      <c r="C1681" s="198">
        <v>42331.432581018496</v>
      </c>
      <c r="D1681" s="184">
        <f t="shared" si="62"/>
        <v>42331.682581018496</v>
      </c>
      <c r="E1681" s="97">
        <v>13879763930</v>
      </c>
      <c r="F1681" s="97">
        <v>13879763930</v>
      </c>
      <c r="G1681" s="74">
        <v>678</v>
      </c>
      <c r="H1681" s="34" t="s">
        <v>2232</v>
      </c>
      <c r="I1681" s="31" t="s">
        <v>550</v>
      </c>
      <c r="J1681" s="2" t="s">
        <v>1430</v>
      </c>
      <c r="K1681" s="19" t="s">
        <v>28</v>
      </c>
      <c r="L1681" s="114">
        <v>42331.504166666702</v>
      </c>
      <c r="M1681" s="194">
        <f t="shared" si="63"/>
        <v>1.71805555553874</v>
      </c>
      <c r="N1681" s="113"/>
      <c r="O1681" s="113"/>
      <c r="P1681" s="113"/>
    </row>
    <row r="1682" spans="1:16" s="159" customFormat="1" ht="21" hidden="1" customHeight="1" x14ac:dyDescent="0.15">
      <c r="A1682" s="43">
        <v>7210086</v>
      </c>
      <c r="B1682" s="233" t="s">
        <v>548</v>
      </c>
      <c r="C1682" s="261">
        <v>42331.434108796297</v>
      </c>
      <c r="D1682" s="232">
        <f t="shared" si="62"/>
        <v>42331.684108796297</v>
      </c>
      <c r="E1682" s="115">
        <v>13767721199</v>
      </c>
      <c r="F1682" s="115">
        <v>13767721199</v>
      </c>
      <c r="G1682" s="96" t="s">
        <v>555</v>
      </c>
      <c r="H1682" s="96" t="s">
        <v>2233</v>
      </c>
      <c r="I1682" s="31" t="s">
        <v>557</v>
      </c>
      <c r="J1682" s="113" t="s">
        <v>558</v>
      </c>
      <c r="K1682" s="19" t="s">
        <v>35</v>
      </c>
      <c r="L1682" s="114">
        <v>42331.495833333298</v>
      </c>
      <c r="M1682" s="194">
        <f t="shared" si="63"/>
        <v>1.48138888890389</v>
      </c>
      <c r="N1682" s="113"/>
      <c r="O1682" s="113"/>
      <c r="P1682" s="113"/>
    </row>
    <row r="1683" spans="1:16" s="159" customFormat="1" ht="21" hidden="1" customHeight="1" x14ac:dyDescent="0.15">
      <c r="A1683" s="43">
        <v>7210086</v>
      </c>
      <c r="B1683" s="233" t="s">
        <v>548</v>
      </c>
      <c r="C1683" s="261">
        <v>42331.488807870403</v>
      </c>
      <c r="D1683" s="232">
        <f t="shared" si="62"/>
        <v>42331.738807870403</v>
      </c>
      <c r="E1683" s="115">
        <v>13766310813</v>
      </c>
      <c r="F1683" s="115">
        <v>13766310813</v>
      </c>
      <c r="G1683" s="96" t="s">
        <v>577</v>
      </c>
      <c r="H1683" s="96" t="s">
        <v>2234</v>
      </c>
      <c r="I1683" s="1" t="s">
        <v>553</v>
      </c>
      <c r="J1683" s="268" t="s">
        <v>2235</v>
      </c>
      <c r="K1683" s="19" t="s">
        <v>35</v>
      </c>
      <c r="L1683" s="114">
        <v>42331.704166666699</v>
      </c>
      <c r="M1683" s="194">
        <f t="shared" si="63"/>
        <v>5.1686111111193904</v>
      </c>
      <c r="N1683" s="113"/>
      <c r="O1683" s="113"/>
      <c r="P1683" s="113"/>
    </row>
    <row r="1684" spans="1:16" s="159" customFormat="1" ht="21" hidden="1" customHeight="1" x14ac:dyDescent="0.15">
      <c r="A1684" s="43">
        <v>7210086</v>
      </c>
      <c r="B1684" s="233" t="s">
        <v>548</v>
      </c>
      <c r="C1684" s="198">
        <v>42331.510659722197</v>
      </c>
      <c r="D1684" s="184">
        <f t="shared" si="62"/>
        <v>42331.760659722197</v>
      </c>
      <c r="E1684" s="97">
        <v>13870758002</v>
      </c>
      <c r="F1684" s="97">
        <v>13870758002</v>
      </c>
      <c r="G1684" s="34" t="s">
        <v>555</v>
      </c>
      <c r="H1684" s="34" t="s">
        <v>1576</v>
      </c>
      <c r="I1684" s="255" t="s">
        <v>557</v>
      </c>
      <c r="J1684" s="113" t="s">
        <v>590</v>
      </c>
      <c r="K1684" s="19" t="s">
        <v>186</v>
      </c>
      <c r="L1684" s="114">
        <v>42331.7902777778</v>
      </c>
      <c r="M1684" s="194">
        <f t="shared" si="63"/>
        <v>6.7108333332580496</v>
      </c>
      <c r="N1684" s="113"/>
      <c r="O1684" s="113"/>
      <c r="P1684" s="113"/>
    </row>
    <row r="1685" spans="1:16" s="159" customFormat="1" ht="21" hidden="1" customHeight="1" x14ac:dyDescent="0.15">
      <c r="A1685" s="43">
        <v>7210086</v>
      </c>
      <c r="B1685" s="233" t="s">
        <v>548</v>
      </c>
      <c r="C1685" s="198">
        <v>42331.511215277802</v>
      </c>
      <c r="D1685" s="184">
        <f t="shared" si="62"/>
        <v>42331.761215277802</v>
      </c>
      <c r="E1685" s="97">
        <v>13576689674</v>
      </c>
      <c r="F1685" s="97">
        <v>13576689674</v>
      </c>
      <c r="G1685" s="34" t="s">
        <v>555</v>
      </c>
      <c r="H1685" s="34" t="s">
        <v>2236</v>
      </c>
      <c r="I1685" s="31" t="s">
        <v>557</v>
      </c>
      <c r="J1685" s="113" t="s">
        <v>558</v>
      </c>
      <c r="K1685" s="19" t="s">
        <v>37</v>
      </c>
      <c r="L1685" s="114">
        <v>42331.672916666699</v>
      </c>
      <c r="M1685" s="194">
        <f t="shared" si="63"/>
        <v>3.8808333333581699</v>
      </c>
      <c r="N1685" s="113"/>
      <c r="O1685" s="113"/>
      <c r="P1685" s="113"/>
    </row>
    <row r="1686" spans="1:16" s="159" customFormat="1" ht="21" hidden="1" customHeight="1" x14ac:dyDescent="0.15">
      <c r="A1686" s="43">
        <v>7210086</v>
      </c>
      <c r="B1686" s="233" t="s">
        <v>548</v>
      </c>
      <c r="C1686" s="198">
        <v>42331.521030092597</v>
      </c>
      <c r="D1686" s="184">
        <f t="shared" si="62"/>
        <v>42331.771030092597</v>
      </c>
      <c r="E1686" s="97">
        <v>13766342376</v>
      </c>
      <c r="F1686" s="97">
        <v>13766342376</v>
      </c>
      <c r="G1686" s="97">
        <v>651</v>
      </c>
      <c r="H1686" s="34" t="s">
        <v>2237</v>
      </c>
      <c r="I1686" s="31" t="s">
        <v>557</v>
      </c>
      <c r="J1686" s="113" t="s">
        <v>558</v>
      </c>
      <c r="K1686" s="19" t="s">
        <v>32</v>
      </c>
      <c r="L1686" s="114">
        <v>42331.741666666698</v>
      </c>
      <c r="M1686" s="194">
        <f t="shared" si="63"/>
        <v>5.2952777778846203</v>
      </c>
      <c r="N1686" s="113"/>
      <c r="O1686" s="113"/>
      <c r="P1686" s="113"/>
    </row>
    <row r="1687" spans="1:16" s="159" customFormat="1" ht="21" hidden="1" customHeight="1" x14ac:dyDescent="0.15">
      <c r="A1687" s="43">
        <v>7210086</v>
      </c>
      <c r="B1687" s="233" t="s">
        <v>548</v>
      </c>
      <c r="C1687" s="198">
        <v>42331.569270833301</v>
      </c>
      <c r="D1687" s="184">
        <f t="shared" si="62"/>
        <v>42331.819270833301</v>
      </c>
      <c r="E1687" s="97">
        <v>15170155460</v>
      </c>
      <c r="F1687" s="97">
        <v>15170155460</v>
      </c>
      <c r="G1687" s="34" t="s">
        <v>555</v>
      </c>
      <c r="H1687" s="34" t="s">
        <v>2238</v>
      </c>
      <c r="I1687" s="31" t="s">
        <v>557</v>
      </c>
      <c r="J1687" s="113" t="s">
        <v>558</v>
      </c>
      <c r="K1687" s="19" t="s">
        <v>938</v>
      </c>
      <c r="L1687" s="114">
        <v>42331.671527777798</v>
      </c>
      <c r="M1687" s="194">
        <f t="shared" si="63"/>
        <v>2.4541666667209898</v>
      </c>
      <c r="N1687" s="113"/>
      <c r="O1687" s="113"/>
      <c r="P1687" s="113"/>
    </row>
    <row r="1688" spans="1:16" s="159" customFormat="1" ht="21" hidden="1" customHeight="1" x14ac:dyDescent="0.15">
      <c r="A1688" s="43">
        <v>7210086</v>
      </c>
      <c r="B1688" s="233" t="s">
        <v>548</v>
      </c>
      <c r="C1688" s="198">
        <v>42331.577662037002</v>
      </c>
      <c r="D1688" s="184">
        <f t="shared" si="62"/>
        <v>42331.827662037002</v>
      </c>
      <c r="E1688" s="97">
        <v>15870746665</v>
      </c>
      <c r="F1688" s="97">
        <v>15297724563</v>
      </c>
      <c r="G1688" s="97">
        <v>651</v>
      </c>
      <c r="H1688" s="34" t="s">
        <v>2239</v>
      </c>
      <c r="I1688" s="31" t="s">
        <v>550</v>
      </c>
      <c r="J1688" s="113" t="s">
        <v>1443</v>
      </c>
      <c r="K1688" s="19" t="s">
        <v>18</v>
      </c>
      <c r="L1688" s="114">
        <v>42331.716666666704</v>
      </c>
      <c r="M1688" s="194">
        <f t="shared" si="63"/>
        <v>3.33611111110076</v>
      </c>
      <c r="N1688" s="113"/>
      <c r="O1688" s="113"/>
      <c r="P1688" s="113"/>
    </row>
    <row r="1689" spans="1:16" s="159" customFormat="1" ht="21" hidden="1" customHeight="1" x14ac:dyDescent="0.15">
      <c r="A1689" s="43">
        <v>7210086</v>
      </c>
      <c r="B1689" s="233" t="s">
        <v>548</v>
      </c>
      <c r="C1689" s="261">
        <v>42331.593634259298</v>
      </c>
      <c r="D1689" s="232">
        <f t="shared" si="62"/>
        <v>42331.843634259298</v>
      </c>
      <c r="E1689" s="115">
        <v>18317971025</v>
      </c>
      <c r="F1689" s="115">
        <v>18317971025</v>
      </c>
      <c r="G1689" s="96" t="s">
        <v>41</v>
      </c>
      <c r="H1689" s="96" t="s">
        <v>2240</v>
      </c>
      <c r="I1689" s="31" t="s">
        <v>557</v>
      </c>
      <c r="J1689" s="113" t="s">
        <v>586</v>
      </c>
      <c r="K1689" s="19" t="s">
        <v>18</v>
      </c>
      <c r="L1689" s="114">
        <v>42331.648611111101</v>
      </c>
      <c r="M1689" s="194">
        <f t="shared" si="63"/>
        <v>1.3194444443215601</v>
      </c>
      <c r="N1689" s="113"/>
      <c r="O1689" s="113"/>
      <c r="P1689" s="113"/>
    </row>
    <row r="1690" spans="1:16" s="159" customFormat="1" ht="21" hidden="1" customHeight="1" x14ac:dyDescent="0.15">
      <c r="A1690" s="43">
        <v>7210086</v>
      </c>
      <c r="B1690" s="233" t="s">
        <v>548</v>
      </c>
      <c r="C1690" s="198">
        <v>42331.6149421296</v>
      </c>
      <c r="D1690" s="184">
        <f t="shared" si="62"/>
        <v>42331.8649421296</v>
      </c>
      <c r="E1690" s="97">
        <v>18279721630</v>
      </c>
      <c r="F1690" s="97">
        <v>18279721630</v>
      </c>
      <c r="G1690" s="34" t="s">
        <v>41</v>
      </c>
      <c r="H1690" s="34" t="s">
        <v>2241</v>
      </c>
      <c r="I1690" s="31" t="s">
        <v>560</v>
      </c>
      <c r="J1690" s="113" t="s">
        <v>561</v>
      </c>
      <c r="K1690" s="19" t="s">
        <v>186</v>
      </c>
      <c r="L1690" s="114">
        <v>42331.780555555597</v>
      </c>
      <c r="M1690" s="194">
        <f t="shared" si="63"/>
        <v>3.9747222221922098</v>
      </c>
      <c r="N1690" s="113"/>
      <c r="O1690" s="113"/>
      <c r="P1690" s="113"/>
    </row>
    <row r="1691" spans="1:16" s="159" customFormat="1" ht="21" hidden="1" customHeight="1" x14ac:dyDescent="0.15">
      <c r="A1691" s="43">
        <v>7210086</v>
      </c>
      <c r="B1691" s="233" t="s">
        <v>548</v>
      </c>
      <c r="C1691" s="261">
        <v>42331.618888888901</v>
      </c>
      <c r="D1691" s="232">
        <f t="shared" si="62"/>
        <v>42331.868888888901</v>
      </c>
      <c r="E1691" s="115">
        <v>15870722192</v>
      </c>
      <c r="F1691" s="115">
        <v>15870722192</v>
      </c>
      <c r="G1691" s="96" t="s">
        <v>800</v>
      </c>
      <c r="H1691" s="96" t="s">
        <v>2242</v>
      </c>
      <c r="I1691" s="31" t="s">
        <v>553</v>
      </c>
      <c r="J1691" s="113" t="s">
        <v>802</v>
      </c>
      <c r="K1691" s="19" t="s">
        <v>15</v>
      </c>
      <c r="L1691" s="114">
        <v>42331.625694444403</v>
      </c>
      <c r="M1691" s="194">
        <f t="shared" si="63"/>
        <v>0.163333333446644</v>
      </c>
      <c r="N1691" s="113"/>
      <c r="O1691" s="113"/>
      <c r="P1691" s="113"/>
    </row>
    <row r="1692" spans="1:16" s="159" customFormat="1" ht="21" hidden="1" customHeight="1" x14ac:dyDescent="0.15">
      <c r="A1692" s="43">
        <v>7210086</v>
      </c>
      <c r="B1692" s="233" t="s">
        <v>548</v>
      </c>
      <c r="C1692" s="261">
        <v>42331.642569444397</v>
      </c>
      <c r="D1692" s="232">
        <f t="shared" si="62"/>
        <v>42331.892569444397</v>
      </c>
      <c r="E1692" s="115">
        <v>15070188357</v>
      </c>
      <c r="F1692" s="115">
        <v>15070188357</v>
      </c>
      <c r="G1692" s="115">
        <v>678</v>
      </c>
      <c r="H1692" s="96" t="s">
        <v>714</v>
      </c>
      <c r="I1692" s="249" t="s">
        <v>550</v>
      </c>
      <c r="J1692" s="113" t="s">
        <v>917</v>
      </c>
      <c r="K1692" s="19" t="s">
        <v>22</v>
      </c>
      <c r="L1692" s="114">
        <v>42331.780555555597</v>
      </c>
      <c r="M1692" s="194">
        <f t="shared" si="63"/>
        <v>3.31166666653007</v>
      </c>
      <c r="N1692" s="113"/>
      <c r="O1692" s="113"/>
      <c r="P1692" s="113"/>
    </row>
    <row r="1693" spans="1:16" s="159" customFormat="1" ht="21" hidden="1" customHeight="1" x14ac:dyDescent="0.15">
      <c r="A1693" s="43">
        <v>7210086</v>
      </c>
      <c r="B1693" s="233" t="s">
        <v>548</v>
      </c>
      <c r="C1693" s="261">
        <v>42331.658530092602</v>
      </c>
      <c r="D1693" s="232">
        <f t="shared" si="62"/>
        <v>42331.908530092602</v>
      </c>
      <c r="E1693" s="115">
        <v>13576713033</v>
      </c>
      <c r="F1693" s="236">
        <v>15083777351</v>
      </c>
      <c r="G1693" s="96" t="s">
        <v>41</v>
      </c>
      <c r="H1693" s="96" t="s">
        <v>2243</v>
      </c>
      <c r="I1693" s="31" t="s">
        <v>557</v>
      </c>
      <c r="J1693" s="113" t="s">
        <v>586</v>
      </c>
      <c r="K1693" s="19" t="s">
        <v>15</v>
      </c>
      <c r="L1693" s="114">
        <v>42331.729861111096</v>
      </c>
      <c r="M1693" s="194">
        <f t="shared" si="63"/>
        <v>1.7119444443960701</v>
      </c>
      <c r="N1693" s="113"/>
      <c r="O1693" s="113"/>
      <c r="P1693" s="113"/>
    </row>
    <row r="1694" spans="1:16" s="159" customFormat="1" ht="21" hidden="1" customHeight="1" x14ac:dyDescent="0.15">
      <c r="A1694" s="43">
        <v>7210086</v>
      </c>
      <c r="B1694" s="233" t="s">
        <v>548</v>
      </c>
      <c r="C1694" s="261">
        <v>42331.677071759303</v>
      </c>
      <c r="D1694" s="232">
        <f t="shared" si="62"/>
        <v>42331.927071759303</v>
      </c>
      <c r="E1694" s="115">
        <v>15107078686</v>
      </c>
      <c r="F1694" s="115">
        <v>15107078686</v>
      </c>
      <c r="G1694" s="96" t="s">
        <v>555</v>
      </c>
      <c r="H1694" s="96" t="s">
        <v>2158</v>
      </c>
      <c r="I1694" s="252" t="s">
        <v>560</v>
      </c>
      <c r="J1694" s="2" t="s">
        <v>961</v>
      </c>
      <c r="K1694" s="19" t="s">
        <v>88</v>
      </c>
      <c r="L1694" s="114">
        <v>42331.725694444402</v>
      </c>
      <c r="M1694" s="194">
        <f t="shared" si="63"/>
        <v>1.1669444444705701</v>
      </c>
      <c r="N1694" s="113"/>
      <c r="O1694" s="113"/>
      <c r="P1694" s="113"/>
    </row>
    <row r="1695" spans="1:16" s="159" customFormat="1" ht="21" hidden="1" customHeight="1" x14ac:dyDescent="0.15">
      <c r="A1695" s="43">
        <v>7210086</v>
      </c>
      <c r="B1695" s="233" t="s">
        <v>548</v>
      </c>
      <c r="C1695" s="198">
        <v>42331.680925925903</v>
      </c>
      <c r="D1695" s="184">
        <f t="shared" si="62"/>
        <v>42331.930925925903</v>
      </c>
      <c r="E1695" s="97">
        <v>15179737601</v>
      </c>
      <c r="F1695" s="97">
        <v>15179737601</v>
      </c>
      <c r="G1695" s="34" t="s">
        <v>41</v>
      </c>
      <c r="H1695" s="234" t="s">
        <v>2244</v>
      </c>
      <c r="I1695" s="1" t="s">
        <v>557</v>
      </c>
      <c r="J1695" s="268" t="s">
        <v>568</v>
      </c>
      <c r="K1695" s="19" t="s">
        <v>35</v>
      </c>
      <c r="L1695" s="114">
        <v>42331.703472222202</v>
      </c>
      <c r="M1695" s="194">
        <f t="shared" si="63"/>
        <v>0.541111111175269</v>
      </c>
      <c r="N1695" s="113"/>
      <c r="O1695" s="113"/>
      <c r="P1695" s="113"/>
    </row>
    <row r="1696" spans="1:16" s="159" customFormat="1" ht="21" hidden="1" customHeight="1" x14ac:dyDescent="0.15">
      <c r="A1696" s="43">
        <v>7210086</v>
      </c>
      <c r="B1696" s="233" t="s">
        <v>548</v>
      </c>
      <c r="C1696" s="198">
        <v>42331.683333333298</v>
      </c>
      <c r="D1696" s="184">
        <f t="shared" si="62"/>
        <v>42331.933333333298</v>
      </c>
      <c r="E1696" s="97">
        <v>15779896150</v>
      </c>
      <c r="F1696" s="97">
        <v>15779896150</v>
      </c>
      <c r="G1696" s="34" t="s">
        <v>41</v>
      </c>
      <c r="H1696" s="234" t="s">
        <v>2245</v>
      </c>
      <c r="I1696" s="1" t="s">
        <v>560</v>
      </c>
      <c r="J1696" s="110" t="s">
        <v>561</v>
      </c>
      <c r="K1696" s="19" t="s">
        <v>32</v>
      </c>
      <c r="L1696" s="114">
        <v>42332.426388888904</v>
      </c>
      <c r="M1696" s="194">
        <f t="shared" si="63"/>
        <v>17.833333333313899</v>
      </c>
      <c r="N1696" s="113"/>
      <c r="O1696" s="113"/>
      <c r="P1696" s="113"/>
    </row>
    <row r="1697" spans="1:16" s="159" customFormat="1" ht="21" hidden="1" customHeight="1" x14ac:dyDescent="0.15">
      <c r="A1697" s="43">
        <v>7210086</v>
      </c>
      <c r="B1697" s="233" t="s">
        <v>548</v>
      </c>
      <c r="C1697" s="261">
        <v>42331.6878587963</v>
      </c>
      <c r="D1697" s="232">
        <f t="shared" si="62"/>
        <v>42331.9378587963</v>
      </c>
      <c r="E1697" s="115">
        <v>18779738463</v>
      </c>
      <c r="F1697" s="115">
        <v>18779738463</v>
      </c>
      <c r="G1697" s="96" t="s">
        <v>555</v>
      </c>
      <c r="H1697" s="262" t="s">
        <v>2246</v>
      </c>
      <c r="I1697" s="189" t="s">
        <v>550</v>
      </c>
      <c r="J1697" s="268" t="s">
        <v>2061</v>
      </c>
      <c r="K1697" s="19" t="s">
        <v>67</v>
      </c>
      <c r="L1697" s="114">
        <v>42332.442361111098</v>
      </c>
      <c r="M1697" s="194">
        <f t="shared" si="63"/>
        <v>18.1080555556691</v>
      </c>
      <c r="N1697" s="113"/>
      <c r="O1697" s="113"/>
      <c r="P1697" s="113"/>
    </row>
    <row r="1698" spans="1:16" s="159" customFormat="1" ht="21" hidden="1" customHeight="1" x14ac:dyDescent="0.15">
      <c r="A1698" s="43">
        <v>7210086</v>
      </c>
      <c r="B1698" s="233" t="s">
        <v>548</v>
      </c>
      <c r="C1698" s="261">
        <v>42331.724305555603</v>
      </c>
      <c r="D1698" s="232">
        <f t="shared" si="62"/>
        <v>42331.974305555603</v>
      </c>
      <c r="E1698" s="115">
        <v>13970762705</v>
      </c>
      <c r="F1698" s="115">
        <v>13970762705</v>
      </c>
      <c r="G1698" s="115">
        <v>651</v>
      </c>
      <c r="H1698" s="96" t="s">
        <v>2085</v>
      </c>
      <c r="I1698" s="299" t="s">
        <v>560</v>
      </c>
      <c r="J1698" s="304" t="s">
        <v>554</v>
      </c>
      <c r="K1698" s="19" t="s">
        <v>35</v>
      </c>
      <c r="L1698" s="114">
        <v>42332.354166666701</v>
      </c>
      <c r="M1698" s="194">
        <f t="shared" si="63"/>
        <v>15.1166666665231</v>
      </c>
      <c r="N1698" s="113"/>
      <c r="O1698" s="113"/>
      <c r="P1698" s="113"/>
    </row>
    <row r="1699" spans="1:16" s="159" customFormat="1" ht="21" hidden="1" customHeight="1" x14ac:dyDescent="0.15">
      <c r="A1699" s="43">
        <v>7210086</v>
      </c>
      <c r="B1699" s="233" t="s">
        <v>548</v>
      </c>
      <c r="C1699" s="261">
        <v>42331.744826388902</v>
      </c>
      <c r="D1699" s="232">
        <f t="shared" si="62"/>
        <v>42331.994826388902</v>
      </c>
      <c r="E1699" s="115">
        <v>15297788693</v>
      </c>
      <c r="F1699" s="115">
        <v>15297788693</v>
      </c>
      <c r="G1699" s="96" t="s">
        <v>555</v>
      </c>
      <c r="H1699" s="262" t="s">
        <v>2247</v>
      </c>
      <c r="I1699" s="1" t="s">
        <v>560</v>
      </c>
      <c r="J1699" s="2" t="s">
        <v>698</v>
      </c>
      <c r="K1699" s="77" t="s">
        <v>18</v>
      </c>
      <c r="L1699" s="114">
        <v>42331.780555555597</v>
      </c>
      <c r="M1699" s="194">
        <f t="shared" si="63"/>
        <v>0.85749999998370197</v>
      </c>
      <c r="N1699" s="113"/>
      <c r="O1699" s="113"/>
      <c r="P1699" s="113"/>
    </row>
    <row r="1700" spans="1:16" s="159" customFormat="1" ht="21" hidden="1" customHeight="1" x14ac:dyDescent="0.15">
      <c r="A1700" s="43">
        <v>7210086</v>
      </c>
      <c r="B1700" s="238" t="s">
        <v>548</v>
      </c>
      <c r="C1700" s="261">
        <v>42331.754305555602</v>
      </c>
      <c r="D1700" s="232">
        <f t="shared" si="62"/>
        <v>42332.004305555602</v>
      </c>
      <c r="E1700" s="115">
        <v>13970797257</v>
      </c>
      <c r="F1700" s="115">
        <v>13970797257</v>
      </c>
      <c r="G1700" s="96" t="s">
        <v>41</v>
      </c>
      <c r="H1700" s="96" t="s">
        <v>1859</v>
      </c>
      <c r="I1700" s="299" t="s">
        <v>560</v>
      </c>
      <c r="J1700" s="193" t="s">
        <v>561</v>
      </c>
      <c r="K1700" s="19" t="s">
        <v>22</v>
      </c>
      <c r="L1700" s="114">
        <v>42332.369444444397</v>
      </c>
      <c r="M1700" s="194">
        <f t="shared" si="63"/>
        <v>14.7633333331905</v>
      </c>
      <c r="N1700" s="113"/>
      <c r="O1700" s="113"/>
      <c r="P1700" s="113"/>
    </row>
    <row r="1701" spans="1:16" s="159" customFormat="1" ht="21" hidden="1" customHeight="1" x14ac:dyDescent="0.15">
      <c r="A1701" s="279">
        <v>7210086</v>
      </c>
      <c r="B1701" s="183" t="s">
        <v>548</v>
      </c>
      <c r="C1701" s="198">
        <v>42331.767523148097</v>
      </c>
      <c r="D1701" s="184">
        <f t="shared" si="62"/>
        <v>42332.017523148097</v>
      </c>
      <c r="E1701" s="97">
        <v>13763991570</v>
      </c>
      <c r="F1701" s="97">
        <v>13763991570</v>
      </c>
      <c r="G1701" s="97">
        <v>678</v>
      </c>
      <c r="H1701" s="234" t="s">
        <v>2248</v>
      </c>
      <c r="I1701" s="1" t="s">
        <v>557</v>
      </c>
      <c r="J1701" s="268" t="s">
        <v>1438</v>
      </c>
      <c r="K1701" s="19" t="s">
        <v>35</v>
      </c>
      <c r="L1701" s="114">
        <v>42332.431944444397</v>
      </c>
      <c r="M1701" s="194">
        <f t="shared" si="63"/>
        <v>15.9461111110286</v>
      </c>
      <c r="N1701" s="113"/>
      <c r="O1701" s="113"/>
      <c r="P1701" s="113"/>
    </row>
    <row r="1702" spans="1:16" s="159" customFormat="1" ht="21" hidden="1" customHeight="1" x14ac:dyDescent="0.15">
      <c r="A1702" s="279">
        <v>7210086</v>
      </c>
      <c r="B1702" s="183" t="s">
        <v>548</v>
      </c>
      <c r="C1702" s="198">
        <v>42331.772569444402</v>
      </c>
      <c r="D1702" s="184">
        <f t="shared" si="62"/>
        <v>42332.022569444402</v>
      </c>
      <c r="E1702" s="97">
        <v>13970701635</v>
      </c>
      <c r="F1702" s="97">
        <v>13970701635</v>
      </c>
      <c r="G1702" s="97">
        <v>651</v>
      </c>
      <c r="H1702" s="234" t="s">
        <v>2249</v>
      </c>
      <c r="I1702" s="1" t="s">
        <v>595</v>
      </c>
      <c r="J1702" s="63" t="s">
        <v>2250</v>
      </c>
      <c r="K1702" s="19" t="s">
        <v>186</v>
      </c>
      <c r="L1702" s="114">
        <v>42331.824999999997</v>
      </c>
      <c r="M1702" s="194">
        <f t="shared" si="63"/>
        <v>1.25833333324408</v>
      </c>
      <c r="N1702" s="113"/>
      <c r="O1702" s="113"/>
      <c r="P1702" s="113"/>
    </row>
    <row r="1703" spans="1:16" s="159" customFormat="1" ht="21" hidden="1" customHeight="1" x14ac:dyDescent="0.15">
      <c r="A1703" s="279">
        <v>7210086</v>
      </c>
      <c r="B1703" s="183" t="s">
        <v>548</v>
      </c>
      <c r="C1703" s="198">
        <v>42331.776747685202</v>
      </c>
      <c r="D1703" s="184">
        <f t="shared" si="62"/>
        <v>42332.026747685202</v>
      </c>
      <c r="E1703" s="97">
        <v>15270622838</v>
      </c>
      <c r="F1703" s="97">
        <v>15270622838</v>
      </c>
      <c r="G1703" s="97">
        <v>651</v>
      </c>
      <c r="H1703" s="34" t="s">
        <v>2251</v>
      </c>
      <c r="I1703" s="255" t="s">
        <v>595</v>
      </c>
      <c r="J1703" s="113" t="s">
        <v>961</v>
      </c>
      <c r="K1703" s="43" t="s">
        <v>15</v>
      </c>
      <c r="L1703" s="114">
        <v>42332.394444444399</v>
      </c>
      <c r="M1703" s="194">
        <f t="shared" si="63"/>
        <v>14.824722222110699</v>
      </c>
      <c r="N1703" s="113"/>
      <c r="O1703" s="113"/>
      <c r="P1703" s="113"/>
    </row>
    <row r="1704" spans="1:16" s="159" customFormat="1" ht="21" hidden="1" customHeight="1" x14ac:dyDescent="0.15">
      <c r="A1704" s="279">
        <v>7210086</v>
      </c>
      <c r="B1704" s="240" t="s">
        <v>548</v>
      </c>
      <c r="C1704" s="275">
        <v>42331.805937500001</v>
      </c>
      <c r="D1704" s="242">
        <f t="shared" si="62"/>
        <v>42332.055937500001</v>
      </c>
      <c r="E1704" s="276">
        <v>15170158790</v>
      </c>
      <c r="F1704" s="276">
        <v>15170158790</v>
      </c>
      <c r="G1704" s="276">
        <v>651</v>
      </c>
      <c r="H1704" s="124" t="s">
        <v>2252</v>
      </c>
      <c r="I1704" s="31" t="s">
        <v>553</v>
      </c>
      <c r="J1704" s="63" t="s">
        <v>770</v>
      </c>
      <c r="K1704" s="19" t="s">
        <v>18</v>
      </c>
      <c r="L1704" s="114">
        <v>42332.390972222202</v>
      </c>
      <c r="M1704" s="194">
        <f t="shared" si="63"/>
        <v>14.0408333333326</v>
      </c>
      <c r="N1704" s="113"/>
      <c r="O1704" s="113"/>
      <c r="P1704" s="113"/>
    </row>
    <row r="1705" spans="1:16" s="159" customFormat="1" ht="21" hidden="1" customHeight="1" x14ac:dyDescent="0.15">
      <c r="A1705" s="279">
        <v>7210086</v>
      </c>
      <c r="B1705" s="183" t="s">
        <v>548</v>
      </c>
      <c r="C1705" s="198">
        <v>42331.867060185199</v>
      </c>
      <c r="D1705" s="184">
        <f t="shared" si="62"/>
        <v>42332.117060185199</v>
      </c>
      <c r="E1705" s="97">
        <v>15079701074</v>
      </c>
      <c r="F1705" s="97">
        <v>15079701074</v>
      </c>
      <c r="G1705" s="34" t="s">
        <v>555</v>
      </c>
      <c r="H1705" s="34" t="s">
        <v>2253</v>
      </c>
      <c r="I1705" s="31" t="s">
        <v>553</v>
      </c>
      <c r="J1705" s="113" t="s">
        <v>770</v>
      </c>
      <c r="K1705" s="43" t="s">
        <v>15</v>
      </c>
      <c r="L1705" s="114">
        <v>42332.393750000003</v>
      </c>
      <c r="M1705" s="194">
        <f t="shared" si="63"/>
        <v>12.6405555556412</v>
      </c>
      <c r="N1705" s="113"/>
      <c r="O1705" s="113"/>
      <c r="P1705" s="113"/>
    </row>
    <row r="1706" spans="1:16" s="159" customFormat="1" ht="21" hidden="1" customHeight="1" x14ac:dyDescent="0.15">
      <c r="A1706" s="43">
        <v>7210086</v>
      </c>
      <c r="B1706" s="285" t="s">
        <v>548</v>
      </c>
      <c r="C1706" s="275">
        <v>42331.874490740702</v>
      </c>
      <c r="D1706" s="242">
        <f t="shared" si="62"/>
        <v>42332.124490740702</v>
      </c>
      <c r="E1706" s="276">
        <v>18779709178</v>
      </c>
      <c r="F1706" s="276">
        <v>18779709178</v>
      </c>
      <c r="G1706" s="124" t="s">
        <v>41</v>
      </c>
      <c r="H1706" s="124" t="s">
        <v>2254</v>
      </c>
      <c r="I1706" s="1" t="s">
        <v>560</v>
      </c>
      <c r="J1706" s="113" t="s">
        <v>561</v>
      </c>
      <c r="K1706" s="19" t="s">
        <v>15</v>
      </c>
      <c r="L1706" s="114">
        <v>42332.381249999999</v>
      </c>
      <c r="M1706" s="194">
        <f t="shared" si="63"/>
        <v>12.162222222250399</v>
      </c>
      <c r="N1706" s="113"/>
      <c r="O1706" s="113"/>
      <c r="P1706" s="113"/>
    </row>
    <row r="1707" spans="1:16" s="159" customFormat="1" ht="21" hidden="1" customHeight="1" x14ac:dyDescent="0.15">
      <c r="A1707" s="279">
        <v>7210086</v>
      </c>
      <c r="B1707" s="183" t="s">
        <v>548</v>
      </c>
      <c r="C1707" s="198">
        <v>42331.877094907402</v>
      </c>
      <c r="D1707" s="184">
        <f t="shared" si="62"/>
        <v>42332.127094907402</v>
      </c>
      <c r="E1707" s="97">
        <v>13699581823</v>
      </c>
      <c r="F1707" s="97">
        <v>13699581823</v>
      </c>
      <c r="G1707" s="34" t="s">
        <v>41</v>
      </c>
      <c r="H1707" s="34" t="s">
        <v>2255</v>
      </c>
      <c r="I1707" s="1" t="s">
        <v>560</v>
      </c>
      <c r="J1707" s="113" t="s">
        <v>1301</v>
      </c>
      <c r="K1707" s="19" t="s">
        <v>30</v>
      </c>
      <c r="L1707" s="114">
        <v>42332.630555555603</v>
      </c>
      <c r="M1707" s="194">
        <f t="shared" si="63"/>
        <v>18.083055555587599</v>
      </c>
      <c r="N1707" s="113"/>
      <c r="O1707" s="113"/>
      <c r="P1707" s="113"/>
    </row>
    <row r="1708" spans="1:16" s="159" customFormat="1" ht="21" hidden="1" customHeight="1" x14ac:dyDescent="0.15">
      <c r="A1708" s="237">
        <v>7210086</v>
      </c>
      <c r="B1708" s="285" t="s">
        <v>548</v>
      </c>
      <c r="C1708" s="275">
        <v>42332.3726157407</v>
      </c>
      <c r="D1708" s="242">
        <f t="shared" si="62"/>
        <v>42332.6226157407</v>
      </c>
      <c r="E1708" s="276">
        <v>13879740721</v>
      </c>
      <c r="F1708" s="276">
        <v>13879740721</v>
      </c>
      <c r="G1708" s="124" t="s">
        <v>555</v>
      </c>
      <c r="H1708" s="124" t="s">
        <v>2256</v>
      </c>
      <c r="I1708" s="31" t="s">
        <v>560</v>
      </c>
      <c r="J1708" s="63" t="s">
        <v>2250</v>
      </c>
      <c r="K1708" s="19" t="s">
        <v>186</v>
      </c>
      <c r="L1708" s="114">
        <v>42332.824999999997</v>
      </c>
      <c r="M1708" s="194">
        <f t="shared" si="63"/>
        <v>10.8572222220828</v>
      </c>
      <c r="N1708" s="113"/>
      <c r="O1708" s="113"/>
      <c r="P1708" s="113"/>
    </row>
    <row r="1709" spans="1:16" s="159" customFormat="1" ht="21" hidden="1" customHeight="1" x14ac:dyDescent="0.15">
      <c r="A1709" s="43">
        <v>7210086</v>
      </c>
      <c r="B1709" s="183" t="s">
        <v>548</v>
      </c>
      <c r="C1709" s="198">
        <v>42332.397685185198</v>
      </c>
      <c r="D1709" s="184">
        <f t="shared" si="62"/>
        <v>42332.647685185198</v>
      </c>
      <c r="E1709" s="97">
        <v>13763967277</v>
      </c>
      <c r="F1709" s="97">
        <v>13763967377</v>
      </c>
      <c r="G1709" s="34" t="s">
        <v>555</v>
      </c>
      <c r="H1709" s="34" t="s">
        <v>2257</v>
      </c>
      <c r="I1709" s="31" t="s">
        <v>553</v>
      </c>
      <c r="J1709" s="113" t="s">
        <v>770</v>
      </c>
      <c r="K1709" s="19" t="s">
        <v>461</v>
      </c>
      <c r="L1709" s="114">
        <v>42332.742361111101</v>
      </c>
      <c r="M1709" s="194">
        <f t="shared" si="63"/>
        <v>8.2722222221782395</v>
      </c>
      <c r="N1709" s="113"/>
      <c r="O1709" s="113"/>
      <c r="P1709" s="113"/>
    </row>
    <row r="1710" spans="1:16" s="159" customFormat="1" ht="21" hidden="1" customHeight="1" x14ac:dyDescent="0.15">
      <c r="A1710" s="179">
        <v>7210086</v>
      </c>
      <c r="B1710" s="244" t="s">
        <v>548</v>
      </c>
      <c r="C1710" s="271">
        <v>42332.400717592602</v>
      </c>
      <c r="D1710" s="182">
        <f t="shared" si="62"/>
        <v>42332.650717592602</v>
      </c>
      <c r="E1710" s="272">
        <v>13767793918</v>
      </c>
      <c r="F1710" s="272">
        <v>13767793918</v>
      </c>
      <c r="G1710" s="293" t="s">
        <v>555</v>
      </c>
      <c r="H1710" s="38" t="s">
        <v>2258</v>
      </c>
      <c r="I1710" s="31" t="s">
        <v>646</v>
      </c>
      <c r="J1710" s="63" t="s">
        <v>1036</v>
      </c>
      <c r="K1710" s="19" t="s">
        <v>32</v>
      </c>
      <c r="L1710" s="114">
        <v>42332.742361111101</v>
      </c>
      <c r="M1710" s="194">
        <f t="shared" si="63"/>
        <v>8.19944444432622</v>
      </c>
      <c r="N1710" s="113"/>
      <c r="O1710" s="113"/>
      <c r="P1710" s="113"/>
    </row>
    <row r="1711" spans="1:16" s="159" customFormat="1" ht="21" hidden="1" customHeight="1" x14ac:dyDescent="0.15">
      <c r="A1711" s="43">
        <v>7210086</v>
      </c>
      <c r="B1711" s="233" t="s">
        <v>548</v>
      </c>
      <c r="C1711" s="261">
        <v>42332.411157407398</v>
      </c>
      <c r="D1711" s="232">
        <f t="shared" si="62"/>
        <v>42332.661157407398</v>
      </c>
      <c r="E1711" s="115">
        <v>15216143588</v>
      </c>
      <c r="F1711" s="115">
        <v>15216143588</v>
      </c>
      <c r="G1711" s="262" t="s">
        <v>577</v>
      </c>
      <c r="H1711" s="300" t="s">
        <v>2259</v>
      </c>
      <c r="I1711" s="31" t="s">
        <v>553</v>
      </c>
      <c r="J1711" s="113" t="s">
        <v>2135</v>
      </c>
      <c r="K1711" s="19" t="s">
        <v>67</v>
      </c>
      <c r="L1711" s="114">
        <v>42332.447222222203</v>
      </c>
      <c r="M1711" s="194">
        <f t="shared" si="63"/>
        <v>0.86555555567610998</v>
      </c>
      <c r="N1711" s="113"/>
      <c r="O1711" s="113"/>
      <c r="P1711" s="113"/>
    </row>
    <row r="1712" spans="1:16" s="159" customFormat="1" ht="21" hidden="1" customHeight="1" x14ac:dyDescent="0.15">
      <c r="A1712" s="43">
        <v>7210086</v>
      </c>
      <c r="B1712" s="233" t="s">
        <v>548</v>
      </c>
      <c r="C1712" s="261">
        <v>42332.423611111102</v>
      </c>
      <c r="D1712" s="232">
        <f t="shared" si="62"/>
        <v>42332.673611111102</v>
      </c>
      <c r="E1712" s="115">
        <v>15970153522</v>
      </c>
      <c r="F1712" s="115">
        <v>15970153522</v>
      </c>
      <c r="G1712" s="96" t="s">
        <v>616</v>
      </c>
      <c r="H1712" s="96" t="s">
        <v>1306</v>
      </c>
      <c r="I1712" s="1" t="s">
        <v>560</v>
      </c>
      <c r="J1712" s="113" t="s">
        <v>1025</v>
      </c>
      <c r="K1712" s="19" t="s">
        <v>186</v>
      </c>
      <c r="L1712" s="114">
        <v>42332.448611111096</v>
      </c>
      <c r="M1712" s="194">
        <f t="shared" si="63"/>
        <v>0.60000000003492504</v>
      </c>
      <c r="N1712" s="113"/>
      <c r="O1712" s="113"/>
      <c r="P1712" s="113"/>
    </row>
    <row r="1713" spans="1:16" s="159" customFormat="1" ht="21" hidden="1" customHeight="1" x14ac:dyDescent="0.15">
      <c r="A1713" s="43">
        <v>7210086</v>
      </c>
      <c r="B1713" s="233" t="s">
        <v>548</v>
      </c>
      <c r="C1713" s="261">
        <v>42332.438564814802</v>
      </c>
      <c r="D1713" s="232">
        <f t="shared" si="62"/>
        <v>42332.688564814802</v>
      </c>
      <c r="E1713" s="115">
        <v>15179739085</v>
      </c>
      <c r="F1713" s="115">
        <v>15179739085</v>
      </c>
      <c r="G1713" s="96" t="s">
        <v>555</v>
      </c>
      <c r="H1713" s="96" t="s">
        <v>2260</v>
      </c>
      <c r="I1713" s="31" t="s">
        <v>557</v>
      </c>
      <c r="J1713" s="113" t="s">
        <v>558</v>
      </c>
      <c r="K1713" s="19" t="s">
        <v>20</v>
      </c>
      <c r="L1713" s="114">
        <v>42332.499305555597</v>
      </c>
      <c r="M1713" s="194">
        <f t="shared" si="63"/>
        <v>1.45777777768672</v>
      </c>
      <c r="N1713" s="113"/>
      <c r="O1713" s="113"/>
      <c r="P1713" s="113"/>
    </row>
    <row r="1714" spans="1:16" s="159" customFormat="1" ht="21" hidden="1" customHeight="1" x14ac:dyDescent="0.15">
      <c r="A1714" s="43">
        <v>7210086</v>
      </c>
      <c r="B1714" s="233" t="s">
        <v>548</v>
      </c>
      <c r="C1714" s="261">
        <v>42332.441087963001</v>
      </c>
      <c r="D1714" s="301">
        <f t="shared" si="62"/>
        <v>42332.691087963001</v>
      </c>
      <c r="E1714" s="97">
        <v>13479474668</v>
      </c>
      <c r="F1714" s="97">
        <v>18827871355</v>
      </c>
      <c r="G1714" s="97">
        <v>651</v>
      </c>
      <c r="H1714" s="34" t="s">
        <v>2261</v>
      </c>
      <c r="I1714" s="31" t="s">
        <v>560</v>
      </c>
      <c r="J1714" s="63" t="s">
        <v>1213</v>
      </c>
      <c r="K1714" s="19" t="s">
        <v>88</v>
      </c>
      <c r="L1714" s="114">
        <v>42332.7409722222</v>
      </c>
      <c r="M1714" s="194">
        <f t="shared" si="63"/>
        <v>7.1972222221665998</v>
      </c>
      <c r="N1714" s="113"/>
      <c r="O1714" s="113"/>
      <c r="P1714" s="113"/>
    </row>
    <row r="1715" spans="1:16" s="159" customFormat="1" ht="21" hidden="1" customHeight="1" x14ac:dyDescent="0.15">
      <c r="A1715" s="43">
        <v>7210086</v>
      </c>
      <c r="B1715" s="233" t="s">
        <v>548</v>
      </c>
      <c r="C1715" s="261">
        <v>42332.442361111098</v>
      </c>
      <c r="D1715" s="301">
        <f t="shared" si="62"/>
        <v>42332.692361111098</v>
      </c>
      <c r="E1715" s="97">
        <v>15083785808</v>
      </c>
      <c r="F1715" s="97">
        <v>15070759176</v>
      </c>
      <c r="G1715" s="34" t="s">
        <v>555</v>
      </c>
      <c r="H1715" s="34" t="s">
        <v>2150</v>
      </c>
      <c r="I1715" s="31" t="s">
        <v>595</v>
      </c>
      <c r="J1715" s="113" t="s">
        <v>961</v>
      </c>
      <c r="K1715" s="19" t="s">
        <v>22</v>
      </c>
      <c r="L1715" s="114">
        <v>42332.467361111099</v>
      </c>
      <c r="M1715" s="194">
        <f t="shared" si="63"/>
        <v>0.60000000003492504</v>
      </c>
      <c r="N1715" s="113"/>
      <c r="O1715" s="113"/>
      <c r="P1715" s="113"/>
    </row>
    <row r="1716" spans="1:16" s="159" customFormat="1" ht="21" hidden="1" customHeight="1" x14ac:dyDescent="0.15">
      <c r="A1716" s="43">
        <v>7210086</v>
      </c>
      <c r="B1716" s="233" t="s">
        <v>548</v>
      </c>
      <c r="C1716" s="261">
        <v>42332.453518518501</v>
      </c>
      <c r="D1716" s="301">
        <f t="shared" si="62"/>
        <v>42332.703518518501</v>
      </c>
      <c r="E1716" s="115">
        <v>15297873346</v>
      </c>
      <c r="F1716" s="115">
        <v>15297873346</v>
      </c>
      <c r="G1716" s="96" t="s">
        <v>555</v>
      </c>
      <c r="H1716" s="96" t="s">
        <v>2262</v>
      </c>
      <c r="I1716" s="31" t="s">
        <v>557</v>
      </c>
      <c r="J1716" s="113" t="s">
        <v>558</v>
      </c>
      <c r="K1716" s="19" t="s">
        <v>67</v>
      </c>
      <c r="L1716" s="114">
        <v>42332.609027777798</v>
      </c>
      <c r="M1716" s="194">
        <f t="shared" si="63"/>
        <v>3.73222222225741</v>
      </c>
      <c r="N1716" s="113"/>
      <c r="O1716" s="113"/>
      <c r="P1716" s="113"/>
    </row>
    <row r="1717" spans="1:16" s="159" customFormat="1" ht="21" hidden="1" customHeight="1" x14ac:dyDescent="0.15">
      <c r="A1717" s="43">
        <v>7210086</v>
      </c>
      <c r="B1717" s="233" t="s">
        <v>548</v>
      </c>
      <c r="C1717" s="261">
        <v>42332.482627314799</v>
      </c>
      <c r="D1717" s="232">
        <f t="shared" si="62"/>
        <v>42332.732627314799</v>
      </c>
      <c r="E1717" s="115">
        <v>18270042419</v>
      </c>
      <c r="F1717" s="115">
        <v>18270042419</v>
      </c>
      <c r="G1717" s="96" t="s">
        <v>41</v>
      </c>
      <c r="H1717" s="96" t="s">
        <v>2263</v>
      </c>
      <c r="I1717" s="1" t="s">
        <v>560</v>
      </c>
      <c r="J1717" s="113" t="s">
        <v>561</v>
      </c>
      <c r="K1717" s="19" t="s">
        <v>22</v>
      </c>
      <c r="L1717" s="114">
        <v>42332.610416666699</v>
      </c>
      <c r="M1717" s="194">
        <f t="shared" si="63"/>
        <v>3.0669444445520599</v>
      </c>
      <c r="N1717" s="113"/>
      <c r="O1717" s="113"/>
      <c r="P1717" s="113"/>
    </row>
    <row r="1718" spans="1:16" s="159" customFormat="1" ht="21" hidden="1" customHeight="1" x14ac:dyDescent="0.15">
      <c r="A1718" s="237">
        <v>7210086</v>
      </c>
      <c r="B1718" s="238" t="s">
        <v>548</v>
      </c>
      <c r="C1718" s="261">
        <v>42332.525381944397</v>
      </c>
      <c r="D1718" s="232">
        <f t="shared" si="62"/>
        <v>42332.775381944397</v>
      </c>
      <c r="E1718" s="115">
        <v>15970778631</v>
      </c>
      <c r="F1718" s="115">
        <v>13870756990</v>
      </c>
      <c r="G1718" s="96" t="s">
        <v>41</v>
      </c>
      <c r="H1718" s="96" t="s">
        <v>2264</v>
      </c>
      <c r="I1718" s="31" t="s">
        <v>560</v>
      </c>
      <c r="J1718" s="113" t="s">
        <v>561</v>
      </c>
      <c r="K1718" s="19" t="s">
        <v>186</v>
      </c>
      <c r="L1718" s="114">
        <v>42332.736111111102</v>
      </c>
      <c r="M1718" s="194">
        <f t="shared" si="63"/>
        <v>5.0574999998789298</v>
      </c>
      <c r="N1718" s="113"/>
      <c r="O1718" s="113"/>
      <c r="P1718" s="113"/>
    </row>
    <row r="1719" spans="1:16" s="159" customFormat="1" ht="21" hidden="1" customHeight="1" x14ac:dyDescent="0.15">
      <c r="A1719" s="43">
        <v>7210086</v>
      </c>
      <c r="B1719" s="183" t="s">
        <v>548</v>
      </c>
      <c r="C1719" s="261">
        <v>42332.653252314798</v>
      </c>
      <c r="D1719" s="232">
        <f t="shared" si="62"/>
        <v>42332.903252314798</v>
      </c>
      <c r="E1719" s="294">
        <v>18270019352</v>
      </c>
      <c r="F1719" s="97">
        <v>18270019352</v>
      </c>
      <c r="G1719" s="274">
        <v>651</v>
      </c>
      <c r="H1719" s="96" t="s">
        <v>1268</v>
      </c>
      <c r="I1719" s="31" t="s">
        <v>560</v>
      </c>
      <c r="J1719" s="63" t="s">
        <v>1213</v>
      </c>
      <c r="K1719" s="19" t="s">
        <v>88</v>
      </c>
      <c r="L1719" s="114">
        <v>42333.415972222203</v>
      </c>
      <c r="M1719" s="194">
        <f t="shared" si="63"/>
        <v>18.305277777893899</v>
      </c>
      <c r="N1719" s="113"/>
      <c r="O1719" s="113"/>
      <c r="P1719" s="113"/>
    </row>
    <row r="1720" spans="1:16" s="159" customFormat="1" ht="21" hidden="1" customHeight="1" x14ac:dyDescent="0.15">
      <c r="A1720" s="43">
        <v>7210086</v>
      </c>
      <c r="B1720" s="233" t="s">
        <v>548</v>
      </c>
      <c r="C1720" s="198">
        <v>42332.663379629601</v>
      </c>
      <c r="D1720" s="184">
        <f t="shared" si="62"/>
        <v>42332.913379629601</v>
      </c>
      <c r="E1720" s="280">
        <v>18720108032</v>
      </c>
      <c r="F1720" s="97">
        <v>13870759873</v>
      </c>
      <c r="G1720" s="95" t="s">
        <v>555</v>
      </c>
      <c r="H1720" s="34" t="s">
        <v>2265</v>
      </c>
      <c r="I1720" s="31" t="s">
        <v>550</v>
      </c>
      <c r="J1720" s="113" t="s">
        <v>917</v>
      </c>
      <c r="K1720" s="19" t="s">
        <v>40</v>
      </c>
      <c r="L1720" s="114">
        <v>42332.686805555597</v>
      </c>
      <c r="M1720" s="194">
        <f t="shared" si="63"/>
        <v>0.56222222215728801</v>
      </c>
      <c r="N1720" s="113"/>
      <c r="O1720" s="113"/>
      <c r="P1720" s="113"/>
    </row>
    <row r="1721" spans="1:16" s="159" customFormat="1" ht="21" hidden="1" customHeight="1" x14ac:dyDescent="0.15">
      <c r="A1721" s="43">
        <v>7210086</v>
      </c>
      <c r="B1721" s="233" t="s">
        <v>548</v>
      </c>
      <c r="C1721" s="261">
        <v>42332.663877314801</v>
      </c>
      <c r="D1721" s="232">
        <f t="shared" si="62"/>
        <v>42332.913877314801</v>
      </c>
      <c r="E1721" s="115">
        <v>15170756270</v>
      </c>
      <c r="F1721" s="276">
        <v>15170756270</v>
      </c>
      <c r="G1721" s="115">
        <v>651</v>
      </c>
      <c r="H1721" s="96" t="s">
        <v>2266</v>
      </c>
      <c r="I1721" s="31" t="s">
        <v>557</v>
      </c>
      <c r="J1721" s="113" t="s">
        <v>586</v>
      </c>
      <c r="K1721" s="19" t="s">
        <v>22</v>
      </c>
      <c r="L1721" s="114">
        <v>42332.703472222202</v>
      </c>
      <c r="M1721" s="194">
        <f t="shared" si="63"/>
        <v>0.95027777779614597</v>
      </c>
      <c r="N1721" s="113"/>
      <c r="O1721" s="113"/>
      <c r="P1721" s="113"/>
    </row>
    <row r="1722" spans="1:16" s="159" customFormat="1" ht="21" hidden="1" customHeight="1" x14ac:dyDescent="0.15">
      <c r="A1722" s="179">
        <v>7210086</v>
      </c>
      <c r="B1722" s="244" t="s">
        <v>548</v>
      </c>
      <c r="C1722" s="261">
        <v>42332.668935185196</v>
      </c>
      <c r="D1722" s="232">
        <f t="shared" si="62"/>
        <v>42332.918935185196</v>
      </c>
      <c r="E1722" s="115">
        <v>15079744389</v>
      </c>
      <c r="F1722" s="115">
        <v>15079744389</v>
      </c>
      <c r="G1722" s="96" t="s">
        <v>71</v>
      </c>
      <c r="H1722" s="96" t="s">
        <v>2121</v>
      </c>
      <c r="I1722" s="31" t="s">
        <v>553</v>
      </c>
      <c r="J1722" s="63" t="s">
        <v>739</v>
      </c>
      <c r="K1722" s="19" t="s">
        <v>186</v>
      </c>
      <c r="L1722" s="114">
        <v>42332.824999999997</v>
      </c>
      <c r="M1722" s="194">
        <f t="shared" si="63"/>
        <v>3.74555555556435</v>
      </c>
      <c r="N1722" s="113"/>
      <c r="O1722" s="113"/>
      <c r="P1722" s="113"/>
    </row>
    <row r="1723" spans="1:16" s="159" customFormat="1" ht="21" hidden="1" customHeight="1" x14ac:dyDescent="0.15">
      <c r="A1723" s="43">
        <v>7210086</v>
      </c>
      <c r="B1723" s="233" t="s">
        <v>548</v>
      </c>
      <c r="C1723" s="198">
        <v>42332.717696759297</v>
      </c>
      <c r="D1723" s="184">
        <f t="shared" si="62"/>
        <v>42332.967696759297</v>
      </c>
      <c r="E1723" s="97">
        <v>13767768287</v>
      </c>
      <c r="F1723" s="97">
        <v>18720769818</v>
      </c>
      <c r="G1723" s="97">
        <v>678</v>
      </c>
      <c r="H1723" s="34" t="s">
        <v>2267</v>
      </c>
      <c r="I1723" s="31" t="s">
        <v>560</v>
      </c>
      <c r="J1723" s="63" t="s">
        <v>2268</v>
      </c>
      <c r="K1723" s="19" t="s">
        <v>25</v>
      </c>
      <c r="L1723" s="114">
        <v>42332.740277777797</v>
      </c>
      <c r="M1723" s="194">
        <f t="shared" si="63"/>
        <v>0.54194444435415801</v>
      </c>
      <c r="N1723" s="113"/>
      <c r="O1723" s="113"/>
      <c r="P1723" s="113"/>
    </row>
    <row r="1724" spans="1:16" s="159" customFormat="1" ht="21" hidden="1" customHeight="1" x14ac:dyDescent="0.15">
      <c r="A1724" s="237">
        <v>7210086</v>
      </c>
      <c r="B1724" s="238" t="s">
        <v>548</v>
      </c>
      <c r="C1724" s="261">
        <v>42332.720509259299</v>
      </c>
      <c r="D1724" s="232">
        <f t="shared" si="62"/>
        <v>42332.970509259299</v>
      </c>
      <c r="E1724" s="115">
        <v>13479745408</v>
      </c>
      <c r="F1724" s="115">
        <v>13479745408</v>
      </c>
      <c r="G1724" s="96" t="s">
        <v>555</v>
      </c>
      <c r="H1724" s="96" t="s">
        <v>587</v>
      </c>
      <c r="I1724" s="249" t="s">
        <v>553</v>
      </c>
      <c r="J1724" s="287" t="s">
        <v>2269</v>
      </c>
      <c r="K1724" s="19" t="s">
        <v>186</v>
      </c>
      <c r="L1724" s="114">
        <v>42332.824999999997</v>
      </c>
      <c r="M1724" s="194">
        <f t="shared" si="63"/>
        <v>2.5077777777914898</v>
      </c>
      <c r="N1724" s="113"/>
      <c r="O1724" s="113"/>
      <c r="P1724" s="113"/>
    </row>
    <row r="1725" spans="1:16" s="159" customFormat="1" ht="21" hidden="1" customHeight="1" x14ac:dyDescent="0.15">
      <c r="A1725" s="43">
        <v>7210086</v>
      </c>
      <c r="B1725" s="183" t="s">
        <v>548</v>
      </c>
      <c r="C1725" s="198">
        <v>42332.757245370398</v>
      </c>
      <c r="D1725" s="184">
        <f t="shared" si="62"/>
        <v>42333.007245370398</v>
      </c>
      <c r="E1725" s="115">
        <v>13766303121</v>
      </c>
      <c r="F1725" s="115">
        <v>13763904277</v>
      </c>
      <c r="G1725" s="115">
        <v>651</v>
      </c>
      <c r="H1725" s="96" t="s">
        <v>2270</v>
      </c>
      <c r="I1725" s="31" t="s">
        <v>553</v>
      </c>
      <c r="J1725" s="63" t="s">
        <v>770</v>
      </c>
      <c r="K1725" s="77" t="s">
        <v>67</v>
      </c>
      <c r="L1725" s="114">
        <v>42334.401388888902</v>
      </c>
      <c r="M1725" s="194">
        <f t="shared" si="63"/>
        <v>39.459444444451897</v>
      </c>
      <c r="N1725" s="113"/>
      <c r="O1725" s="113"/>
      <c r="P1725" s="113"/>
    </row>
    <row r="1726" spans="1:16" s="159" customFormat="1" ht="21" hidden="1" customHeight="1" x14ac:dyDescent="0.15">
      <c r="A1726" s="179">
        <v>7210086</v>
      </c>
      <c r="B1726" s="244" t="s">
        <v>548</v>
      </c>
      <c r="C1726" s="302">
        <v>42332.763946759304</v>
      </c>
      <c r="D1726" s="303">
        <f t="shared" si="62"/>
        <v>42333.013946759304</v>
      </c>
      <c r="E1726" s="97">
        <v>15279728848</v>
      </c>
      <c r="F1726" s="97">
        <v>15279728848</v>
      </c>
      <c r="G1726" s="34" t="s">
        <v>41</v>
      </c>
      <c r="H1726" s="34" t="s">
        <v>1887</v>
      </c>
      <c r="I1726" s="252" t="s">
        <v>553</v>
      </c>
      <c r="J1726" s="305" t="s">
        <v>770</v>
      </c>
      <c r="K1726" s="84" t="s">
        <v>186</v>
      </c>
      <c r="L1726" s="288">
        <v>42333.677083333299</v>
      </c>
      <c r="M1726" s="194">
        <f t="shared" si="63"/>
        <v>21.9152777778218</v>
      </c>
      <c r="N1726" s="113"/>
      <c r="O1726" s="113"/>
      <c r="P1726" s="113"/>
    </row>
    <row r="1727" spans="1:16" s="159" customFormat="1" ht="21" hidden="1" customHeight="1" x14ac:dyDescent="0.15">
      <c r="A1727" s="43">
        <v>7210086</v>
      </c>
      <c r="B1727" s="233" t="s">
        <v>548</v>
      </c>
      <c r="C1727" s="261">
        <v>42332.788090277798</v>
      </c>
      <c r="D1727" s="301">
        <f t="shared" si="62"/>
        <v>42333.038090277798</v>
      </c>
      <c r="E1727" s="97">
        <v>18379871108</v>
      </c>
      <c r="F1727" s="97">
        <v>18379871108</v>
      </c>
      <c r="G1727" s="34" t="s">
        <v>1988</v>
      </c>
      <c r="H1727" s="34" t="s">
        <v>868</v>
      </c>
      <c r="I1727" s="31" t="s">
        <v>557</v>
      </c>
      <c r="J1727" s="113" t="s">
        <v>558</v>
      </c>
      <c r="K1727" s="77" t="s">
        <v>88</v>
      </c>
      <c r="L1727" s="114">
        <v>42333.708333333299</v>
      </c>
      <c r="M1727" s="194">
        <f t="shared" si="63"/>
        <v>22.085833333432699</v>
      </c>
      <c r="N1727" s="113"/>
      <c r="O1727" s="113"/>
      <c r="P1727" s="113"/>
    </row>
    <row r="1728" spans="1:16" s="159" customFormat="1" ht="21" hidden="1" customHeight="1" x14ac:dyDescent="0.15">
      <c r="A1728" s="43">
        <v>7210086</v>
      </c>
      <c r="B1728" s="233" t="s">
        <v>548</v>
      </c>
      <c r="C1728" s="198">
        <v>42332.811365740701</v>
      </c>
      <c r="D1728" s="292">
        <f t="shared" si="62"/>
        <v>42333.061365740701</v>
      </c>
      <c r="E1728" s="97">
        <v>18720888047</v>
      </c>
      <c r="F1728" s="97">
        <v>18720888047</v>
      </c>
      <c r="G1728" s="97">
        <v>651</v>
      </c>
      <c r="H1728" s="34" t="s">
        <v>2271</v>
      </c>
      <c r="I1728" s="31" t="s">
        <v>560</v>
      </c>
      <c r="J1728" s="266" t="s">
        <v>1844</v>
      </c>
      <c r="K1728" s="90" t="s">
        <v>2272</v>
      </c>
      <c r="L1728" s="191">
        <v>42333.706250000003</v>
      </c>
      <c r="M1728" s="194">
        <f t="shared" si="63"/>
        <v>21.4772222223692</v>
      </c>
      <c r="N1728" s="113"/>
      <c r="O1728" s="113"/>
      <c r="P1728" s="113"/>
    </row>
    <row r="1729" spans="1:16" s="159" customFormat="1" ht="21" hidden="1" customHeight="1" x14ac:dyDescent="0.15">
      <c r="A1729" s="43">
        <v>7210086</v>
      </c>
      <c r="B1729" s="233" t="s">
        <v>548</v>
      </c>
      <c r="C1729" s="198">
        <v>42332.812152777798</v>
      </c>
      <c r="D1729" s="292">
        <f t="shared" si="62"/>
        <v>42333.062152777798</v>
      </c>
      <c r="E1729" s="97">
        <v>13698062806</v>
      </c>
      <c r="F1729" s="97">
        <v>13698062806</v>
      </c>
      <c r="G1729" s="97">
        <v>651</v>
      </c>
      <c r="H1729" s="34" t="s">
        <v>2273</v>
      </c>
      <c r="I1729" s="31" t="s">
        <v>550</v>
      </c>
      <c r="J1729" s="109" t="s">
        <v>551</v>
      </c>
      <c r="K1729" s="19" t="s">
        <v>186</v>
      </c>
      <c r="L1729" s="114">
        <v>42333.627777777801</v>
      </c>
      <c r="M1729" s="194">
        <f t="shared" si="63"/>
        <v>19.575000000069799</v>
      </c>
      <c r="N1729" s="113"/>
      <c r="O1729" s="113"/>
      <c r="P1729" s="113"/>
    </row>
    <row r="1730" spans="1:16" s="159" customFormat="1" ht="21" hidden="1" customHeight="1" x14ac:dyDescent="0.15">
      <c r="A1730" s="43">
        <v>7210086</v>
      </c>
      <c r="B1730" s="233" t="s">
        <v>548</v>
      </c>
      <c r="C1730" s="198">
        <v>42332.826493055603</v>
      </c>
      <c r="D1730" s="292">
        <f t="shared" ref="D1730:D1793" si="64">(6+24*C1730)/24</f>
        <v>42333.076493055603</v>
      </c>
      <c r="E1730" s="97">
        <v>15170740675</v>
      </c>
      <c r="F1730" s="97">
        <v>15170740675</v>
      </c>
      <c r="G1730" s="34" t="s">
        <v>555</v>
      </c>
      <c r="H1730" s="34" t="s">
        <v>2274</v>
      </c>
      <c r="I1730" s="31" t="s">
        <v>560</v>
      </c>
      <c r="J1730" s="109" t="s">
        <v>604</v>
      </c>
      <c r="K1730" s="19" t="s">
        <v>30</v>
      </c>
      <c r="L1730" s="114">
        <v>42333.413888888899</v>
      </c>
      <c r="M1730" s="194">
        <f t="shared" si="63"/>
        <v>14.097500000148999</v>
      </c>
      <c r="N1730" s="113"/>
      <c r="O1730" s="113"/>
      <c r="P1730" s="113"/>
    </row>
    <row r="1731" spans="1:16" s="159" customFormat="1" ht="21" hidden="1" customHeight="1" x14ac:dyDescent="0.15">
      <c r="A1731" s="237">
        <v>7210086</v>
      </c>
      <c r="B1731" s="238" t="s">
        <v>548</v>
      </c>
      <c r="C1731" s="198">
        <v>42332.851759259298</v>
      </c>
      <c r="D1731" s="292">
        <f t="shared" si="64"/>
        <v>42333.101759259298</v>
      </c>
      <c r="E1731" s="97">
        <v>13870753121</v>
      </c>
      <c r="F1731" s="97">
        <v>13870753121</v>
      </c>
      <c r="G1731" s="97">
        <v>651</v>
      </c>
      <c r="H1731" s="34" t="s">
        <v>950</v>
      </c>
      <c r="I1731" s="31" t="s">
        <v>560</v>
      </c>
      <c r="J1731" s="267" t="s">
        <v>558</v>
      </c>
      <c r="K1731" s="84" t="s">
        <v>67</v>
      </c>
      <c r="L1731" s="288">
        <v>42333.434722222199</v>
      </c>
      <c r="M1731" s="194">
        <f t="shared" si="63"/>
        <v>13.9911111110123</v>
      </c>
      <c r="N1731" s="113"/>
      <c r="O1731" s="113"/>
      <c r="P1731" s="113"/>
    </row>
    <row r="1732" spans="1:16" s="159" customFormat="1" ht="21" hidden="1" customHeight="1" x14ac:dyDescent="0.15">
      <c r="A1732" s="43">
        <v>7210086</v>
      </c>
      <c r="B1732" s="233" t="s">
        <v>548</v>
      </c>
      <c r="C1732" s="198">
        <v>42332.860405092601</v>
      </c>
      <c r="D1732" s="292">
        <f t="shared" si="64"/>
        <v>42333.110405092601</v>
      </c>
      <c r="E1732" s="97">
        <v>15970007228</v>
      </c>
      <c r="F1732" s="97">
        <v>15970007228</v>
      </c>
      <c r="G1732" s="97">
        <v>651</v>
      </c>
      <c r="H1732" s="34" t="s">
        <v>1606</v>
      </c>
      <c r="I1732" s="31" t="s">
        <v>560</v>
      </c>
      <c r="J1732" s="110" t="s">
        <v>698</v>
      </c>
      <c r="K1732" s="77" t="s">
        <v>67</v>
      </c>
      <c r="L1732" s="114">
        <v>42333.723611111098</v>
      </c>
      <c r="M1732" s="194">
        <f t="shared" si="63"/>
        <v>20.7169444444589</v>
      </c>
      <c r="N1732" s="113"/>
      <c r="O1732" s="113"/>
      <c r="P1732" s="113"/>
    </row>
    <row r="1733" spans="1:16" s="159" customFormat="1" ht="21" hidden="1" customHeight="1" x14ac:dyDescent="0.15">
      <c r="A1733" s="179">
        <v>7210086</v>
      </c>
      <c r="B1733" s="244" t="s">
        <v>548</v>
      </c>
      <c r="C1733" s="198">
        <v>42332.862326388902</v>
      </c>
      <c r="D1733" s="292">
        <f t="shared" si="64"/>
        <v>42333.112326388902</v>
      </c>
      <c r="E1733" s="97">
        <v>13763967195</v>
      </c>
      <c r="F1733" s="97">
        <v>13763967195</v>
      </c>
      <c r="G1733" s="34" t="s">
        <v>41</v>
      </c>
      <c r="H1733" s="34" t="s">
        <v>2275</v>
      </c>
      <c r="I1733" s="31" t="s">
        <v>560</v>
      </c>
      <c r="J1733" s="266" t="s">
        <v>901</v>
      </c>
      <c r="K1733" s="90" t="s">
        <v>37</v>
      </c>
      <c r="L1733" s="191">
        <v>42333.485416666699</v>
      </c>
      <c r="M1733" s="194">
        <f t="shared" si="63"/>
        <v>14.9541666667792</v>
      </c>
      <c r="N1733" s="113"/>
      <c r="O1733" s="113"/>
      <c r="P1733" s="113"/>
    </row>
    <row r="1734" spans="1:16" s="159" customFormat="1" ht="21" hidden="1" customHeight="1" x14ac:dyDescent="0.15">
      <c r="A1734" s="43">
        <v>7210086</v>
      </c>
      <c r="B1734" s="233" t="s">
        <v>548</v>
      </c>
      <c r="C1734" s="198">
        <v>42332.868692129603</v>
      </c>
      <c r="D1734" s="292">
        <f t="shared" si="64"/>
        <v>42333.118692129603</v>
      </c>
      <c r="E1734" s="97">
        <v>15070747334</v>
      </c>
      <c r="F1734" s="97">
        <v>15070747334</v>
      </c>
      <c r="G1734" s="34" t="s">
        <v>555</v>
      </c>
      <c r="H1734" s="34" t="s">
        <v>2276</v>
      </c>
      <c r="I1734" s="31" t="s">
        <v>560</v>
      </c>
      <c r="J1734" s="267" t="s">
        <v>590</v>
      </c>
      <c r="K1734" s="84" t="s">
        <v>105</v>
      </c>
      <c r="L1734" s="288">
        <v>42333.386111111096</v>
      </c>
      <c r="M1734" s="194">
        <f t="shared" si="63"/>
        <v>12.418055555492201</v>
      </c>
      <c r="N1734" s="113"/>
      <c r="O1734" s="113"/>
      <c r="P1734" s="113"/>
    </row>
    <row r="1735" spans="1:16" s="159" customFormat="1" ht="21" hidden="1" customHeight="1" x14ac:dyDescent="0.15">
      <c r="A1735" s="43">
        <v>7210086</v>
      </c>
      <c r="B1735" s="233" t="s">
        <v>548</v>
      </c>
      <c r="C1735" s="198">
        <v>42332.900833333297</v>
      </c>
      <c r="D1735" s="184">
        <f t="shared" si="64"/>
        <v>42333.150833333297</v>
      </c>
      <c r="E1735" s="272">
        <v>15270626615</v>
      </c>
      <c r="F1735" s="272">
        <v>15270626615</v>
      </c>
      <c r="G1735" s="38" t="s">
        <v>555</v>
      </c>
      <c r="H1735" s="38" t="s">
        <v>2277</v>
      </c>
      <c r="I1735" s="1" t="s">
        <v>557</v>
      </c>
      <c r="J1735" s="267" t="s">
        <v>558</v>
      </c>
      <c r="K1735" s="77" t="s">
        <v>18</v>
      </c>
      <c r="L1735" s="114">
        <v>42333.403472222199</v>
      </c>
      <c r="M1735" s="194">
        <f t="shared" si="63"/>
        <v>12.063333333295301</v>
      </c>
      <c r="N1735" s="113"/>
      <c r="O1735" s="113"/>
      <c r="P1735" s="113"/>
    </row>
    <row r="1736" spans="1:16" s="159" customFormat="1" ht="21" hidden="1" customHeight="1" x14ac:dyDescent="0.15">
      <c r="A1736" s="43">
        <v>7210086</v>
      </c>
      <c r="B1736" s="233" t="s">
        <v>548</v>
      </c>
      <c r="C1736" s="198">
        <v>42333.339953703697</v>
      </c>
      <c r="D1736" s="184">
        <f t="shared" si="64"/>
        <v>42333.589953703697</v>
      </c>
      <c r="E1736" s="97">
        <v>15180268805</v>
      </c>
      <c r="F1736" s="97">
        <v>15180268805</v>
      </c>
      <c r="G1736" s="97">
        <v>678</v>
      </c>
      <c r="H1736" s="34" t="s">
        <v>2278</v>
      </c>
      <c r="I1736" s="31" t="s">
        <v>553</v>
      </c>
      <c r="J1736" s="63" t="s">
        <v>770</v>
      </c>
      <c r="K1736" s="77" t="s">
        <v>22</v>
      </c>
      <c r="L1736" s="114">
        <v>42333.431944444397</v>
      </c>
      <c r="M1736" s="194">
        <f t="shared" si="63"/>
        <v>2.20777777768672</v>
      </c>
      <c r="N1736" s="113"/>
      <c r="O1736" s="113"/>
      <c r="P1736" s="113"/>
    </row>
    <row r="1737" spans="1:16" s="159" customFormat="1" ht="21" hidden="1" customHeight="1" x14ac:dyDescent="0.15">
      <c r="A1737" s="237">
        <v>7210086</v>
      </c>
      <c r="B1737" s="238" t="s">
        <v>548</v>
      </c>
      <c r="C1737" s="198">
        <v>42333.3743287037</v>
      </c>
      <c r="D1737" s="184">
        <f t="shared" si="64"/>
        <v>42333.6243287037</v>
      </c>
      <c r="E1737" s="97">
        <v>18870766397</v>
      </c>
      <c r="F1737" s="97">
        <v>18870766397</v>
      </c>
      <c r="G1737" s="97">
        <v>651</v>
      </c>
      <c r="H1737" s="34" t="s">
        <v>2279</v>
      </c>
      <c r="I1737" s="1" t="s">
        <v>560</v>
      </c>
      <c r="J1737" s="270" t="s">
        <v>2280</v>
      </c>
      <c r="K1737" s="120" t="s">
        <v>18</v>
      </c>
      <c r="L1737" s="290">
        <v>42333.417361111096</v>
      </c>
      <c r="M1737" s="194">
        <f t="shared" si="63"/>
        <v>1.03277777769836</v>
      </c>
      <c r="N1737" s="113"/>
      <c r="O1737" s="113"/>
      <c r="P1737" s="113"/>
    </row>
    <row r="1738" spans="1:16" s="159" customFormat="1" ht="21" hidden="1" customHeight="1" x14ac:dyDescent="0.15">
      <c r="A1738" s="43">
        <v>7210086</v>
      </c>
      <c r="B1738" s="233" t="s">
        <v>548</v>
      </c>
      <c r="C1738" s="198">
        <v>42333.379259259302</v>
      </c>
      <c r="D1738" s="184">
        <f t="shared" si="64"/>
        <v>42333.629259259302</v>
      </c>
      <c r="E1738" s="97">
        <v>15727741651</v>
      </c>
      <c r="F1738" s="97">
        <v>15570078638</v>
      </c>
      <c r="G1738" s="34" t="s">
        <v>555</v>
      </c>
      <c r="H1738" s="34" t="s">
        <v>2281</v>
      </c>
      <c r="I1738" s="1" t="s">
        <v>557</v>
      </c>
      <c r="J1738" s="268" t="s">
        <v>586</v>
      </c>
      <c r="K1738" s="19" t="s">
        <v>28</v>
      </c>
      <c r="L1738" s="114">
        <v>42334.633333333302</v>
      </c>
      <c r="M1738" s="194">
        <f t="shared" si="63"/>
        <v>30.0977777777589</v>
      </c>
      <c r="N1738" s="113"/>
      <c r="O1738" s="113"/>
      <c r="P1738" s="113"/>
    </row>
    <row r="1739" spans="1:16" s="159" customFormat="1" ht="21" hidden="1" customHeight="1" x14ac:dyDescent="0.15">
      <c r="A1739" s="179">
        <v>7210086</v>
      </c>
      <c r="B1739" s="244" t="s">
        <v>548</v>
      </c>
      <c r="C1739" s="198">
        <v>42333.4372337963</v>
      </c>
      <c r="D1739" s="184">
        <f t="shared" si="64"/>
        <v>42333.6872337963</v>
      </c>
      <c r="E1739" s="97">
        <v>13970105890</v>
      </c>
      <c r="F1739" s="97">
        <v>13970105890</v>
      </c>
      <c r="G1739" s="34" t="s">
        <v>41</v>
      </c>
      <c r="H1739" s="34" t="s">
        <v>2282</v>
      </c>
      <c r="I1739" s="1" t="s">
        <v>560</v>
      </c>
      <c r="J1739" s="295" t="s">
        <v>561</v>
      </c>
      <c r="K1739" s="19" t="s">
        <v>15</v>
      </c>
      <c r="L1739" s="114">
        <v>42334.660416666702</v>
      </c>
      <c r="M1739" s="194">
        <f t="shared" ref="M1739:M1802" si="65">(L1739-C1739)*24</f>
        <v>29.3563888887875</v>
      </c>
      <c r="N1739" s="113"/>
      <c r="O1739" s="113"/>
      <c r="P1739" s="113"/>
    </row>
    <row r="1740" spans="1:16" s="159" customFormat="1" ht="21" hidden="1" customHeight="1" x14ac:dyDescent="0.15">
      <c r="A1740" s="43">
        <v>7210086</v>
      </c>
      <c r="B1740" s="238" t="s">
        <v>548</v>
      </c>
      <c r="C1740" s="198">
        <v>42333.438993055599</v>
      </c>
      <c r="D1740" s="184">
        <f t="shared" si="64"/>
        <v>42333.688993055599</v>
      </c>
      <c r="E1740" s="97">
        <v>18816488113</v>
      </c>
      <c r="F1740" s="97">
        <v>18816488113</v>
      </c>
      <c r="G1740" s="34" t="s">
        <v>41</v>
      </c>
      <c r="H1740" s="34" t="s">
        <v>2283</v>
      </c>
      <c r="I1740" s="1" t="s">
        <v>560</v>
      </c>
      <c r="J1740" s="250" t="s">
        <v>1427</v>
      </c>
      <c r="K1740" s="84" t="s">
        <v>30</v>
      </c>
      <c r="L1740" s="288">
        <v>42334.363888888904</v>
      </c>
      <c r="M1740" s="194">
        <f t="shared" si="65"/>
        <v>22.197500000009299</v>
      </c>
      <c r="N1740" s="113"/>
      <c r="O1740" s="113"/>
      <c r="P1740" s="113"/>
    </row>
    <row r="1741" spans="1:16" s="159" customFormat="1" ht="21" hidden="1" customHeight="1" x14ac:dyDescent="0.15">
      <c r="A1741" s="279">
        <v>7210086</v>
      </c>
      <c r="B1741" s="233" t="s">
        <v>548</v>
      </c>
      <c r="C1741" s="198">
        <v>42333.458333333299</v>
      </c>
      <c r="D1741" s="184">
        <f t="shared" si="64"/>
        <v>42333.708333333299</v>
      </c>
      <c r="E1741" s="97">
        <v>15970742999</v>
      </c>
      <c r="F1741" s="97">
        <v>15970742999</v>
      </c>
      <c r="G1741" s="19" t="s">
        <v>577</v>
      </c>
      <c r="H1741" s="34" t="s">
        <v>2284</v>
      </c>
      <c r="I1741" s="308" t="s">
        <v>627</v>
      </c>
      <c r="J1741" s="74" t="s">
        <v>1833</v>
      </c>
      <c r="K1741" s="34" t="s">
        <v>67</v>
      </c>
      <c r="L1741" s="198">
        <v>42333.492361111101</v>
      </c>
      <c r="M1741" s="309">
        <f t="shared" si="65"/>
        <v>0.81666666653472897</v>
      </c>
      <c r="N1741" s="113"/>
      <c r="O1741" s="113"/>
      <c r="P1741" s="113"/>
    </row>
    <row r="1742" spans="1:16" s="159" customFormat="1" ht="21" hidden="1" customHeight="1" x14ac:dyDescent="0.15">
      <c r="A1742" s="279">
        <v>7210086</v>
      </c>
      <c r="B1742" s="233" t="s">
        <v>548</v>
      </c>
      <c r="C1742" s="198">
        <v>42333.475694444402</v>
      </c>
      <c r="D1742" s="184">
        <f t="shared" si="64"/>
        <v>42333.725694444402</v>
      </c>
      <c r="E1742" s="97">
        <v>18370762968</v>
      </c>
      <c r="F1742" s="97">
        <v>13097176684</v>
      </c>
      <c r="G1742" s="34" t="s">
        <v>555</v>
      </c>
      <c r="H1742" s="34" t="s">
        <v>2285</v>
      </c>
      <c r="I1742" s="308" t="s">
        <v>646</v>
      </c>
      <c r="J1742" s="63" t="s">
        <v>2286</v>
      </c>
      <c r="K1742" s="34" t="s">
        <v>18</v>
      </c>
      <c r="L1742" s="198">
        <v>42333.622222222199</v>
      </c>
      <c r="M1742" s="309">
        <f t="shared" si="65"/>
        <v>3.5166666666045798</v>
      </c>
      <c r="N1742" s="113"/>
      <c r="O1742" s="113"/>
      <c r="P1742" s="113"/>
    </row>
    <row r="1743" spans="1:16" s="159" customFormat="1" ht="21" hidden="1" customHeight="1" x14ac:dyDescent="0.15">
      <c r="A1743" s="279">
        <v>7210086</v>
      </c>
      <c r="B1743" s="183" t="s">
        <v>548</v>
      </c>
      <c r="C1743" s="271">
        <v>42333.497662037</v>
      </c>
      <c r="D1743" s="182">
        <f t="shared" si="64"/>
        <v>42333.747662037</v>
      </c>
      <c r="E1743" s="272">
        <v>15070195189</v>
      </c>
      <c r="F1743" s="272">
        <v>15070195189</v>
      </c>
      <c r="G1743" s="38" t="s">
        <v>41</v>
      </c>
      <c r="H1743" s="38" t="s">
        <v>2287</v>
      </c>
      <c r="I1743" s="310" t="s">
        <v>560</v>
      </c>
      <c r="J1743" s="63" t="s">
        <v>1580</v>
      </c>
      <c r="K1743" s="19" t="s">
        <v>158</v>
      </c>
      <c r="L1743" s="114">
        <v>42333.7368055556</v>
      </c>
      <c r="M1743" s="309">
        <f t="shared" si="65"/>
        <v>5.73944444447989</v>
      </c>
      <c r="N1743" s="113"/>
      <c r="O1743" s="113"/>
      <c r="P1743" s="113"/>
    </row>
    <row r="1744" spans="1:16" s="159" customFormat="1" ht="21" hidden="1" customHeight="1" x14ac:dyDescent="0.15">
      <c r="A1744" s="279">
        <v>7210086</v>
      </c>
      <c r="B1744" s="183" t="s">
        <v>548</v>
      </c>
      <c r="C1744" s="198">
        <v>42333.527870370403</v>
      </c>
      <c r="D1744" s="184">
        <f t="shared" si="64"/>
        <v>42333.777870370403</v>
      </c>
      <c r="E1744" s="97">
        <v>15779725799</v>
      </c>
      <c r="F1744" s="97">
        <v>15779725799</v>
      </c>
      <c r="G1744" s="34" t="s">
        <v>555</v>
      </c>
      <c r="H1744" s="34" t="s">
        <v>736</v>
      </c>
      <c r="I1744" s="311" t="s">
        <v>560</v>
      </c>
      <c r="J1744" s="63" t="s">
        <v>551</v>
      </c>
      <c r="K1744" s="19" t="s">
        <v>22</v>
      </c>
      <c r="L1744" s="114">
        <v>42333.675000000003</v>
      </c>
      <c r="M1744" s="309">
        <f t="shared" si="65"/>
        <v>3.5311111111077498</v>
      </c>
      <c r="N1744" s="113"/>
      <c r="O1744" s="113"/>
      <c r="P1744" s="113"/>
    </row>
    <row r="1745" spans="1:16" s="159" customFormat="1" ht="21" hidden="1" customHeight="1" x14ac:dyDescent="0.15">
      <c r="A1745" s="279">
        <v>7210086</v>
      </c>
      <c r="B1745" s="183" t="s">
        <v>548</v>
      </c>
      <c r="C1745" s="198">
        <v>42333.5375810185</v>
      </c>
      <c r="D1745" s="184">
        <f t="shared" si="64"/>
        <v>42333.7875810185</v>
      </c>
      <c r="E1745" s="97">
        <v>13766390280</v>
      </c>
      <c r="F1745" s="97">
        <v>13766390280</v>
      </c>
      <c r="G1745" s="97">
        <v>678</v>
      </c>
      <c r="H1745" s="34" t="s">
        <v>2288</v>
      </c>
      <c r="I1745" s="311" t="s">
        <v>560</v>
      </c>
      <c r="J1745" s="63" t="s">
        <v>604</v>
      </c>
      <c r="K1745" s="19" t="s">
        <v>18</v>
      </c>
      <c r="L1745" s="114">
        <v>42333.729166666701</v>
      </c>
      <c r="M1745" s="309">
        <f t="shared" si="65"/>
        <v>4.5980555554269804</v>
      </c>
      <c r="N1745" s="113"/>
      <c r="O1745" s="113"/>
      <c r="P1745" s="113"/>
    </row>
    <row r="1746" spans="1:16" s="159" customFormat="1" ht="21" hidden="1" customHeight="1" x14ac:dyDescent="0.15">
      <c r="A1746" s="279">
        <v>7210086</v>
      </c>
      <c r="B1746" s="183" t="s">
        <v>548</v>
      </c>
      <c r="C1746" s="198">
        <v>42333.545925925901</v>
      </c>
      <c r="D1746" s="184">
        <f t="shared" si="64"/>
        <v>42333.795925925901</v>
      </c>
      <c r="E1746" s="97">
        <v>15970006591</v>
      </c>
      <c r="F1746" s="97">
        <v>15970006591</v>
      </c>
      <c r="G1746" s="34" t="s">
        <v>555</v>
      </c>
      <c r="H1746" s="34" t="s">
        <v>2289</v>
      </c>
      <c r="I1746" s="31" t="s">
        <v>560</v>
      </c>
      <c r="J1746" s="312" t="s">
        <v>604</v>
      </c>
      <c r="K1746" s="90" t="s">
        <v>186</v>
      </c>
      <c r="L1746" s="191">
        <v>42333.709027777797</v>
      </c>
      <c r="M1746" s="194">
        <f t="shared" si="65"/>
        <v>3.91444444446824</v>
      </c>
      <c r="N1746" s="113"/>
      <c r="O1746" s="113"/>
      <c r="P1746" s="113"/>
    </row>
    <row r="1747" spans="1:16" s="159" customFormat="1" ht="21" hidden="1" customHeight="1" x14ac:dyDescent="0.15">
      <c r="A1747" s="279">
        <v>7210086</v>
      </c>
      <c r="B1747" s="183" t="s">
        <v>548</v>
      </c>
      <c r="C1747" s="198">
        <v>42333.584606481498</v>
      </c>
      <c r="D1747" s="184">
        <f t="shared" si="64"/>
        <v>42333.834606481498</v>
      </c>
      <c r="E1747" s="97">
        <v>15170774917</v>
      </c>
      <c r="F1747" s="97">
        <v>15170774917</v>
      </c>
      <c r="G1747" s="34" t="s">
        <v>555</v>
      </c>
      <c r="H1747" s="34" t="s">
        <v>1458</v>
      </c>
      <c r="I1747" s="31" t="s">
        <v>553</v>
      </c>
      <c r="J1747" s="63" t="s">
        <v>1596</v>
      </c>
      <c r="K1747" s="19" t="s">
        <v>30</v>
      </c>
      <c r="L1747" s="114">
        <v>42333.673611111102</v>
      </c>
      <c r="M1747" s="194">
        <f t="shared" si="65"/>
        <v>2.1361111110309099</v>
      </c>
      <c r="N1747" s="113"/>
      <c r="O1747" s="113"/>
      <c r="P1747" s="113"/>
    </row>
    <row r="1748" spans="1:16" s="159" customFormat="1" ht="21" hidden="1" customHeight="1" x14ac:dyDescent="0.15">
      <c r="A1748" s="273">
        <v>7210086</v>
      </c>
      <c r="B1748" s="281" t="s">
        <v>548</v>
      </c>
      <c r="C1748" s="261">
        <v>42333.604074074101</v>
      </c>
      <c r="D1748" s="232">
        <f t="shared" si="64"/>
        <v>42333.854074074101</v>
      </c>
      <c r="E1748" s="115">
        <v>15970961013</v>
      </c>
      <c r="F1748" s="115">
        <v>15970961013</v>
      </c>
      <c r="G1748" s="96" t="s">
        <v>41</v>
      </c>
      <c r="H1748" s="96" t="s">
        <v>2290</v>
      </c>
      <c r="I1748" s="249" t="s">
        <v>553</v>
      </c>
      <c r="J1748" s="264" t="s">
        <v>770</v>
      </c>
      <c r="K1748" s="84" t="s">
        <v>40</v>
      </c>
      <c r="L1748" s="288">
        <v>42333.6784722222</v>
      </c>
      <c r="M1748" s="194">
        <f t="shared" si="65"/>
        <v>1.7855555556016001</v>
      </c>
      <c r="N1748" s="113"/>
      <c r="O1748" s="113"/>
      <c r="P1748" s="113"/>
    </row>
    <row r="1749" spans="1:16" s="159" customFormat="1" ht="21" hidden="1" customHeight="1" x14ac:dyDescent="0.15">
      <c r="A1749" s="43">
        <v>7210086</v>
      </c>
      <c r="B1749" s="183" t="s">
        <v>548</v>
      </c>
      <c r="C1749" s="198">
        <v>42333.609178240702</v>
      </c>
      <c r="D1749" s="184">
        <f t="shared" si="64"/>
        <v>42333.859178240702</v>
      </c>
      <c r="E1749" s="97">
        <v>13870752676</v>
      </c>
      <c r="F1749" s="97">
        <v>13870752676</v>
      </c>
      <c r="G1749" s="34" t="s">
        <v>555</v>
      </c>
      <c r="H1749" s="96" t="s">
        <v>2291</v>
      </c>
      <c r="I1749" s="249" t="s">
        <v>553</v>
      </c>
      <c r="J1749" s="264" t="s">
        <v>770</v>
      </c>
      <c r="K1749" s="19" t="s">
        <v>461</v>
      </c>
      <c r="L1749" s="114">
        <v>42334.465972222199</v>
      </c>
      <c r="M1749" s="194">
        <f t="shared" si="65"/>
        <v>20.563055555569001</v>
      </c>
      <c r="N1749" s="113"/>
      <c r="O1749" s="113"/>
      <c r="P1749" s="113"/>
    </row>
    <row r="1750" spans="1:16" s="159" customFormat="1" ht="21" hidden="1" customHeight="1" x14ac:dyDescent="0.15">
      <c r="A1750" s="277">
        <v>7210086</v>
      </c>
      <c r="B1750" s="180" t="s">
        <v>548</v>
      </c>
      <c r="C1750" s="271">
        <v>42333.6430555556</v>
      </c>
      <c r="D1750" s="182">
        <f t="shared" si="64"/>
        <v>42333.8930555556</v>
      </c>
      <c r="E1750" s="272">
        <v>13479723885</v>
      </c>
      <c r="F1750" s="272">
        <v>13479723885</v>
      </c>
      <c r="G1750" s="306" t="s">
        <v>577</v>
      </c>
      <c r="H1750" s="34" t="s">
        <v>2292</v>
      </c>
      <c r="I1750" s="1" t="s">
        <v>553</v>
      </c>
      <c r="J1750" s="77" t="s">
        <v>579</v>
      </c>
      <c r="K1750" s="34" t="s">
        <v>37</v>
      </c>
      <c r="L1750" s="198">
        <v>42333.711111111101</v>
      </c>
      <c r="M1750" s="194">
        <f t="shared" si="65"/>
        <v>1.63333333324408</v>
      </c>
      <c r="N1750" s="113"/>
      <c r="O1750" s="113"/>
      <c r="P1750" s="113"/>
    </row>
    <row r="1751" spans="1:16" s="159" customFormat="1" ht="21" hidden="1" customHeight="1" x14ac:dyDescent="0.15">
      <c r="A1751" s="279">
        <v>7210086</v>
      </c>
      <c r="B1751" s="183" t="s">
        <v>548</v>
      </c>
      <c r="C1751" s="198">
        <v>42333.6652777778</v>
      </c>
      <c r="D1751" s="184">
        <f t="shared" si="64"/>
        <v>42333.9152777778</v>
      </c>
      <c r="E1751" s="97">
        <v>15970931286</v>
      </c>
      <c r="F1751" s="97">
        <v>15970931286</v>
      </c>
      <c r="G1751" s="171">
        <v>651</v>
      </c>
      <c r="H1751" s="38" t="s">
        <v>2293</v>
      </c>
      <c r="I1751" s="255" t="s">
        <v>550</v>
      </c>
      <c r="J1751" s="74" t="s">
        <v>1704</v>
      </c>
      <c r="K1751" s="96" t="s">
        <v>28</v>
      </c>
      <c r="L1751" s="198">
        <v>42334.370138888902</v>
      </c>
      <c r="M1751" s="194">
        <f t="shared" si="65"/>
        <v>16.916666666627901</v>
      </c>
      <c r="N1751" s="113"/>
      <c r="O1751" s="113"/>
      <c r="P1751" s="113"/>
    </row>
    <row r="1752" spans="1:16" s="159" customFormat="1" ht="21" hidden="1" customHeight="1" x14ac:dyDescent="0.15">
      <c r="A1752" s="279">
        <v>7210086</v>
      </c>
      <c r="B1752" s="183" t="s">
        <v>548</v>
      </c>
      <c r="C1752" s="198">
        <v>42333.683333333298</v>
      </c>
      <c r="D1752" s="184">
        <f t="shared" si="64"/>
        <v>42333.933333333298</v>
      </c>
      <c r="E1752" s="97">
        <v>13657971773</v>
      </c>
      <c r="F1752" s="97">
        <v>15970144210</v>
      </c>
      <c r="G1752" s="171">
        <v>651</v>
      </c>
      <c r="H1752" s="96" t="s">
        <v>2294</v>
      </c>
      <c r="I1752" s="252" t="s">
        <v>557</v>
      </c>
      <c r="J1752" s="313" t="s">
        <v>933</v>
      </c>
      <c r="K1752" s="34" t="s">
        <v>67</v>
      </c>
      <c r="L1752" s="302">
        <v>42333.702083333301</v>
      </c>
      <c r="M1752" s="194">
        <f t="shared" si="65"/>
        <v>0.44999999989522599</v>
      </c>
      <c r="N1752" s="113"/>
      <c r="O1752" s="113"/>
      <c r="P1752" s="113"/>
    </row>
    <row r="1753" spans="1:16" s="159" customFormat="1" ht="21" hidden="1" customHeight="1" x14ac:dyDescent="0.15">
      <c r="A1753" s="279">
        <v>7210086</v>
      </c>
      <c r="B1753" s="183" t="s">
        <v>548</v>
      </c>
      <c r="C1753" s="198">
        <v>42333.706944444399</v>
      </c>
      <c r="D1753" s="184">
        <f t="shared" si="64"/>
        <v>42333.956944444399</v>
      </c>
      <c r="E1753" s="97">
        <v>15297869168</v>
      </c>
      <c r="F1753" s="97">
        <v>15297869168</v>
      </c>
      <c r="G1753" s="234" t="s">
        <v>555</v>
      </c>
      <c r="H1753" s="234" t="s">
        <v>2295</v>
      </c>
      <c r="I1753" s="1" t="s">
        <v>550</v>
      </c>
      <c r="J1753" s="74" t="s">
        <v>1430</v>
      </c>
      <c r="K1753" s="77" t="s">
        <v>496</v>
      </c>
      <c r="L1753" s="314">
        <v>42334.612500000003</v>
      </c>
      <c r="M1753" s="194">
        <f t="shared" si="65"/>
        <v>21.733333333453601</v>
      </c>
      <c r="N1753" s="113"/>
      <c r="O1753" s="113"/>
      <c r="P1753" s="113"/>
    </row>
    <row r="1754" spans="1:16" s="159" customFormat="1" ht="21" hidden="1" customHeight="1" x14ac:dyDescent="0.15">
      <c r="A1754" s="279">
        <v>7210086</v>
      </c>
      <c r="B1754" s="183" t="s">
        <v>548</v>
      </c>
      <c r="C1754" s="261">
        <v>42333.752777777801</v>
      </c>
      <c r="D1754" s="232">
        <f t="shared" si="64"/>
        <v>42334.002777777801</v>
      </c>
      <c r="E1754" s="115">
        <v>13766381379</v>
      </c>
      <c r="F1754" s="115">
        <v>13766381379</v>
      </c>
      <c r="G1754" s="307">
        <v>651</v>
      </c>
      <c r="H1754" s="284" t="s">
        <v>2296</v>
      </c>
      <c r="I1754" s="1" t="s">
        <v>553</v>
      </c>
      <c r="J1754" s="63" t="s">
        <v>770</v>
      </c>
      <c r="K1754" s="315" t="s">
        <v>569</v>
      </c>
      <c r="L1754" s="198">
        <v>42334.356249999997</v>
      </c>
      <c r="M1754" s="194">
        <f t="shared" si="65"/>
        <v>14.4833333332208</v>
      </c>
      <c r="N1754" s="113"/>
      <c r="O1754" s="113"/>
      <c r="P1754" s="113"/>
    </row>
    <row r="1755" spans="1:16" s="159" customFormat="1" ht="21" hidden="1" customHeight="1" x14ac:dyDescent="0.15">
      <c r="A1755" s="279">
        <v>7210086</v>
      </c>
      <c r="B1755" s="233" t="s">
        <v>548</v>
      </c>
      <c r="C1755" s="198">
        <v>42333.761990740699</v>
      </c>
      <c r="D1755" s="184">
        <f t="shared" si="64"/>
        <v>42334.011990740699</v>
      </c>
      <c r="E1755" s="97">
        <v>13479740040</v>
      </c>
      <c r="F1755" s="97">
        <v>13479740040</v>
      </c>
      <c r="G1755" s="234" t="s">
        <v>555</v>
      </c>
      <c r="H1755" s="34" t="s">
        <v>2297</v>
      </c>
      <c r="I1755" s="252" t="s">
        <v>557</v>
      </c>
      <c r="J1755" s="286" t="s">
        <v>558</v>
      </c>
      <c r="K1755" s="316" t="s">
        <v>20</v>
      </c>
      <c r="L1755" s="191">
        <v>42334.623611111099</v>
      </c>
      <c r="M1755" s="194">
        <f t="shared" si="65"/>
        <v>20.6788888889132</v>
      </c>
      <c r="N1755" s="113"/>
      <c r="O1755" s="113"/>
      <c r="P1755" s="113"/>
    </row>
    <row r="1756" spans="1:16" s="159" customFormat="1" ht="21" hidden="1" customHeight="1" x14ac:dyDescent="0.15">
      <c r="A1756" s="279">
        <v>7210086</v>
      </c>
      <c r="B1756" s="233" t="s">
        <v>548</v>
      </c>
      <c r="C1756" s="198">
        <v>42333.809409722198</v>
      </c>
      <c r="D1756" s="184">
        <f t="shared" si="64"/>
        <v>42334.059409722198</v>
      </c>
      <c r="E1756" s="97">
        <v>15879756001</v>
      </c>
      <c r="F1756" s="97">
        <v>15879756001</v>
      </c>
      <c r="G1756" s="234" t="s">
        <v>41</v>
      </c>
      <c r="H1756" s="34" t="s">
        <v>2298</v>
      </c>
      <c r="I1756" s="1" t="s">
        <v>557</v>
      </c>
      <c r="J1756" s="286" t="s">
        <v>561</v>
      </c>
      <c r="K1756" s="19" t="s">
        <v>37</v>
      </c>
      <c r="L1756" s="114">
        <v>42334.659027777801</v>
      </c>
      <c r="M1756" s="194">
        <f t="shared" si="65"/>
        <v>20.3908333334257</v>
      </c>
      <c r="N1756" s="113"/>
      <c r="O1756" s="113"/>
      <c r="P1756" s="113"/>
    </row>
    <row r="1757" spans="1:16" s="159" customFormat="1" ht="21" hidden="1" customHeight="1" x14ac:dyDescent="0.15">
      <c r="A1757" s="279">
        <v>7210086</v>
      </c>
      <c r="B1757" s="233" t="s">
        <v>548</v>
      </c>
      <c r="C1757" s="261">
        <v>42333.830648148098</v>
      </c>
      <c r="D1757" s="232">
        <f t="shared" si="64"/>
        <v>42334.080648148098</v>
      </c>
      <c r="E1757" s="115">
        <v>13766347026</v>
      </c>
      <c r="F1757" s="115">
        <v>13870756594</v>
      </c>
      <c r="G1757" s="115">
        <v>678</v>
      </c>
      <c r="H1757" s="124" t="s">
        <v>2299</v>
      </c>
      <c r="I1757" s="252" t="s">
        <v>550</v>
      </c>
      <c r="J1757" s="2" t="s">
        <v>1704</v>
      </c>
      <c r="K1757" s="19" t="s">
        <v>22</v>
      </c>
      <c r="L1757" s="114">
        <v>42334.432638888902</v>
      </c>
      <c r="M1757" s="194">
        <f t="shared" si="65"/>
        <v>14.447777777735601</v>
      </c>
      <c r="N1757" s="113" t="s">
        <v>2300</v>
      </c>
      <c r="O1757" s="113"/>
      <c r="P1757" s="113"/>
    </row>
    <row r="1758" spans="1:16" s="159" customFormat="1" ht="21" hidden="1" customHeight="1" x14ac:dyDescent="0.15">
      <c r="A1758" s="279">
        <v>7210086</v>
      </c>
      <c r="B1758" s="233" t="s">
        <v>548</v>
      </c>
      <c r="C1758" s="261">
        <v>42334.401643518497</v>
      </c>
      <c r="D1758" s="232">
        <f t="shared" si="64"/>
        <v>42334.651643518497</v>
      </c>
      <c r="E1758" s="115">
        <v>13979714408</v>
      </c>
      <c r="F1758" s="115">
        <v>13979757226</v>
      </c>
      <c r="G1758" s="262" t="s">
        <v>555</v>
      </c>
      <c r="H1758" s="34" t="s">
        <v>913</v>
      </c>
      <c r="I1758" s="1" t="s">
        <v>553</v>
      </c>
      <c r="J1758" s="63" t="s">
        <v>770</v>
      </c>
      <c r="K1758" s="19" t="s">
        <v>496</v>
      </c>
      <c r="L1758" s="114">
        <v>42334.612500000003</v>
      </c>
      <c r="M1758" s="194">
        <f t="shared" si="65"/>
        <v>5.06055555562489</v>
      </c>
      <c r="N1758" s="113"/>
      <c r="O1758" s="113"/>
      <c r="P1758" s="113"/>
    </row>
    <row r="1759" spans="1:16" s="159" customFormat="1" ht="21" hidden="1" customHeight="1" x14ac:dyDescent="0.15">
      <c r="A1759" s="279">
        <v>7210086</v>
      </c>
      <c r="B1759" s="233" t="s">
        <v>548</v>
      </c>
      <c r="C1759" s="198">
        <v>42334.419155092597</v>
      </c>
      <c r="D1759" s="184">
        <f t="shared" si="64"/>
        <v>42334.669155092597</v>
      </c>
      <c r="E1759" s="97">
        <v>13970723818</v>
      </c>
      <c r="F1759" s="97">
        <v>13970723818</v>
      </c>
      <c r="G1759" s="34" t="s">
        <v>555</v>
      </c>
      <c r="H1759" s="38" t="s">
        <v>2301</v>
      </c>
      <c r="I1759" s="255" t="s">
        <v>646</v>
      </c>
      <c r="J1759" s="113" t="s">
        <v>1308</v>
      </c>
      <c r="K1759" s="19" t="s">
        <v>30</v>
      </c>
      <c r="L1759" s="114">
        <v>42334.692361111098</v>
      </c>
      <c r="M1759" s="194">
        <f t="shared" si="65"/>
        <v>6.5569444445427498</v>
      </c>
      <c r="N1759" s="113"/>
      <c r="O1759" s="113"/>
      <c r="P1759" s="113"/>
    </row>
    <row r="1760" spans="1:16" s="159" customFormat="1" ht="21" hidden="1" customHeight="1" x14ac:dyDescent="0.15">
      <c r="A1760" s="279">
        <v>7210086</v>
      </c>
      <c r="B1760" s="233" t="s">
        <v>548</v>
      </c>
      <c r="C1760" s="198">
        <v>42334.425439814797</v>
      </c>
      <c r="D1760" s="184">
        <f t="shared" si="64"/>
        <v>42334.675439814797</v>
      </c>
      <c r="E1760" s="97">
        <v>13766366892</v>
      </c>
      <c r="F1760" s="97">
        <v>13766366892</v>
      </c>
      <c r="G1760" s="97">
        <v>651</v>
      </c>
      <c r="H1760" s="34" t="s">
        <v>2302</v>
      </c>
      <c r="I1760" s="31" t="s">
        <v>560</v>
      </c>
      <c r="J1760" s="2" t="s">
        <v>698</v>
      </c>
      <c r="K1760" s="19" t="s">
        <v>496</v>
      </c>
      <c r="L1760" s="114">
        <v>42334.625</v>
      </c>
      <c r="M1760" s="194">
        <f t="shared" si="65"/>
        <v>4.7894444445264499</v>
      </c>
      <c r="N1760" s="113"/>
      <c r="O1760" s="113"/>
      <c r="P1760" s="113"/>
    </row>
    <row r="1761" spans="1:16" s="159" customFormat="1" ht="21" hidden="1" customHeight="1" x14ac:dyDescent="0.15">
      <c r="A1761" s="279">
        <v>7210086</v>
      </c>
      <c r="B1761" s="233" t="s">
        <v>548</v>
      </c>
      <c r="C1761" s="198">
        <v>42334.426678240699</v>
      </c>
      <c r="D1761" s="184">
        <f t="shared" si="64"/>
        <v>42334.676678240699</v>
      </c>
      <c r="E1761" s="97">
        <v>13979757078</v>
      </c>
      <c r="F1761" s="97">
        <v>13979757078</v>
      </c>
      <c r="G1761" s="34" t="s">
        <v>555</v>
      </c>
      <c r="H1761" s="34" t="s">
        <v>2303</v>
      </c>
      <c r="I1761" s="255" t="s">
        <v>550</v>
      </c>
      <c r="J1761" s="74" t="s">
        <v>1704</v>
      </c>
      <c r="K1761" s="19" t="s">
        <v>28</v>
      </c>
      <c r="L1761" s="114">
        <v>42334.611111111102</v>
      </c>
      <c r="M1761" s="194">
        <f t="shared" si="65"/>
        <v>4.4263888887944596</v>
      </c>
      <c r="N1761" s="113"/>
      <c r="O1761" s="113"/>
      <c r="P1761" s="113"/>
    </row>
    <row r="1762" spans="1:16" s="159" customFormat="1" ht="21" hidden="1" customHeight="1" x14ac:dyDescent="0.15">
      <c r="A1762" s="279">
        <v>7210086</v>
      </c>
      <c r="B1762" s="233" t="s">
        <v>548</v>
      </c>
      <c r="C1762" s="261">
        <v>42334.433240740698</v>
      </c>
      <c r="D1762" s="232">
        <f t="shared" si="64"/>
        <v>42334.683240740698</v>
      </c>
      <c r="E1762" s="115">
        <v>15297780820</v>
      </c>
      <c r="F1762" s="236">
        <v>15070715126</v>
      </c>
      <c r="G1762" s="96" t="s">
        <v>41</v>
      </c>
      <c r="H1762" s="96" t="s">
        <v>1431</v>
      </c>
      <c r="I1762" s="249" t="s">
        <v>560</v>
      </c>
      <c r="J1762" s="269" t="s">
        <v>901</v>
      </c>
      <c r="K1762" s="19" t="s">
        <v>186</v>
      </c>
      <c r="L1762" s="114">
        <v>42334.6875</v>
      </c>
      <c r="M1762" s="194">
        <f t="shared" si="65"/>
        <v>6.1022222221945404</v>
      </c>
      <c r="N1762" s="113"/>
      <c r="O1762" s="113"/>
      <c r="P1762" s="113"/>
    </row>
    <row r="1763" spans="1:16" s="159" customFormat="1" ht="21" hidden="1" customHeight="1" x14ac:dyDescent="0.15">
      <c r="A1763" s="279">
        <v>7210086</v>
      </c>
      <c r="B1763" s="233" t="s">
        <v>548</v>
      </c>
      <c r="C1763" s="261">
        <v>42334.507129629601</v>
      </c>
      <c r="D1763" s="232">
        <f t="shared" si="64"/>
        <v>42334.757129629601</v>
      </c>
      <c r="E1763" s="115">
        <v>15870735380</v>
      </c>
      <c r="F1763" s="115">
        <v>15870735380</v>
      </c>
      <c r="G1763" s="294">
        <v>678</v>
      </c>
      <c r="H1763" s="234" t="s">
        <v>1172</v>
      </c>
      <c r="I1763" s="1" t="s">
        <v>560</v>
      </c>
      <c r="J1763" s="110" t="s">
        <v>1025</v>
      </c>
      <c r="K1763" s="77" t="s">
        <v>67</v>
      </c>
      <c r="L1763" s="114">
        <v>42335.663194444402</v>
      </c>
      <c r="M1763" s="194">
        <f t="shared" si="65"/>
        <v>27.745555555564401</v>
      </c>
      <c r="N1763" s="113"/>
      <c r="O1763" s="113"/>
      <c r="P1763" s="113"/>
    </row>
    <row r="1764" spans="1:16" s="159" customFormat="1" ht="21" hidden="1" customHeight="1" x14ac:dyDescent="0.15">
      <c r="A1764" s="279">
        <v>7210086</v>
      </c>
      <c r="B1764" s="233" t="s">
        <v>548</v>
      </c>
      <c r="C1764" s="198">
        <v>42334.5623611111</v>
      </c>
      <c r="D1764" s="184">
        <f t="shared" si="64"/>
        <v>42334.8123611111</v>
      </c>
      <c r="E1764" s="97">
        <v>15970100678</v>
      </c>
      <c r="F1764" s="97">
        <v>14796693763</v>
      </c>
      <c r="G1764" s="97">
        <v>678</v>
      </c>
      <c r="H1764" s="293" t="s">
        <v>2304</v>
      </c>
      <c r="I1764" s="1" t="s">
        <v>550</v>
      </c>
      <c r="J1764" s="286" t="s">
        <v>1443</v>
      </c>
      <c r="K1764" s="19" t="s">
        <v>22</v>
      </c>
      <c r="L1764" s="114">
        <v>42335.364583333299</v>
      </c>
      <c r="M1764" s="194">
        <f t="shared" si="65"/>
        <v>19.253333333472298</v>
      </c>
      <c r="N1764" s="113"/>
      <c r="O1764" s="113"/>
      <c r="P1764" s="113"/>
    </row>
    <row r="1765" spans="1:16" s="159" customFormat="1" ht="21" hidden="1" customHeight="1" x14ac:dyDescent="0.15">
      <c r="A1765" s="279">
        <v>7210086</v>
      </c>
      <c r="B1765" s="233" t="s">
        <v>548</v>
      </c>
      <c r="C1765" s="275">
        <v>42334.659398148098</v>
      </c>
      <c r="D1765" s="242">
        <f t="shared" si="64"/>
        <v>42334.909398148098</v>
      </c>
      <c r="E1765" s="276">
        <v>13667073075</v>
      </c>
      <c r="F1765" s="276">
        <v>13667073075</v>
      </c>
      <c r="G1765" s="276">
        <v>651</v>
      </c>
      <c r="H1765" s="124" t="s">
        <v>2305</v>
      </c>
      <c r="I1765" s="252" t="s">
        <v>557</v>
      </c>
      <c r="J1765" s="287" t="s">
        <v>590</v>
      </c>
      <c r="K1765" s="19" t="s">
        <v>158</v>
      </c>
      <c r="L1765" s="114">
        <v>42334.732638888898</v>
      </c>
      <c r="M1765" s="194">
        <f t="shared" si="65"/>
        <v>1.75777777779149</v>
      </c>
      <c r="N1765" s="113"/>
      <c r="O1765" s="113"/>
      <c r="P1765" s="113"/>
    </row>
    <row r="1766" spans="1:16" s="159" customFormat="1" ht="21" hidden="1" customHeight="1" x14ac:dyDescent="0.15">
      <c r="A1766" s="279">
        <v>7210086</v>
      </c>
      <c r="B1766" s="233" t="s">
        <v>548</v>
      </c>
      <c r="C1766" s="198">
        <v>42334.760474536997</v>
      </c>
      <c r="D1766" s="184">
        <f t="shared" si="64"/>
        <v>42335.010474536997</v>
      </c>
      <c r="E1766" s="97">
        <v>15970008149</v>
      </c>
      <c r="F1766" s="97">
        <v>15970008149</v>
      </c>
      <c r="G1766" s="234" t="s">
        <v>41</v>
      </c>
      <c r="H1766" s="34" t="s">
        <v>2306</v>
      </c>
      <c r="I1766" s="249" t="s">
        <v>557</v>
      </c>
      <c r="J1766" s="113" t="s">
        <v>586</v>
      </c>
      <c r="K1766" s="77" t="s">
        <v>158</v>
      </c>
      <c r="L1766" s="114">
        <v>42335.400694444397</v>
      </c>
      <c r="M1766" s="194">
        <f t="shared" si="65"/>
        <v>15.3652777777752</v>
      </c>
      <c r="N1766" s="113"/>
      <c r="O1766" s="113"/>
      <c r="P1766" s="113"/>
    </row>
    <row r="1767" spans="1:16" s="159" customFormat="1" ht="21" hidden="1" customHeight="1" x14ac:dyDescent="0.15">
      <c r="A1767" s="279">
        <v>7210086</v>
      </c>
      <c r="B1767" s="233" t="s">
        <v>548</v>
      </c>
      <c r="C1767" s="198">
        <v>42334.760972222197</v>
      </c>
      <c r="D1767" s="184">
        <f t="shared" si="64"/>
        <v>42335.010972222197</v>
      </c>
      <c r="E1767" s="97">
        <v>18397976320</v>
      </c>
      <c r="F1767" s="97">
        <v>18397976320</v>
      </c>
      <c r="G1767" s="234" t="s">
        <v>555</v>
      </c>
      <c r="H1767" s="34" t="s">
        <v>2101</v>
      </c>
      <c r="I1767" s="31" t="s">
        <v>553</v>
      </c>
      <c r="J1767" s="63" t="s">
        <v>770</v>
      </c>
      <c r="K1767" s="77" t="s">
        <v>67</v>
      </c>
      <c r="L1767" s="114">
        <v>42335.4819444444</v>
      </c>
      <c r="M1767" s="194">
        <f t="shared" si="65"/>
        <v>17.303333333402399</v>
      </c>
      <c r="N1767" s="113"/>
      <c r="O1767" s="113"/>
      <c r="P1767" s="113"/>
    </row>
    <row r="1768" spans="1:16" s="159" customFormat="1" ht="21" hidden="1" customHeight="1" x14ac:dyDescent="0.15">
      <c r="A1768" s="279">
        <v>7210086</v>
      </c>
      <c r="B1768" s="233" t="s">
        <v>548</v>
      </c>
      <c r="C1768" s="198">
        <v>42334.765798611101</v>
      </c>
      <c r="D1768" s="184">
        <f t="shared" si="64"/>
        <v>42335.015798611101</v>
      </c>
      <c r="E1768" s="97">
        <v>13870752931</v>
      </c>
      <c r="F1768" s="97">
        <v>15083920819</v>
      </c>
      <c r="G1768" s="280">
        <v>651</v>
      </c>
      <c r="H1768" s="34" t="s">
        <v>2307</v>
      </c>
      <c r="I1768" s="255" t="s">
        <v>550</v>
      </c>
      <c r="J1768" s="193" t="s">
        <v>1443</v>
      </c>
      <c r="K1768" s="77" t="s">
        <v>471</v>
      </c>
      <c r="L1768" s="114">
        <v>42335.706944444399</v>
      </c>
      <c r="M1768" s="194">
        <f t="shared" si="65"/>
        <v>22.587500000023301</v>
      </c>
      <c r="N1768" s="113"/>
      <c r="O1768" s="113"/>
      <c r="P1768" s="113"/>
    </row>
    <row r="1769" spans="1:16" s="159" customFormat="1" ht="21" hidden="1" customHeight="1" x14ac:dyDescent="0.15">
      <c r="A1769" s="279">
        <v>7210086</v>
      </c>
      <c r="B1769" s="233" t="s">
        <v>548</v>
      </c>
      <c r="C1769" s="198">
        <v>42334.780023148101</v>
      </c>
      <c r="D1769" s="184">
        <f t="shared" si="64"/>
        <v>42335.030023148101</v>
      </c>
      <c r="E1769" s="97">
        <v>13879763990</v>
      </c>
      <c r="F1769" s="97">
        <v>15979830191</v>
      </c>
      <c r="G1769" s="234" t="s">
        <v>41</v>
      </c>
      <c r="H1769" s="34" t="s">
        <v>2308</v>
      </c>
      <c r="I1769" s="255" t="s">
        <v>550</v>
      </c>
      <c r="J1769" s="193" t="s">
        <v>1443</v>
      </c>
      <c r="K1769" s="77" t="s">
        <v>22</v>
      </c>
      <c r="L1769" s="114">
        <v>42335.640972222202</v>
      </c>
      <c r="M1769" s="194">
        <f t="shared" si="65"/>
        <v>20.662777777877601</v>
      </c>
      <c r="N1769" s="113"/>
      <c r="O1769" s="113"/>
      <c r="P1769" s="113"/>
    </row>
    <row r="1770" spans="1:16" s="159" customFormat="1" ht="21" hidden="1" customHeight="1" x14ac:dyDescent="0.15">
      <c r="A1770" s="279">
        <v>7210086</v>
      </c>
      <c r="B1770" s="233" t="s">
        <v>548</v>
      </c>
      <c r="C1770" s="198">
        <v>42334.806643518503</v>
      </c>
      <c r="D1770" s="184">
        <f t="shared" si="64"/>
        <v>42335.056643518503</v>
      </c>
      <c r="E1770" s="97">
        <v>13479936811</v>
      </c>
      <c r="F1770" s="97">
        <v>13479936811</v>
      </c>
      <c r="G1770" s="34" t="s">
        <v>577</v>
      </c>
      <c r="H1770" s="38" t="s">
        <v>2309</v>
      </c>
      <c r="I1770" s="31" t="s">
        <v>553</v>
      </c>
      <c r="J1770" s="63" t="s">
        <v>770</v>
      </c>
      <c r="K1770" s="19" t="s">
        <v>37</v>
      </c>
      <c r="L1770" s="114">
        <v>42335.425000000003</v>
      </c>
      <c r="M1770" s="194">
        <f t="shared" si="65"/>
        <v>14.8405555556528</v>
      </c>
      <c r="N1770" s="113"/>
      <c r="O1770" s="113"/>
      <c r="P1770" s="113"/>
    </row>
    <row r="1771" spans="1:16" s="159" customFormat="1" ht="21" hidden="1" customHeight="1" x14ac:dyDescent="0.15">
      <c r="A1771" s="279">
        <v>7210086</v>
      </c>
      <c r="B1771" s="233" t="s">
        <v>548</v>
      </c>
      <c r="C1771" s="198">
        <v>42334.861342592601</v>
      </c>
      <c r="D1771" s="184">
        <f t="shared" si="64"/>
        <v>42335.111342592601</v>
      </c>
      <c r="E1771" s="97">
        <v>15979727214</v>
      </c>
      <c r="F1771" s="97">
        <v>13479994561</v>
      </c>
      <c r="G1771" s="97">
        <v>678</v>
      </c>
      <c r="H1771" s="34" t="s">
        <v>946</v>
      </c>
      <c r="I1771" s="255" t="s">
        <v>550</v>
      </c>
      <c r="J1771" s="193" t="s">
        <v>1443</v>
      </c>
      <c r="K1771" s="19" t="s">
        <v>67</v>
      </c>
      <c r="L1771" s="114">
        <v>42335.403472222199</v>
      </c>
      <c r="M1771" s="194">
        <f t="shared" si="65"/>
        <v>13.0111111110309</v>
      </c>
      <c r="N1771" s="113"/>
      <c r="O1771" s="113"/>
      <c r="P1771" s="113"/>
    </row>
    <row r="1772" spans="1:16" s="159" customFormat="1" ht="21" hidden="1" customHeight="1" x14ac:dyDescent="0.15">
      <c r="A1772" s="279">
        <v>7210086</v>
      </c>
      <c r="B1772" s="233" t="s">
        <v>548</v>
      </c>
      <c r="C1772" s="198">
        <v>42334.8827199074</v>
      </c>
      <c r="D1772" s="184">
        <f t="shared" si="64"/>
        <v>42335.1327199074</v>
      </c>
      <c r="E1772" s="97">
        <v>15870710776</v>
      </c>
      <c r="F1772" s="97">
        <v>15879700039</v>
      </c>
      <c r="G1772" s="34" t="s">
        <v>41</v>
      </c>
      <c r="H1772" s="34" t="s">
        <v>689</v>
      </c>
      <c r="I1772" s="31" t="s">
        <v>553</v>
      </c>
      <c r="J1772" s="63" t="s">
        <v>770</v>
      </c>
      <c r="K1772" s="77" t="s">
        <v>467</v>
      </c>
      <c r="L1772" s="114">
        <v>42335.697916666701</v>
      </c>
      <c r="M1772" s="194">
        <f t="shared" si="65"/>
        <v>19.564722222159599</v>
      </c>
      <c r="N1772" s="113"/>
      <c r="O1772" s="113"/>
      <c r="P1772" s="113"/>
    </row>
    <row r="1773" spans="1:16" s="159" customFormat="1" ht="21" hidden="1" customHeight="1" x14ac:dyDescent="0.15">
      <c r="A1773" s="279">
        <v>7210086</v>
      </c>
      <c r="B1773" s="233" t="s">
        <v>548</v>
      </c>
      <c r="C1773" s="261">
        <v>42334.892546296302</v>
      </c>
      <c r="D1773" s="232">
        <f t="shared" si="64"/>
        <v>42335.142546296302</v>
      </c>
      <c r="E1773" s="115">
        <v>18279758910</v>
      </c>
      <c r="F1773" s="115">
        <v>18279758910</v>
      </c>
      <c r="G1773" s="115">
        <v>651</v>
      </c>
      <c r="H1773" s="96" t="s">
        <v>946</v>
      </c>
      <c r="I1773" s="249" t="s">
        <v>557</v>
      </c>
      <c r="J1773" s="113" t="s">
        <v>558</v>
      </c>
      <c r="K1773" s="19" t="s">
        <v>67</v>
      </c>
      <c r="L1773" s="114">
        <v>42335.416666666701</v>
      </c>
      <c r="M1773" s="194">
        <f t="shared" si="65"/>
        <v>12.5788888888783</v>
      </c>
      <c r="N1773" s="113"/>
      <c r="O1773" s="113"/>
      <c r="P1773" s="113"/>
    </row>
    <row r="1774" spans="1:16" s="159" customFormat="1" ht="21" hidden="1" customHeight="1" x14ac:dyDescent="0.15">
      <c r="A1774" s="279">
        <v>7210086</v>
      </c>
      <c r="B1774" s="233" t="s">
        <v>548</v>
      </c>
      <c r="C1774" s="198">
        <v>42335.380775463003</v>
      </c>
      <c r="D1774" s="184">
        <f t="shared" si="64"/>
        <v>42335.630775463003</v>
      </c>
      <c r="E1774" s="97">
        <v>13647073896</v>
      </c>
      <c r="F1774" s="97">
        <v>13647073896</v>
      </c>
      <c r="G1774" s="34" t="s">
        <v>189</v>
      </c>
      <c r="H1774" s="34" t="s">
        <v>2310</v>
      </c>
      <c r="I1774" s="249" t="s">
        <v>557</v>
      </c>
      <c r="J1774" s="113" t="s">
        <v>2311</v>
      </c>
      <c r="K1774" s="19" t="s">
        <v>53</v>
      </c>
      <c r="L1774" s="114">
        <v>42335.756249999999</v>
      </c>
      <c r="M1774" s="194">
        <f t="shared" si="65"/>
        <v>9.0113888889318297</v>
      </c>
      <c r="N1774" s="113"/>
      <c r="O1774" s="113"/>
      <c r="P1774" s="113"/>
    </row>
    <row r="1775" spans="1:16" s="159" customFormat="1" ht="21" hidden="1" customHeight="1" x14ac:dyDescent="0.15">
      <c r="A1775" s="279">
        <v>7210086</v>
      </c>
      <c r="B1775" s="233" t="s">
        <v>548</v>
      </c>
      <c r="C1775" s="198">
        <v>42335.383993055599</v>
      </c>
      <c r="D1775" s="184">
        <f t="shared" si="64"/>
        <v>42335.633993055599</v>
      </c>
      <c r="E1775" s="97">
        <v>13763917728</v>
      </c>
      <c r="F1775" s="97">
        <v>13763917728</v>
      </c>
      <c r="G1775" s="34" t="s">
        <v>41</v>
      </c>
      <c r="H1775" s="34" t="s">
        <v>2312</v>
      </c>
      <c r="I1775" s="31" t="s">
        <v>560</v>
      </c>
      <c r="J1775" s="113" t="s">
        <v>561</v>
      </c>
      <c r="K1775" s="19" t="s">
        <v>88</v>
      </c>
      <c r="L1775" s="114">
        <v>42336.355555555601</v>
      </c>
      <c r="M1775" s="194">
        <f t="shared" si="65"/>
        <v>23.3175000000629</v>
      </c>
      <c r="N1775" s="113"/>
      <c r="O1775" s="113"/>
      <c r="P1775" s="113"/>
    </row>
    <row r="1776" spans="1:16" s="159" customFormat="1" ht="21" hidden="1" customHeight="1" x14ac:dyDescent="0.15">
      <c r="A1776" s="279">
        <v>7210086</v>
      </c>
      <c r="B1776" s="233" t="s">
        <v>548</v>
      </c>
      <c r="C1776" s="261">
        <v>42335.392488425903</v>
      </c>
      <c r="D1776" s="232">
        <f t="shared" si="64"/>
        <v>42335.642488425903</v>
      </c>
      <c r="E1776" s="115">
        <v>15879726888</v>
      </c>
      <c r="F1776" s="115">
        <v>15879726888</v>
      </c>
      <c r="G1776" s="96" t="s">
        <v>41</v>
      </c>
      <c r="H1776" s="96" t="s">
        <v>2313</v>
      </c>
      <c r="I1776" s="31" t="s">
        <v>553</v>
      </c>
      <c r="J1776" s="63" t="s">
        <v>770</v>
      </c>
      <c r="K1776" s="19" t="s">
        <v>186</v>
      </c>
      <c r="L1776" s="114">
        <v>42335.417361111096</v>
      </c>
      <c r="M1776" s="194">
        <f t="shared" si="65"/>
        <v>0.59694444446358796</v>
      </c>
      <c r="N1776" s="113"/>
      <c r="O1776" s="113"/>
      <c r="P1776" s="113"/>
    </row>
    <row r="1777" spans="1:16" s="159" customFormat="1" ht="21" hidden="1" customHeight="1" x14ac:dyDescent="0.15">
      <c r="A1777" s="279">
        <v>7210086</v>
      </c>
      <c r="B1777" s="233" t="s">
        <v>548</v>
      </c>
      <c r="C1777" s="198">
        <v>42335.431944444397</v>
      </c>
      <c r="D1777" s="184">
        <f t="shared" si="64"/>
        <v>42335.681944444397</v>
      </c>
      <c r="E1777" s="97">
        <v>18720855934</v>
      </c>
      <c r="F1777" s="97">
        <v>18720855934</v>
      </c>
      <c r="G1777" s="34" t="s">
        <v>41</v>
      </c>
      <c r="H1777" s="34" t="s">
        <v>2314</v>
      </c>
      <c r="I1777" s="31" t="s">
        <v>560</v>
      </c>
      <c r="J1777" s="113" t="s">
        <v>561</v>
      </c>
      <c r="K1777" s="19" t="s">
        <v>15</v>
      </c>
      <c r="L1777" s="114">
        <v>42335.6159722222</v>
      </c>
      <c r="M1777" s="194">
        <f t="shared" si="65"/>
        <v>4.4166666667442804</v>
      </c>
      <c r="N1777" s="113"/>
      <c r="O1777" s="113"/>
      <c r="P1777" s="113"/>
    </row>
    <row r="1778" spans="1:16" s="159" customFormat="1" ht="21" hidden="1" customHeight="1" x14ac:dyDescent="0.15">
      <c r="A1778" s="279">
        <v>7210086</v>
      </c>
      <c r="B1778" s="233" t="s">
        <v>548</v>
      </c>
      <c r="C1778" s="261">
        <v>42335.4466203704</v>
      </c>
      <c r="D1778" s="232">
        <f t="shared" si="64"/>
        <v>42335.6966203704</v>
      </c>
      <c r="E1778" s="115">
        <v>15970856835</v>
      </c>
      <c r="F1778" s="115">
        <v>15970856835</v>
      </c>
      <c r="G1778" s="96" t="s">
        <v>555</v>
      </c>
      <c r="H1778" s="96" t="s">
        <v>2315</v>
      </c>
      <c r="I1778" s="31" t="s">
        <v>553</v>
      </c>
      <c r="J1778" s="63" t="s">
        <v>770</v>
      </c>
      <c r="K1778" s="19" t="s">
        <v>186</v>
      </c>
      <c r="L1778" s="114">
        <v>42335.462500000001</v>
      </c>
      <c r="M1778" s="194">
        <f t="shared" si="65"/>
        <v>0.38111111114267299</v>
      </c>
      <c r="N1778" s="113"/>
      <c r="O1778" s="113"/>
      <c r="P1778" s="113"/>
    </row>
    <row r="1779" spans="1:16" s="159" customFormat="1" ht="21" hidden="1" customHeight="1" x14ac:dyDescent="0.15">
      <c r="A1779" s="279">
        <v>7210086</v>
      </c>
      <c r="B1779" s="233" t="s">
        <v>548</v>
      </c>
      <c r="C1779" s="261">
        <v>42335.4765625</v>
      </c>
      <c r="D1779" s="232">
        <f t="shared" si="64"/>
        <v>42335.7265625</v>
      </c>
      <c r="E1779" s="115">
        <v>13970767752</v>
      </c>
      <c r="F1779" s="115">
        <v>13970767752</v>
      </c>
      <c r="G1779" s="96" t="s">
        <v>555</v>
      </c>
      <c r="H1779" s="96" t="s">
        <v>1205</v>
      </c>
      <c r="I1779" s="31" t="s">
        <v>550</v>
      </c>
      <c r="J1779" s="113" t="s">
        <v>1430</v>
      </c>
      <c r="K1779" s="19" t="s">
        <v>22</v>
      </c>
      <c r="L1779" s="114">
        <v>42335.676388888904</v>
      </c>
      <c r="M1779" s="194">
        <f t="shared" si="65"/>
        <v>4.7958333333372103</v>
      </c>
      <c r="N1779" s="113"/>
      <c r="O1779" s="113"/>
      <c r="P1779" s="113"/>
    </row>
    <row r="1780" spans="1:16" s="159" customFormat="1" ht="21" hidden="1" customHeight="1" x14ac:dyDescent="0.15">
      <c r="A1780" s="279">
        <v>7210086</v>
      </c>
      <c r="B1780" s="233" t="s">
        <v>548</v>
      </c>
      <c r="C1780" s="198">
        <v>42335.486574074101</v>
      </c>
      <c r="D1780" s="184">
        <f t="shared" si="64"/>
        <v>42335.736574074101</v>
      </c>
      <c r="E1780" s="97">
        <v>18370810853</v>
      </c>
      <c r="F1780" s="97">
        <v>18370810853</v>
      </c>
      <c r="G1780" s="34" t="s">
        <v>555</v>
      </c>
      <c r="H1780" s="34" t="s">
        <v>587</v>
      </c>
      <c r="I1780" s="31" t="s">
        <v>550</v>
      </c>
      <c r="J1780" s="2" t="s">
        <v>1443</v>
      </c>
      <c r="K1780" s="19" t="s">
        <v>186</v>
      </c>
      <c r="L1780" s="114">
        <v>42335.754861111098</v>
      </c>
      <c r="M1780" s="194">
        <f t="shared" si="65"/>
        <v>6.4388888889807303</v>
      </c>
      <c r="N1780" s="113"/>
      <c r="O1780" s="113"/>
      <c r="P1780" s="113"/>
    </row>
    <row r="1781" spans="1:16" s="159" customFormat="1" ht="21" hidden="1" customHeight="1" x14ac:dyDescent="0.15">
      <c r="A1781" s="279">
        <v>7210086</v>
      </c>
      <c r="B1781" s="233" t="s">
        <v>548</v>
      </c>
      <c r="C1781" s="261">
        <v>42335.489398148202</v>
      </c>
      <c r="D1781" s="232">
        <f t="shared" si="64"/>
        <v>42335.739398148202</v>
      </c>
      <c r="E1781" s="115">
        <v>15270705570</v>
      </c>
      <c r="F1781" s="115">
        <v>15270705570</v>
      </c>
      <c r="G1781" s="96" t="s">
        <v>555</v>
      </c>
      <c r="H1781" s="96" t="s">
        <v>2316</v>
      </c>
      <c r="I1781" s="31" t="s">
        <v>553</v>
      </c>
      <c r="J1781" s="63" t="s">
        <v>770</v>
      </c>
      <c r="K1781" s="19" t="s">
        <v>186</v>
      </c>
      <c r="L1781" s="114">
        <v>42335.681944444397</v>
      </c>
      <c r="M1781" s="194">
        <f t="shared" si="65"/>
        <v>4.6211111109587399</v>
      </c>
      <c r="N1781" s="113"/>
      <c r="O1781" s="113"/>
      <c r="P1781" s="113"/>
    </row>
    <row r="1782" spans="1:16" s="159" customFormat="1" ht="21" hidden="1" customHeight="1" x14ac:dyDescent="0.15">
      <c r="A1782" s="279">
        <v>7210086</v>
      </c>
      <c r="B1782" s="233" t="s">
        <v>548</v>
      </c>
      <c r="C1782" s="198">
        <v>42335.508425925902</v>
      </c>
      <c r="D1782" s="184">
        <f t="shared" si="64"/>
        <v>42335.758425925902</v>
      </c>
      <c r="E1782" s="97">
        <v>13870749114</v>
      </c>
      <c r="F1782" s="97">
        <v>13879707060</v>
      </c>
      <c r="G1782" s="34" t="s">
        <v>555</v>
      </c>
      <c r="H1782" s="34" t="s">
        <v>960</v>
      </c>
      <c r="I1782" s="31" t="s">
        <v>550</v>
      </c>
      <c r="J1782" s="113" t="s">
        <v>2061</v>
      </c>
      <c r="K1782" s="19" t="s">
        <v>30</v>
      </c>
      <c r="L1782" s="114">
        <v>42335.661111111098</v>
      </c>
      <c r="M1782" s="194">
        <f t="shared" si="65"/>
        <v>3.6644444445264499</v>
      </c>
      <c r="N1782" s="113"/>
      <c r="O1782" s="113"/>
      <c r="P1782" s="113"/>
    </row>
    <row r="1783" spans="1:16" s="159" customFormat="1" ht="21" hidden="1" customHeight="1" x14ac:dyDescent="0.15">
      <c r="A1783" s="279">
        <v>7210086</v>
      </c>
      <c r="B1783" s="233" t="s">
        <v>548</v>
      </c>
      <c r="C1783" s="198">
        <v>42335.519583333298</v>
      </c>
      <c r="D1783" s="184">
        <f t="shared" si="64"/>
        <v>42335.769583333298</v>
      </c>
      <c r="E1783" s="97">
        <v>15907972573</v>
      </c>
      <c r="F1783" s="97">
        <v>15907972573</v>
      </c>
      <c r="G1783" s="34" t="s">
        <v>71</v>
      </c>
      <c r="H1783" s="34" t="s">
        <v>2317</v>
      </c>
      <c r="I1783" s="31" t="s">
        <v>553</v>
      </c>
      <c r="J1783" s="63" t="s">
        <v>770</v>
      </c>
      <c r="K1783" s="19" t="s">
        <v>467</v>
      </c>
      <c r="L1783" s="114">
        <v>42335.659027777801</v>
      </c>
      <c r="M1783" s="194">
        <f t="shared" si="65"/>
        <v>3.3466666666790799</v>
      </c>
      <c r="N1783" s="113"/>
      <c r="O1783" s="113"/>
      <c r="P1783" s="113"/>
    </row>
    <row r="1784" spans="1:16" s="159" customFormat="1" ht="21" hidden="1" customHeight="1" x14ac:dyDescent="0.15">
      <c r="A1784" s="279">
        <v>7210086</v>
      </c>
      <c r="B1784" s="233" t="s">
        <v>548</v>
      </c>
      <c r="C1784" s="198">
        <v>42335.529918981498</v>
      </c>
      <c r="D1784" s="184">
        <f t="shared" si="64"/>
        <v>42335.779918981498</v>
      </c>
      <c r="E1784" s="97">
        <v>15297718973</v>
      </c>
      <c r="F1784" s="97">
        <v>15297718973</v>
      </c>
      <c r="G1784" s="34" t="s">
        <v>41</v>
      </c>
      <c r="H1784" s="34" t="s">
        <v>2318</v>
      </c>
      <c r="I1784" s="31" t="s">
        <v>560</v>
      </c>
      <c r="J1784" s="113" t="s">
        <v>561</v>
      </c>
      <c r="K1784" s="19" t="s">
        <v>18</v>
      </c>
      <c r="L1784" s="114">
        <v>42335.676388888904</v>
      </c>
      <c r="M1784" s="194">
        <f t="shared" si="65"/>
        <v>3.5152777777402702</v>
      </c>
      <c r="N1784" s="113"/>
      <c r="O1784" s="113"/>
      <c r="P1784" s="113"/>
    </row>
    <row r="1785" spans="1:16" s="159" customFormat="1" ht="21" hidden="1" customHeight="1" x14ac:dyDescent="0.15">
      <c r="A1785" s="279">
        <v>7210086</v>
      </c>
      <c r="B1785" s="233" t="s">
        <v>548</v>
      </c>
      <c r="C1785" s="198">
        <v>42335.565879629597</v>
      </c>
      <c r="D1785" s="184">
        <f t="shared" si="64"/>
        <v>42335.815879629597</v>
      </c>
      <c r="E1785" s="97">
        <v>18270019352</v>
      </c>
      <c r="F1785" s="97">
        <v>18270019352</v>
      </c>
      <c r="G1785" s="97">
        <v>651</v>
      </c>
      <c r="H1785" s="34" t="s">
        <v>2319</v>
      </c>
      <c r="I1785" s="31" t="s">
        <v>595</v>
      </c>
      <c r="J1785" s="113" t="s">
        <v>623</v>
      </c>
      <c r="K1785" s="19" t="s">
        <v>88</v>
      </c>
      <c r="L1785" s="114">
        <v>42336.356249999997</v>
      </c>
      <c r="M1785" s="194">
        <f t="shared" si="65"/>
        <v>18.968888888892302</v>
      </c>
      <c r="N1785" s="113"/>
      <c r="O1785" s="113"/>
      <c r="P1785" s="113"/>
    </row>
    <row r="1786" spans="1:16" s="159" customFormat="1" ht="21" hidden="1" customHeight="1" x14ac:dyDescent="0.15">
      <c r="A1786" s="279">
        <v>7210086</v>
      </c>
      <c r="B1786" s="233" t="s">
        <v>548</v>
      </c>
      <c r="C1786" s="261">
        <v>42335.616030092599</v>
      </c>
      <c r="D1786" s="232">
        <f t="shared" si="64"/>
        <v>42335.866030092599</v>
      </c>
      <c r="E1786" s="115">
        <v>13698062806</v>
      </c>
      <c r="F1786" s="115">
        <v>13698062806</v>
      </c>
      <c r="G1786" s="115">
        <v>651</v>
      </c>
      <c r="H1786" s="96" t="s">
        <v>2320</v>
      </c>
      <c r="I1786" s="31" t="s">
        <v>550</v>
      </c>
      <c r="J1786" s="113" t="s">
        <v>1443</v>
      </c>
      <c r="K1786" s="19" t="s">
        <v>186</v>
      </c>
      <c r="L1786" s="114">
        <v>42335.734722222202</v>
      </c>
      <c r="M1786" s="194">
        <f t="shared" si="65"/>
        <v>2.8486111111706101</v>
      </c>
      <c r="N1786" s="113"/>
      <c r="O1786" s="113"/>
      <c r="P1786" s="113"/>
    </row>
    <row r="1787" spans="1:16" s="159" customFormat="1" ht="21" hidden="1" customHeight="1" x14ac:dyDescent="0.15">
      <c r="A1787" s="279">
        <v>7210086</v>
      </c>
      <c r="B1787" s="233" t="s">
        <v>548</v>
      </c>
      <c r="C1787" s="261">
        <v>42335.642673611103</v>
      </c>
      <c r="D1787" s="232">
        <f t="shared" si="64"/>
        <v>42335.892673611103</v>
      </c>
      <c r="E1787" s="115">
        <v>18296695723</v>
      </c>
      <c r="F1787" s="115">
        <v>18296695723</v>
      </c>
      <c r="G1787" s="96" t="s">
        <v>555</v>
      </c>
      <c r="H1787" s="96" t="s">
        <v>2321</v>
      </c>
      <c r="I1787" s="31" t="s">
        <v>550</v>
      </c>
      <c r="J1787" s="113" t="s">
        <v>917</v>
      </c>
      <c r="K1787" s="77" t="s">
        <v>471</v>
      </c>
      <c r="L1787" s="114">
        <v>42336.606249999997</v>
      </c>
      <c r="M1787" s="194">
        <f t="shared" si="65"/>
        <v>23.125833333295301</v>
      </c>
      <c r="N1787" s="113"/>
      <c r="O1787" s="113"/>
      <c r="P1787" s="113"/>
    </row>
    <row r="1788" spans="1:16" s="159" customFormat="1" ht="21" hidden="1" customHeight="1" x14ac:dyDescent="0.15">
      <c r="A1788" s="279">
        <v>7210086</v>
      </c>
      <c r="B1788" s="233" t="s">
        <v>548</v>
      </c>
      <c r="C1788" s="261">
        <v>42335.680648148104</v>
      </c>
      <c r="D1788" s="232">
        <f t="shared" si="64"/>
        <v>42335.930648148104</v>
      </c>
      <c r="E1788" s="115">
        <v>15970777222</v>
      </c>
      <c r="F1788" s="115">
        <v>15970777222</v>
      </c>
      <c r="G1788" s="96" t="s">
        <v>629</v>
      </c>
      <c r="H1788" s="96" t="s">
        <v>2322</v>
      </c>
      <c r="I1788" s="31" t="s">
        <v>553</v>
      </c>
      <c r="J1788" s="113" t="s">
        <v>2323</v>
      </c>
      <c r="K1788" s="19" t="s">
        <v>186</v>
      </c>
      <c r="L1788" s="114">
        <v>42335.690277777801</v>
      </c>
      <c r="M1788" s="194">
        <f t="shared" si="65"/>
        <v>0.231111111177597</v>
      </c>
      <c r="N1788" s="113"/>
      <c r="O1788" s="113"/>
      <c r="P1788" s="113"/>
    </row>
    <row r="1789" spans="1:16" s="159" customFormat="1" ht="21" hidden="1" customHeight="1" x14ac:dyDescent="0.15">
      <c r="A1789" s="279">
        <v>7210086</v>
      </c>
      <c r="B1789" s="233" t="s">
        <v>548</v>
      </c>
      <c r="C1789" s="261">
        <v>42335.695277777799</v>
      </c>
      <c r="D1789" s="232">
        <f t="shared" si="64"/>
        <v>42335.945277777799</v>
      </c>
      <c r="E1789" s="471" t="s">
        <v>2324</v>
      </c>
      <c r="F1789" s="115">
        <v>18942379105</v>
      </c>
      <c r="G1789" s="96" t="s">
        <v>71</v>
      </c>
      <c r="H1789" s="96" t="s">
        <v>2325</v>
      </c>
      <c r="I1789" s="31" t="s">
        <v>553</v>
      </c>
      <c r="J1789" s="2" t="s">
        <v>656</v>
      </c>
      <c r="K1789" s="19" t="s">
        <v>88</v>
      </c>
      <c r="L1789" s="114">
        <v>42335.755555555603</v>
      </c>
      <c r="M1789" s="194">
        <f t="shared" si="65"/>
        <v>1.4466666667722199</v>
      </c>
      <c r="N1789" s="113"/>
      <c r="O1789" s="113"/>
      <c r="P1789" s="113"/>
    </row>
    <row r="1790" spans="1:16" s="159" customFormat="1" ht="21" hidden="1" customHeight="1" x14ac:dyDescent="0.15">
      <c r="A1790" s="273">
        <v>7210086</v>
      </c>
      <c r="B1790" s="238" t="s">
        <v>548</v>
      </c>
      <c r="C1790" s="261">
        <v>42335.702164351896</v>
      </c>
      <c r="D1790" s="232">
        <f t="shared" si="64"/>
        <v>42335.952164351896</v>
      </c>
      <c r="E1790" s="115">
        <v>15279728848</v>
      </c>
      <c r="F1790" s="115">
        <v>13766311652</v>
      </c>
      <c r="G1790" s="96" t="s">
        <v>41</v>
      </c>
      <c r="H1790" s="96" t="s">
        <v>1887</v>
      </c>
      <c r="I1790" s="31" t="s">
        <v>560</v>
      </c>
      <c r="J1790" s="113" t="s">
        <v>561</v>
      </c>
      <c r="K1790" s="19" t="s">
        <v>186</v>
      </c>
      <c r="L1790" s="114">
        <v>42335.755555555603</v>
      </c>
      <c r="M1790" s="194">
        <f t="shared" si="65"/>
        <v>1.2813888889504601</v>
      </c>
      <c r="N1790" s="113"/>
      <c r="O1790" s="113"/>
      <c r="P1790" s="113"/>
    </row>
    <row r="1791" spans="1:16" s="159" customFormat="1" ht="21" hidden="1" customHeight="1" x14ac:dyDescent="0.15">
      <c r="A1791" s="43">
        <v>7210086</v>
      </c>
      <c r="B1791" s="183" t="s">
        <v>548</v>
      </c>
      <c r="C1791" s="198">
        <v>42335.747766203698</v>
      </c>
      <c r="D1791" s="184">
        <f t="shared" si="64"/>
        <v>42335.997766203698</v>
      </c>
      <c r="E1791" s="97">
        <v>13607079028</v>
      </c>
      <c r="F1791" s="97">
        <v>13607079028</v>
      </c>
      <c r="G1791" s="97">
        <v>678</v>
      </c>
      <c r="H1791" s="34" t="s">
        <v>2326</v>
      </c>
      <c r="I1791" s="31" t="s">
        <v>557</v>
      </c>
      <c r="J1791" s="113" t="s">
        <v>558</v>
      </c>
      <c r="K1791" s="19" t="s">
        <v>67</v>
      </c>
      <c r="L1791" s="114">
        <v>42336.4506944444</v>
      </c>
      <c r="M1791" s="194">
        <f t="shared" si="65"/>
        <v>16.870277777721601</v>
      </c>
      <c r="N1791" s="113"/>
      <c r="O1791" s="113"/>
      <c r="P1791" s="113"/>
    </row>
    <row r="1792" spans="1:16" s="159" customFormat="1" ht="21" hidden="1" customHeight="1" x14ac:dyDescent="0.15">
      <c r="A1792" s="277">
        <v>7210086</v>
      </c>
      <c r="B1792" s="244" t="s">
        <v>548</v>
      </c>
      <c r="C1792" s="275">
        <v>42335.749467592599</v>
      </c>
      <c r="D1792" s="242">
        <f t="shared" si="64"/>
        <v>42335.999467592599</v>
      </c>
      <c r="E1792" s="276">
        <v>15279725951</v>
      </c>
      <c r="F1792" s="276">
        <v>15279725951</v>
      </c>
      <c r="G1792" s="124" t="s">
        <v>41</v>
      </c>
      <c r="H1792" s="124" t="s">
        <v>2327</v>
      </c>
      <c r="I1792" s="31" t="s">
        <v>560</v>
      </c>
      <c r="J1792" s="113" t="s">
        <v>561</v>
      </c>
      <c r="K1792" s="19" t="s">
        <v>18</v>
      </c>
      <c r="L1792" s="114">
        <v>42335.838888888902</v>
      </c>
      <c r="M1792" s="194">
        <f t="shared" si="65"/>
        <v>2.1461111110984299</v>
      </c>
      <c r="N1792" s="113"/>
      <c r="O1792" s="113"/>
      <c r="P1792" s="113"/>
    </row>
    <row r="1793" spans="1:16" s="159" customFormat="1" ht="21" hidden="1" customHeight="1" x14ac:dyDescent="0.15">
      <c r="A1793" s="273">
        <v>7210086</v>
      </c>
      <c r="B1793" s="238" t="s">
        <v>548</v>
      </c>
      <c r="C1793" s="261">
        <v>42335.780902777798</v>
      </c>
      <c r="D1793" s="232">
        <f t="shared" si="64"/>
        <v>42336.030902777798</v>
      </c>
      <c r="E1793" s="115">
        <v>15979746101</v>
      </c>
      <c r="F1793" s="115">
        <v>15979746101</v>
      </c>
      <c r="G1793" s="96" t="s">
        <v>555</v>
      </c>
      <c r="H1793" s="96" t="s">
        <v>1049</v>
      </c>
      <c r="I1793" s="31" t="s">
        <v>553</v>
      </c>
      <c r="J1793" s="63" t="s">
        <v>770</v>
      </c>
      <c r="K1793" s="19" t="s">
        <v>15</v>
      </c>
      <c r="L1793" s="114">
        <v>42336.432638888902</v>
      </c>
      <c r="M1793" s="194">
        <f t="shared" si="65"/>
        <v>15.6416666666628</v>
      </c>
      <c r="N1793" s="113"/>
      <c r="O1793" s="113"/>
      <c r="P1793" s="113"/>
    </row>
    <row r="1794" spans="1:16" s="159" customFormat="1" ht="21" hidden="1" customHeight="1" x14ac:dyDescent="0.15">
      <c r="A1794" s="43">
        <v>7210086</v>
      </c>
      <c r="B1794" s="183" t="s">
        <v>548</v>
      </c>
      <c r="C1794" s="198">
        <v>42335.7827777778</v>
      </c>
      <c r="D1794" s="184">
        <f t="shared" ref="D1794:D1857" si="66">(6+24*C1794)/24</f>
        <v>42336.0327777778</v>
      </c>
      <c r="E1794" s="97">
        <v>18370740833</v>
      </c>
      <c r="F1794" s="97">
        <v>18370740833</v>
      </c>
      <c r="G1794" s="34" t="s">
        <v>41</v>
      </c>
      <c r="H1794" s="34" t="s">
        <v>2328</v>
      </c>
      <c r="I1794" s="31" t="s">
        <v>557</v>
      </c>
      <c r="J1794" s="113" t="s">
        <v>558</v>
      </c>
      <c r="K1794" s="19" t="s">
        <v>67</v>
      </c>
      <c r="L1794" s="114">
        <v>42336.610416666699</v>
      </c>
      <c r="M1794" s="194">
        <f t="shared" si="65"/>
        <v>19.863333333400099</v>
      </c>
      <c r="N1794" s="113"/>
      <c r="O1794" s="113"/>
      <c r="P1794" s="113"/>
    </row>
    <row r="1795" spans="1:16" s="159" customFormat="1" ht="21" hidden="1" customHeight="1" x14ac:dyDescent="0.15">
      <c r="A1795" s="277">
        <v>7210086</v>
      </c>
      <c r="B1795" s="244" t="s">
        <v>548</v>
      </c>
      <c r="C1795" s="271">
        <v>42335.801689814798</v>
      </c>
      <c r="D1795" s="182">
        <f t="shared" si="66"/>
        <v>42336.051689814798</v>
      </c>
      <c r="E1795" s="272">
        <v>15970779067</v>
      </c>
      <c r="F1795" s="272">
        <v>15970779067</v>
      </c>
      <c r="G1795" s="272">
        <v>651</v>
      </c>
      <c r="H1795" s="38" t="s">
        <v>1733</v>
      </c>
      <c r="I1795" s="31" t="s">
        <v>553</v>
      </c>
      <c r="J1795" s="63" t="s">
        <v>770</v>
      </c>
      <c r="K1795" s="19" t="s">
        <v>28</v>
      </c>
      <c r="L1795" s="114">
        <v>42336.6069444444</v>
      </c>
      <c r="M1795" s="194">
        <f t="shared" si="65"/>
        <v>19.3261111111497</v>
      </c>
      <c r="N1795" s="113"/>
      <c r="O1795" s="113"/>
      <c r="P1795" s="113"/>
    </row>
    <row r="1796" spans="1:16" s="159" customFormat="1" ht="21" hidden="1" customHeight="1" x14ac:dyDescent="0.15">
      <c r="A1796" s="279">
        <v>7210086</v>
      </c>
      <c r="B1796" s="233" t="s">
        <v>548</v>
      </c>
      <c r="C1796" s="198">
        <v>42335.823391203703</v>
      </c>
      <c r="D1796" s="184">
        <f t="shared" si="66"/>
        <v>42336.073391203703</v>
      </c>
      <c r="E1796" s="97">
        <v>15979728692</v>
      </c>
      <c r="F1796" s="97">
        <v>15979728692</v>
      </c>
      <c r="G1796" s="34" t="s">
        <v>577</v>
      </c>
      <c r="H1796" s="34" t="s">
        <v>2329</v>
      </c>
      <c r="I1796" s="31" t="s">
        <v>553</v>
      </c>
      <c r="J1796" s="113" t="s">
        <v>579</v>
      </c>
      <c r="K1796" s="19" t="s">
        <v>28</v>
      </c>
      <c r="L1796" s="114">
        <v>42337.378472222197</v>
      </c>
      <c r="M1796" s="194">
        <f t="shared" si="65"/>
        <v>37.321944444382098</v>
      </c>
      <c r="N1796" s="113"/>
      <c r="O1796" s="113"/>
      <c r="P1796" s="113"/>
    </row>
    <row r="1797" spans="1:16" s="159" customFormat="1" ht="21" hidden="1" customHeight="1" x14ac:dyDescent="0.15">
      <c r="A1797" s="273">
        <v>7210086</v>
      </c>
      <c r="B1797" s="238" t="s">
        <v>548</v>
      </c>
      <c r="C1797" s="261">
        <v>42335.827974537002</v>
      </c>
      <c r="D1797" s="232">
        <f t="shared" si="66"/>
        <v>42336.077974537002</v>
      </c>
      <c r="E1797" s="115">
        <v>13879740958</v>
      </c>
      <c r="F1797" s="115">
        <v>13879740958</v>
      </c>
      <c r="G1797" s="115">
        <v>651</v>
      </c>
      <c r="H1797" s="96" t="s">
        <v>2330</v>
      </c>
      <c r="I1797" s="31" t="s">
        <v>557</v>
      </c>
      <c r="J1797" s="113" t="s">
        <v>558</v>
      </c>
      <c r="K1797" s="19" t="s">
        <v>20</v>
      </c>
      <c r="L1797" s="114">
        <v>42336.5</v>
      </c>
      <c r="M1797" s="194">
        <f t="shared" si="65"/>
        <v>16.128611111082101</v>
      </c>
      <c r="N1797" s="113"/>
      <c r="O1797" s="113"/>
      <c r="P1797" s="113"/>
    </row>
    <row r="1798" spans="1:16" s="159" customFormat="1" ht="21" hidden="1" customHeight="1" x14ac:dyDescent="0.15">
      <c r="A1798" s="43">
        <v>7210086</v>
      </c>
      <c r="B1798" s="183" t="s">
        <v>548</v>
      </c>
      <c r="C1798" s="198">
        <v>42335.869178240697</v>
      </c>
      <c r="D1798" s="184">
        <f t="shared" si="66"/>
        <v>42336.119178240697</v>
      </c>
      <c r="E1798" s="97">
        <v>15170735051</v>
      </c>
      <c r="F1798" s="97">
        <v>15170735051</v>
      </c>
      <c r="G1798" s="97">
        <v>678</v>
      </c>
      <c r="H1798" s="34" t="s">
        <v>2331</v>
      </c>
      <c r="I1798" s="31" t="s">
        <v>560</v>
      </c>
      <c r="J1798" s="2" t="s">
        <v>609</v>
      </c>
      <c r="K1798" s="19" t="s">
        <v>67</v>
      </c>
      <c r="L1798" s="114">
        <v>42337.378472222197</v>
      </c>
      <c r="M1798" s="194">
        <f t="shared" si="65"/>
        <v>36.223055555485203</v>
      </c>
      <c r="N1798" s="113"/>
      <c r="O1798" s="113"/>
      <c r="P1798" s="113"/>
    </row>
    <row r="1799" spans="1:16" s="159" customFormat="1" ht="21" hidden="1" customHeight="1" x14ac:dyDescent="0.15">
      <c r="A1799" s="277">
        <v>7210086</v>
      </c>
      <c r="B1799" s="244" t="s">
        <v>548</v>
      </c>
      <c r="C1799" s="271">
        <v>42335.870810185203</v>
      </c>
      <c r="D1799" s="182">
        <f t="shared" si="66"/>
        <v>42336.120810185203</v>
      </c>
      <c r="E1799" s="272">
        <v>13970713549</v>
      </c>
      <c r="F1799" s="272">
        <v>13970713549</v>
      </c>
      <c r="G1799" s="38" t="s">
        <v>555</v>
      </c>
      <c r="H1799" s="38" t="s">
        <v>2332</v>
      </c>
      <c r="I1799" s="31" t="s">
        <v>550</v>
      </c>
      <c r="J1799" s="113" t="s">
        <v>917</v>
      </c>
      <c r="K1799" s="19" t="s">
        <v>35</v>
      </c>
      <c r="L1799" s="114">
        <v>42336.410416666702</v>
      </c>
      <c r="M1799" s="194">
        <f t="shared" si="65"/>
        <v>12.9505555554642</v>
      </c>
      <c r="N1799" s="113"/>
      <c r="O1799" s="113"/>
      <c r="P1799" s="113"/>
    </row>
    <row r="1800" spans="1:16" s="159" customFormat="1" ht="21" hidden="1" customHeight="1" x14ac:dyDescent="0.15">
      <c r="A1800" s="279">
        <v>7210086</v>
      </c>
      <c r="B1800" s="233" t="s">
        <v>548</v>
      </c>
      <c r="C1800" s="261">
        <v>42336.343761574099</v>
      </c>
      <c r="D1800" s="232">
        <f t="shared" si="66"/>
        <v>42336.593761574099</v>
      </c>
      <c r="E1800" s="115">
        <v>13766388259</v>
      </c>
      <c r="F1800" s="115">
        <v>13766388259</v>
      </c>
      <c r="G1800" s="96" t="s">
        <v>555</v>
      </c>
      <c r="H1800" s="96" t="s">
        <v>2333</v>
      </c>
      <c r="I1800" s="31" t="s">
        <v>553</v>
      </c>
      <c r="J1800" s="113" t="s">
        <v>770</v>
      </c>
      <c r="K1800" s="19" t="s">
        <v>186</v>
      </c>
      <c r="L1800" s="114">
        <v>42336.467361111099</v>
      </c>
      <c r="M1800" s="194">
        <f t="shared" si="65"/>
        <v>2.9663888888899201</v>
      </c>
      <c r="N1800" s="113"/>
      <c r="O1800" s="113"/>
      <c r="P1800" s="113"/>
    </row>
    <row r="1801" spans="1:16" s="159" customFormat="1" ht="21" hidden="1" customHeight="1" x14ac:dyDescent="0.15">
      <c r="A1801" s="279">
        <v>7210086</v>
      </c>
      <c r="B1801" s="233" t="s">
        <v>548</v>
      </c>
      <c r="C1801" s="261">
        <v>42336.362037036997</v>
      </c>
      <c r="D1801" s="232">
        <f t="shared" si="66"/>
        <v>42336.612037036997</v>
      </c>
      <c r="E1801" s="115">
        <v>13970762705</v>
      </c>
      <c r="F1801" s="115">
        <v>13970760227</v>
      </c>
      <c r="G1801" s="115">
        <v>651</v>
      </c>
      <c r="H1801" s="96" t="s">
        <v>2085</v>
      </c>
      <c r="I1801" s="31" t="s">
        <v>550</v>
      </c>
      <c r="J1801" s="113" t="s">
        <v>917</v>
      </c>
      <c r="K1801" s="19" t="s">
        <v>35</v>
      </c>
      <c r="L1801" s="114">
        <v>42336.416666666701</v>
      </c>
      <c r="M1801" s="194">
        <f t="shared" si="65"/>
        <v>1.3111111111356899</v>
      </c>
      <c r="N1801" s="113"/>
      <c r="O1801" s="113"/>
      <c r="P1801" s="113"/>
    </row>
    <row r="1802" spans="1:16" s="159" customFormat="1" ht="21" hidden="1" customHeight="1" x14ac:dyDescent="0.15">
      <c r="A1802" s="279">
        <v>7210086</v>
      </c>
      <c r="B1802" s="233" t="s">
        <v>548</v>
      </c>
      <c r="C1802" s="261">
        <v>42336.3770717593</v>
      </c>
      <c r="D1802" s="232">
        <f t="shared" si="66"/>
        <v>42336.6270717593</v>
      </c>
      <c r="E1802" s="115">
        <v>13479457122</v>
      </c>
      <c r="F1802" s="115">
        <v>13479457122</v>
      </c>
      <c r="G1802" s="96" t="s">
        <v>41</v>
      </c>
      <c r="H1802" s="96" t="s">
        <v>2334</v>
      </c>
      <c r="I1802" s="31" t="s">
        <v>560</v>
      </c>
      <c r="J1802" s="113" t="s">
        <v>1074</v>
      </c>
      <c r="K1802" s="19" t="s">
        <v>30</v>
      </c>
      <c r="L1802" s="114">
        <v>42336.475694444402</v>
      </c>
      <c r="M1802" s="194">
        <f t="shared" si="65"/>
        <v>2.3669444445404202</v>
      </c>
      <c r="N1802" s="113"/>
      <c r="O1802" s="113"/>
      <c r="P1802" s="113"/>
    </row>
    <row r="1803" spans="1:16" s="159" customFormat="1" ht="21" hidden="1" customHeight="1" x14ac:dyDescent="0.15">
      <c r="A1803" s="279">
        <v>7210086</v>
      </c>
      <c r="B1803" s="233" t="s">
        <v>548</v>
      </c>
      <c r="C1803" s="261">
        <v>42336.389837962997</v>
      </c>
      <c r="D1803" s="232">
        <f t="shared" si="66"/>
        <v>42336.639837962997</v>
      </c>
      <c r="E1803" s="115">
        <v>13697976042</v>
      </c>
      <c r="F1803" s="115">
        <v>13697976042</v>
      </c>
      <c r="G1803" s="96" t="s">
        <v>555</v>
      </c>
      <c r="H1803" s="96" t="s">
        <v>2335</v>
      </c>
      <c r="I1803" s="31" t="s">
        <v>553</v>
      </c>
      <c r="J1803" s="113" t="s">
        <v>770</v>
      </c>
      <c r="K1803" s="19" t="s">
        <v>1207</v>
      </c>
      <c r="L1803" s="114">
        <v>42336.642361111102</v>
      </c>
      <c r="M1803" s="194">
        <f t="shared" ref="M1803:M1866" si="67">(L1803-C1803)*24</f>
        <v>6.0605555555666797</v>
      </c>
      <c r="N1803" s="113"/>
      <c r="O1803" s="113"/>
      <c r="P1803" s="113"/>
    </row>
    <row r="1804" spans="1:16" s="159" customFormat="1" ht="21" hidden="1" customHeight="1" x14ac:dyDescent="0.15">
      <c r="A1804" s="279">
        <v>7210086</v>
      </c>
      <c r="B1804" s="233" t="s">
        <v>548</v>
      </c>
      <c r="C1804" s="261">
        <v>42336.406759259298</v>
      </c>
      <c r="D1804" s="232">
        <f t="shared" si="66"/>
        <v>42336.656759259298</v>
      </c>
      <c r="E1804" s="115">
        <v>13766355260</v>
      </c>
      <c r="F1804" s="115">
        <v>13766355260</v>
      </c>
      <c r="G1804" s="96" t="s">
        <v>41</v>
      </c>
      <c r="H1804" s="96" t="s">
        <v>2336</v>
      </c>
      <c r="I1804" s="31" t="s">
        <v>560</v>
      </c>
      <c r="J1804" s="113" t="s">
        <v>561</v>
      </c>
      <c r="K1804" s="19" t="s">
        <v>28</v>
      </c>
      <c r="L1804" s="114">
        <v>42336.7055555556</v>
      </c>
      <c r="M1804" s="194">
        <f t="shared" si="67"/>
        <v>7.1711111110635102</v>
      </c>
      <c r="N1804" s="113"/>
      <c r="O1804" s="113"/>
      <c r="P1804" s="113"/>
    </row>
    <row r="1805" spans="1:16" s="159" customFormat="1" ht="21" hidden="1" customHeight="1" x14ac:dyDescent="0.15">
      <c r="A1805" s="279">
        <v>7210086</v>
      </c>
      <c r="B1805" s="233" t="s">
        <v>548</v>
      </c>
      <c r="C1805" s="198">
        <v>42336.413819444402</v>
      </c>
      <c r="D1805" s="184">
        <f t="shared" si="66"/>
        <v>42336.663819444402</v>
      </c>
      <c r="E1805" s="97">
        <v>15170152187</v>
      </c>
      <c r="F1805" s="97">
        <v>15070157165</v>
      </c>
      <c r="G1805" s="34" t="s">
        <v>41</v>
      </c>
      <c r="H1805" s="34" t="s">
        <v>2337</v>
      </c>
      <c r="I1805" s="31" t="s">
        <v>560</v>
      </c>
      <c r="J1805" s="113" t="s">
        <v>1074</v>
      </c>
      <c r="K1805" s="19" t="s">
        <v>53</v>
      </c>
      <c r="L1805" s="114">
        <v>42336.474305555603</v>
      </c>
      <c r="M1805" s="194">
        <f t="shared" si="67"/>
        <v>1.45166666671867</v>
      </c>
      <c r="N1805" s="113"/>
      <c r="O1805" s="113"/>
      <c r="P1805" s="113"/>
    </row>
    <row r="1806" spans="1:16" s="159" customFormat="1" ht="21" hidden="1" customHeight="1" x14ac:dyDescent="0.15">
      <c r="A1806" s="279">
        <v>7210086</v>
      </c>
      <c r="B1806" s="233" t="s">
        <v>548</v>
      </c>
      <c r="C1806" s="261">
        <v>42336.420046296298</v>
      </c>
      <c r="D1806" s="232">
        <f t="shared" si="66"/>
        <v>42336.670046296298</v>
      </c>
      <c r="E1806" s="115">
        <v>15970007659</v>
      </c>
      <c r="F1806" s="115">
        <v>15979837177</v>
      </c>
      <c r="G1806" s="96" t="s">
        <v>555</v>
      </c>
      <c r="H1806" s="96" t="s">
        <v>2338</v>
      </c>
      <c r="I1806" s="249" t="s">
        <v>557</v>
      </c>
      <c r="J1806" s="113" t="s">
        <v>558</v>
      </c>
      <c r="K1806" s="19" t="s">
        <v>20</v>
      </c>
      <c r="L1806" s="114">
        <v>42336.473611111098</v>
      </c>
      <c r="M1806" s="194">
        <f t="shared" si="67"/>
        <v>1.2855555555434</v>
      </c>
      <c r="N1806" s="113"/>
      <c r="O1806" s="113"/>
      <c r="P1806" s="113"/>
    </row>
    <row r="1807" spans="1:16" s="159" customFormat="1" ht="21" hidden="1" customHeight="1" x14ac:dyDescent="0.15">
      <c r="A1807" s="279">
        <v>7210086</v>
      </c>
      <c r="B1807" s="233" t="s">
        <v>548</v>
      </c>
      <c r="C1807" s="198">
        <v>42336.422106481499</v>
      </c>
      <c r="D1807" s="184">
        <f t="shared" si="66"/>
        <v>42336.672106481499</v>
      </c>
      <c r="E1807" s="97">
        <v>18870143513</v>
      </c>
      <c r="F1807" s="97">
        <v>15970146602</v>
      </c>
      <c r="G1807" s="34" t="s">
        <v>555</v>
      </c>
      <c r="H1807" s="34" t="s">
        <v>2339</v>
      </c>
      <c r="I1807" s="1" t="s">
        <v>550</v>
      </c>
      <c r="J1807" s="110" t="s">
        <v>1430</v>
      </c>
      <c r="K1807" s="19" t="s">
        <v>25</v>
      </c>
      <c r="L1807" s="114">
        <v>42336.689583333296</v>
      </c>
      <c r="M1807" s="194">
        <f t="shared" si="67"/>
        <v>6.4194444443564898</v>
      </c>
      <c r="N1807" s="113"/>
      <c r="O1807" s="113"/>
      <c r="P1807" s="113"/>
    </row>
    <row r="1808" spans="1:16" s="159" customFormat="1" ht="21" hidden="1" customHeight="1" x14ac:dyDescent="0.15">
      <c r="A1808" s="279">
        <v>7210086</v>
      </c>
      <c r="B1808" s="233" t="s">
        <v>548</v>
      </c>
      <c r="C1808" s="271">
        <v>42336.4281134259</v>
      </c>
      <c r="D1808" s="182">
        <f t="shared" si="66"/>
        <v>42336.6781134259</v>
      </c>
      <c r="E1808" s="272">
        <v>15970005575</v>
      </c>
      <c r="F1808" s="272">
        <v>15970005575</v>
      </c>
      <c r="G1808" s="38" t="s">
        <v>555</v>
      </c>
      <c r="H1808" s="38" t="s">
        <v>1164</v>
      </c>
      <c r="I1808" s="255" t="s">
        <v>550</v>
      </c>
      <c r="J1808" s="113" t="s">
        <v>2061</v>
      </c>
      <c r="K1808" s="19" t="s">
        <v>30</v>
      </c>
      <c r="L1808" s="114">
        <v>42336.491666666698</v>
      </c>
      <c r="M1808" s="194">
        <f t="shared" si="67"/>
        <v>1.5252777777495801</v>
      </c>
      <c r="N1808" s="113"/>
      <c r="O1808" s="113"/>
      <c r="P1808" s="113"/>
    </row>
    <row r="1809" spans="1:16" s="159" customFormat="1" ht="21" hidden="1" customHeight="1" x14ac:dyDescent="0.15">
      <c r="A1809" s="279">
        <v>7210086</v>
      </c>
      <c r="B1809" s="233" t="s">
        <v>548</v>
      </c>
      <c r="C1809" s="261">
        <v>42336.4289699074</v>
      </c>
      <c r="D1809" s="232">
        <f t="shared" si="66"/>
        <v>42336.6789699074</v>
      </c>
      <c r="E1809" s="115">
        <v>13970701131</v>
      </c>
      <c r="F1809" s="115">
        <v>13879762836</v>
      </c>
      <c r="G1809" s="96" t="s">
        <v>555</v>
      </c>
      <c r="H1809" s="96" t="s">
        <v>1445</v>
      </c>
      <c r="I1809" s="31" t="s">
        <v>557</v>
      </c>
      <c r="J1809" s="113" t="s">
        <v>558</v>
      </c>
      <c r="K1809" s="19" t="s">
        <v>20</v>
      </c>
      <c r="L1809" s="114">
        <v>42336.5</v>
      </c>
      <c r="M1809" s="194">
        <f t="shared" si="67"/>
        <v>1.7047222222317899</v>
      </c>
      <c r="N1809" s="113"/>
      <c r="O1809" s="113"/>
      <c r="P1809" s="113"/>
    </row>
    <row r="1810" spans="1:16" s="159" customFormat="1" ht="21" hidden="1" customHeight="1" x14ac:dyDescent="0.15">
      <c r="A1810" s="279">
        <v>7210086</v>
      </c>
      <c r="B1810" s="233" t="s">
        <v>548</v>
      </c>
      <c r="C1810" s="198">
        <v>42336.436770833301</v>
      </c>
      <c r="D1810" s="184">
        <f t="shared" si="66"/>
        <v>42336.686770833301</v>
      </c>
      <c r="E1810" s="97">
        <v>18779744938</v>
      </c>
      <c r="F1810" s="97">
        <v>18779744938</v>
      </c>
      <c r="G1810" s="34" t="s">
        <v>555</v>
      </c>
      <c r="H1810" s="34" t="s">
        <v>1117</v>
      </c>
      <c r="I1810" s="31" t="s">
        <v>553</v>
      </c>
      <c r="J1810" s="63" t="s">
        <v>770</v>
      </c>
      <c r="K1810" s="19" t="s">
        <v>53</v>
      </c>
      <c r="L1810" s="114">
        <v>42336.462500000001</v>
      </c>
      <c r="M1810" s="194">
        <f t="shared" si="67"/>
        <v>0.61750000010942996</v>
      </c>
      <c r="N1810" s="113"/>
      <c r="O1810" s="113"/>
      <c r="P1810" s="113"/>
    </row>
    <row r="1811" spans="1:16" s="159" customFormat="1" ht="21" hidden="1" customHeight="1" x14ac:dyDescent="0.15">
      <c r="A1811" s="279">
        <v>7210086</v>
      </c>
      <c r="B1811" s="233" t="s">
        <v>548</v>
      </c>
      <c r="C1811" s="261">
        <v>42336.438483796301</v>
      </c>
      <c r="D1811" s="232">
        <f t="shared" si="66"/>
        <v>42336.688483796301</v>
      </c>
      <c r="E1811" s="115">
        <v>13766375013</v>
      </c>
      <c r="F1811" s="115">
        <v>13766375013</v>
      </c>
      <c r="G1811" s="96" t="s">
        <v>41</v>
      </c>
      <c r="H1811" s="96" t="s">
        <v>2340</v>
      </c>
      <c r="I1811" s="31" t="s">
        <v>560</v>
      </c>
      <c r="J1811" s="113" t="s">
        <v>1074</v>
      </c>
      <c r="K1811" s="19" t="s">
        <v>67</v>
      </c>
      <c r="L1811" s="114">
        <v>42336.463888888902</v>
      </c>
      <c r="M1811" s="194">
        <f t="shared" si="67"/>
        <v>0.60972222225973405</v>
      </c>
      <c r="N1811" s="113"/>
      <c r="O1811" s="113"/>
      <c r="P1811" s="113"/>
    </row>
    <row r="1812" spans="1:16" s="159" customFormat="1" ht="21" hidden="1" customHeight="1" x14ac:dyDescent="0.15">
      <c r="A1812" s="279">
        <v>7210086</v>
      </c>
      <c r="B1812" s="233" t="s">
        <v>548</v>
      </c>
      <c r="C1812" s="198">
        <v>42336.453587962998</v>
      </c>
      <c r="D1812" s="184">
        <f t="shared" si="66"/>
        <v>42336.703587962998</v>
      </c>
      <c r="E1812" s="97">
        <v>13479788364</v>
      </c>
      <c r="F1812" s="97">
        <v>13479788364</v>
      </c>
      <c r="G1812" s="34" t="s">
        <v>41</v>
      </c>
      <c r="H1812" s="34" t="s">
        <v>1739</v>
      </c>
      <c r="I1812" s="31" t="s">
        <v>557</v>
      </c>
      <c r="J1812" s="113" t="s">
        <v>586</v>
      </c>
      <c r="K1812" s="19" t="s">
        <v>37</v>
      </c>
      <c r="L1812" s="114">
        <v>42336.608333333301</v>
      </c>
      <c r="M1812" s="194">
        <f t="shared" si="67"/>
        <v>3.7138888888293899</v>
      </c>
      <c r="N1812" s="113"/>
      <c r="O1812" s="113"/>
      <c r="P1812" s="113"/>
    </row>
    <row r="1813" spans="1:16" s="159" customFormat="1" ht="21" hidden="1" customHeight="1" x14ac:dyDescent="0.15">
      <c r="A1813" s="279">
        <v>7210086</v>
      </c>
      <c r="B1813" s="233" t="s">
        <v>548</v>
      </c>
      <c r="C1813" s="261">
        <v>42336.457557870403</v>
      </c>
      <c r="D1813" s="232">
        <f t="shared" si="66"/>
        <v>42336.707557870403</v>
      </c>
      <c r="E1813" s="115">
        <v>15083585847</v>
      </c>
      <c r="F1813" s="115">
        <v>18870762180</v>
      </c>
      <c r="G1813" s="115">
        <v>678</v>
      </c>
      <c r="H1813" s="96" t="s">
        <v>2341</v>
      </c>
      <c r="I1813" s="31" t="s">
        <v>557</v>
      </c>
      <c r="J1813" s="113" t="s">
        <v>558</v>
      </c>
      <c r="K1813" s="19" t="s">
        <v>28</v>
      </c>
      <c r="L1813" s="114">
        <v>42336.607638888898</v>
      </c>
      <c r="M1813" s="194">
        <f t="shared" si="67"/>
        <v>3.6019444444100399</v>
      </c>
      <c r="N1813" s="113"/>
      <c r="O1813" s="113"/>
      <c r="P1813" s="113"/>
    </row>
    <row r="1814" spans="1:16" s="159" customFormat="1" ht="21" hidden="1" customHeight="1" x14ac:dyDescent="0.15">
      <c r="A1814" s="279">
        <v>7210086</v>
      </c>
      <c r="B1814" s="233" t="s">
        <v>548</v>
      </c>
      <c r="C1814" s="261">
        <v>42336.464513888903</v>
      </c>
      <c r="D1814" s="232">
        <f t="shared" si="66"/>
        <v>42336.714513888903</v>
      </c>
      <c r="E1814" s="115">
        <v>18365409409</v>
      </c>
      <c r="F1814" s="115">
        <v>18365409409</v>
      </c>
      <c r="G1814" s="96" t="s">
        <v>555</v>
      </c>
      <c r="H1814" s="96" t="s">
        <v>676</v>
      </c>
      <c r="I1814" s="249" t="s">
        <v>557</v>
      </c>
      <c r="J1814" s="113" t="s">
        <v>590</v>
      </c>
      <c r="K1814" s="19" t="s">
        <v>158</v>
      </c>
      <c r="L1814" s="114">
        <v>42336.648611111101</v>
      </c>
      <c r="M1814" s="194">
        <f t="shared" si="67"/>
        <v>4.4183333332766797</v>
      </c>
      <c r="N1814" s="113"/>
      <c r="O1814" s="113"/>
      <c r="P1814" s="113"/>
    </row>
    <row r="1815" spans="1:16" s="159" customFormat="1" ht="21" hidden="1" customHeight="1" x14ac:dyDescent="0.15">
      <c r="A1815" s="279">
        <v>7210086</v>
      </c>
      <c r="B1815" s="233" t="s">
        <v>548</v>
      </c>
      <c r="C1815" s="198">
        <v>42336.469525462999</v>
      </c>
      <c r="D1815" s="184">
        <f t="shared" si="66"/>
        <v>42336.719525462999</v>
      </c>
      <c r="E1815" s="97">
        <v>15879775324</v>
      </c>
      <c r="F1815" s="97">
        <v>15107972533</v>
      </c>
      <c r="G1815" s="97">
        <v>678</v>
      </c>
      <c r="H1815" s="34" t="s">
        <v>2342</v>
      </c>
      <c r="I1815" s="31" t="s">
        <v>557</v>
      </c>
      <c r="J1815" s="113" t="s">
        <v>590</v>
      </c>
      <c r="K1815" s="19" t="s">
        <v>25</v>
      </c>
      <c r="L1815" s="114">
        <v>42336.686111111099</v>
      </c>
      <c r="M1815" s="194">
        <f t="shared" si="67"/>
        <v>5.1980555556365298</v>
      </c>
      <c r="N1815" s="113"/>
      <c r="O1815" s="113"/>
      <c r="P1815" s="113"/>
    </row>
    <row r="1816" spans="1:16" s="159" customFormat="1" ht="21" hidden="1" customHeight="1" x14ac:dyDescent="0.15">
      <c r="A1816" s="279">
        <v>7210086</v>
      </c>
      <c r="B1816" s="233" t="s">
        <v>548</v>
      </c>
      <c r="C1816" s="275">
        <v>42336.473715277803</v>
      </c>
      <c r="D1816" s="242">
        <f t="shared" si="66"/>
        <v>42336.723715277803</v>
      </c>
      <c r="E1816" s="276">
        <v>18870766397</v>
      </c>
      <c r="F1816" s="276">
        <v>18870766397</v>
      </c>
      <c r="G1816" s="276">
        <v>651</v>
      </c>
      <c r="H1816" s="124" t="s">
        <v>2279</v>
      </c>
      <c r="I1816" s="252" t="s">
        <v>560</v>
      </c>
      <c r="J1816" s="113" t="s">
        <v>604</v>
      </c>
      <c r="K1816" s="19" t="s">
        <v>18</v>
      </c>
      <c r="L1816" s="114">
        <v>42336.609027777798</v>
      </c>
      <c r="M1816" s="194">
        <f t="shared" si="67"/>
        <v>3.2475000000558798</v>
      </c>
      <c r="N1816" s="113"/>
      <c r="O1816" s="113"/>
      <c r="P1816" s="113"/>
    </row>
    <row r="1817" spans="1:16" s="159" customFormat="1" ht="21" hidden="1" customHeight="1" x14ac:dyDescent="0.15">
      <c r="A1817" s="279">
        <v>7210086</v>
      </c>
      <c r="B1817" s="233" t="s">
        <v>548</v>
      </c>
      <c r="C1817" s="198">
        <v>42336.500162037002</v>
      </c>
      <c r="D1817" s="184">
        <f t="shared" si="66"/>
        <v>42336.750162037002</v>
      </c>
      <c r="E1817" s="97">
        <v>15170781355</v>
      </c>
      <c r="F1817" s="97">
        <v>15170781355</v>
      </c>
      <c r="G1817" s="34" t="s">
        <v>555</v>
      </c>
      <c r="H1817" s="47" t="s">
        <v>2343</v>
      </c>
      <c r="I1817" s="1" t="s">
        <v>560</v>
      </c>
      <c r="J1817" s="268" t="s">
        <v>571</v>
      </c>
      <c r="K1817" s="19" t="s">
        <v>471</v>
      </c>
      <c r="L1817" s="114">
        <v>42337.488194444399</v>
      </c>
      <c r="M1817" s="194">
        <f t="shared" si="67"/>
        <v>23.7127777776914</v>
      </c>
      <c r="N1817" s="113"/>
      <c r="O1817" s="113"/>
      <c r="P1817" s="113"/>
    </row>
    <row r="1818" spans="1:16" s="159" customFormat="1" ht="21" hidden="1" customHeight="1" x14ac:dyDescent="0.15">
      <c r="A1818" s="279">
        <v>7210086</v>
      </c>
      <c r="B1818" s="233" t="s">
        <v>548</v>
      </c>
      <c r="C1818" s="271">
        <v>42336.504999999997</v>
      </c>
      <c r="D1818" s="182">
        <f t="shared" si="66"/>
        <v>42336.754999999997</v>
      </c>
      <c r="E1818" s="272">
        <v>13979787658</v>
      </c>
      <c r="F1818" s="272">
        <v>13979787658</v>
      </c>
      <c r="G1818" s="317">
        <v>651</v>
      </c>
      <c r="H1818" s="38" t="s">
        <v>2344</v>
      </c>
      <c r="I1818" s="255" t="s">
        <v>553</v>
      </c>
      <c r="J1818" s="63" t="s">
        <v>2345</v>
      </c>
      <c r="K1818" s="19" t="s">
        <v>186</v>
      </c>
      <c r="L1818" s="114">
        <v>42336.664583333302</v>
      </c>
      <c r="M1818" s="194">
        <f t="shared" si="67"/>
        <v>3.8300000000162999</v>
      </c>
      <c r="N1818" s="113"/>
      <c r="O1818" s="113"/>
      <c r="P1818" s="113"/>
    </row>
    <row r="1819" spans="1:16" s="159" customFormat="1" ht="21" hidden="1" customHeight="1" x14ac:dyDescent="0.15">
      <c r="A1819" s="279">
        <v>7210086</v>
      </c>
      <c r="B1819" s="233" t="s">
        <v>548</v>
      </c>
      <c r="C1819" s="198">
        <v>42336.515057870398</v>
      </c>
      <c r="D1819" s="184">
        <f t="shared" si="66"/>
        <v>42336.765057870398</v>
      </c>
      <c r="E1819" s="97">
        <v>18720703391</v>
      </c>
      <c r="F1819" s="97">
        <v>18720703391</v>
      </c>
      <c r="G1819" s="234" t="s">
        <v>577</v>
      </c>
      <c r="H1819" s="34" t="s">
        <v>655</v>
      </c>
      <c r="I1819" s="31" t="s">
        <v>553</v>
      </c>
      <c r="J1819" s="113" t="s">
        <v>579</v>
      </c>
      <c r="K1819" s="19" t="s">
        <v>652</v>
      </c>
      <c r="L1819" s="114">
        <v>42336.630555555603</v>
      </c>
      <c r="M1819" s="194">
        <f t="shared" si="67"/>
        <v>2.7719444445683599</v>
      </c>
      <c r="N1819" s="113"/>
      <c r="O1819" s="113"/>
      <c r="P1819" s="113"/>
    </row>
    <row r="1820" spans="1:16" s="159" customFormat="1" ht="21" hidden="1" customHeight="1" x14ac:dyDescent="0.15">
      <c r="A1820" s="279">
        <v>7210086</v>
      </c>
      <c r="B1820" s="233" t="s">
        <v>548</v>
      </c>
      <c r="C1820" s="198">
        <v>42336.550601851799</v>
      </c>
      <c r="D1820" s="184">
        <f t="shared" si="66"/>
        <v>42336.800601851799</v>
      </c>
      <c r="E1820" s="97">
        <v>15297705527</v>
      </c>
      <c r="F1820" s="97">
        <v>15297705527</v>
      </c>
      <c r="G1820" s="234" t="s">
        <v>41</v>
      </c>
      <c r="H1820" s="34" t="s">
        <v>2346</v>
      </c>
      <c r="I1820" s="31" t="s">
        <v>560</v>
      </c>
      <c r="J1820" s="113" t="s">
        <v>1074</v>
      </c>
      <c r="K1820" s="19" t="s">
        <v>18</v>
      </c>
      <c r="L1820" s="114">
        <v>42336.706250000003</v>
      </c>
      <c r="M1820" s="194">
        <f t="shared" si="67"/>
        <v>3.7355555556714499</v>
      </c>
      <c r="N1820" s="113"/>
      <c r="O1820" s="113"/>
      <c r="P1820" s="113"/>
    </row>
    <row r="1821" spans="1:16" s="159" customFormat="1" ht="21" hidden="1" customHeight="1" x14ac:dyDescent="0.15">
      <c r="A1821" s="279">
        <v>7210086</v>
      </c>
      <c r="B1821" s="233" t="s">
        <v>548</v>
      </c>
      <c r="C1821" s="198">
        <v>42336.568483796298</v>
      </c>
      <c r="D1821" s="184">
        <f t="shared" si="66"/>
        <v>42336.818483796298</v>
      </c>
      <c r="E1821" s="97">
        <v>15879715605</v>
      </c>
      <c r="F1821" s="97">
        <v>15879715605</v>
      </c>
      <c r="G1821" s="97">
        <v>691</v>
      </c>
      <c r="H1821" s="38" t="s">
        <v>1473</v>
      </c>
      <c r="I1821" s="31" t="s">
        <v>557</v>
      </c>
      <c r="J1821" s="113" t="s">
        <v>711</v>
      </c>
      <c r="K1821" s="19" t="s">
        <v>22</v>
      </c>
      <c r="L1821" s="114">
        <v>42336.659722222197</v>
      </c>
      <c r="M1821" s="194">
        <f t="shared" si="67"/>
        <v>2.1897222221014099</v>
      </c>
      <c r="N1821" s="113"/>
      <c r="O1821" s="113"/>
      <c r="P1821" s="113"/>
    </row>
    <row r="1822" spans="1:16" s="159" customFormat="1" ht="21" hidden="1" customHeight="1" x14ac:dyDescent="0.15">
      <c r="A1822" s="279">
        <v>7210086</v>
      </c>
      <c r="B1822" s="233" t="s">
        <v>548</v>
      </c>
      <c r="C1822" s="198">
        <v>42336.576342592598</v>
      </c>
      <c r="D1822" s="184">
        <f t="shared" si="66"/>
        <v>42336.826342592598</v>
      </c>
      <c r="E1822" s="97">
        <v>18807076029</v>
      </c>
      <c r="F1822" s="97">
        <v>18807076029</v>
      </c>
      <c r="G1822" s="34" t="s">
        <v>41</v>
      </c>
      <c r="H1822" s="34" t="s">
        <v>2347</v>
      </c>
      <c r="I1822" s="31" t="s">
        <v>560</v>
      </c>
      <c r="J1822" s="113" t="s">
        <v>561</v>
      </c>
      <c r="K1822" s="19" t="s">
        <v>53</v>
      </c>
      <c r="L1822" s="114">
        <v>42336.710416666698</v>
      </c>
      <c r="M1822" s="194">
        <f t="shared" si="67"/>
        <v>3.21777777787065</v>
      </c>
      <c r="N1822" s="113"/>
      <c r="O1822" s="113"/>
      <c r="P1822" s="113"/>
    </row>
    <row r="1823" spans="1:16" s="159" customFormat="1" ht="21" hidden="1" customHeight="1" x14ac:dyDescent="0.15">
      <c r="A1823" s="279">
        <v>7210086</v>
      </c>
      <c r="B1823" s="233" t="s">
        <v>548</v>
      </c>
      <c r="C1823" s="198">
        <v>42336.585821759298</v>
      </c>
      <c r="D1823" s="184">
        <f t="shared" si="66"/>
        <v>42336.835821759298</v>
      </c>
      <c r="E1823" s="97">
        <v>13763942624</v>
      </c>
      <c r="F1823" s="97">
        <v>13763942624</v>
      </c>
      <c r="G1823" s="34" t="s">
        <v>41</v>
      </c>
      <c r="H1823" s="34" t="s">
        <v>2348</v>
      </c>
      <c r="I1823" s="31" t="s">
        <v>557</v>
      </c>
      <c r="J1823" s="113" t="s">
        <v>586</v>
      </c>
      <c r="K1823" s="19" t="s">
        <v>67</v>
      </c>
      <c r="L1823" s="114">
        <v>42336.703472222202</v>
      </c>
      <c r="M1823" s="194">
        <f t="shared" si="67"/>
        <v>2.8236111110891202</v>
      </c>
      <c r="N1823" s="113"/>
      <c r="O1823" s="113"/>
      <c r="P1823" s="113"/>
    </row>
    <row r="1824" spans="1:16" s="159" customFormat="1" ht="21" hidden="1" customHeight="1" x14ac:dyDescent="0.15">
      <c r="A1824" s="279">
        <v>7210086</v>
      </c>
      <c r="B1824" s="233" t="s">
        <v>548</v>
      </c>
      <c r="C1824" s="261">
        <v>42336.588796296302</v>
      </c>
      <c r="D1824" s="232">
        <f t="shared" si="66"/>
        <v>42336.838796296302</v>
      </c>
      <c r="E1824" s="115">
        <v>18397978872</v>
      </c>
      <c r="F1824" s="115">
        <v>18397978872</v>
      </c>
      <c r="G1824" s="96" t="s">
        <v>71</v>
      </c>
      <c r="H1824" s="96" t="s">
        <v>1120</v>
      </c>
      <c r="I1824" s="249" t="s">
        <v>553</v>
      </c>
      <c r="J1824" s="63" t="s">
        <v>770</v>
      </c>
      <c r="K1824" s="19" t="s">
        <v>186</v>
      </c>
      <c r="L1824" s="114">
        <v>42336.638888888898</v>
      </c>
      <c r="M1824" s="194">
        <f t="shared" si="67"/>
        <v>1.20222222228767</v>
      </c>
      <c r="N1824" s="113"/>
      <c r="O1824" s="113"/>
      <c r="P1824" s="113"/>
    </row>
    <row r="1825" spans="1:16" s="159" customFormat="1" ht="21" hidden="1" customHeight="1" x14ac:dyDescent="0.15">
      <c r="A1825" s="279">
        <v>7210086</v>
      </c>
      <c r="B1825" s="233" t="s">
        <v>548</v>
      </c>
      <c r="C1825" s="198">
        <v>42336.588935185202</v>
      </c>
      <c r="D1825" s="184">
        <f t="shared" si="66"/>
        <v>42336.838935185202</v>
      </c>
      <c r="E1825" s="97">
        <v>18879731198</v>
      </c>
      <c r="F1825" s="97">
        <v>13244842232</v>
      </c>
      <c r="G1825" s="34" t="s">
        <v>555</v>
      </c>
      <c r="H1825" s="34" t="s">
        <v>2349</v>
      </c>
      <c r="I1825" s="1" t="s">
        <v>550</v>
      </c>
      <c r="J1825" s="268" t="s">
        <v>1704</v>
      </c>
      <c r="K1825" s="19" t="s">
        <v>22</v>
      </c>
      <c r="L1825" s="114">
        <v>42336.729166666701</v>
      </c>
      <c r="M1825" s="194">
        <f t="shared" si="67"/>
        <v>3.3655555554432799</v>
      </c>
      <c r="N1825" s="113"/>
      <c r="O1825" s="113"/>
      <c r="P1825" s="113"/>
    </row>
    <row r="1826" spans="1:16" s="159" customFormat="1" ht="21" hidden="1" customHeight="1" x14ac:dyDescent="0.15">
      <c r="A1826" s="279">
        <v>7210086</v>
      </c>
      <c r="B1826" s="233" t="s">
        <v>548</v>
      </c>
      <c r="C1826" s="275">
        <v>42336.6141319444</v>
      </c>
      <c r="D1826" s="242">
        <f t="shared" si="66"/>
        <v>42336.8641319444</v>
      </c>
      <c r="E1826" s="276">
        <v>13979716696</v>
      </c>
      <c r="F1826" s="276">
        <v>13979716696</v>
      </c>
      <c r="G1826" s="124" t="s">
        <v>41</v>
      </c>
      <c r="H1826" s="124" t="s">
        <v>2350</v>
      </c>
      <c r="I1826" s="255" t="s">
        <v>560</v>
      </c>
      <c r="J1826" s="113" t="s">
        <v>561</v>
      </c>
      <c r="K1826" s="19" t="s">
        <v>105</v>
      </c>
      <c r="L1826" s="114">
        <v>42336.641666666699</v>
      </c>
      <c r="M1826" s="194">
        <f t="shared" si="67"/>
        <v>0.66083333344431605</v>
      </c>
      <c r="N1826" s="113"/>
      <c r="O1826" s="113"/>
      <c r="P1826" s="113"/>
    </row>
    <row r="1827" spans="1:16" s="159" customFormat="1" ht="21" hidden="1" customHeight="1" x14ac:dyDescent="0.15">
      <c r="A1827" s="279">
        <v>7210086</v>
      </c>
      <c r="B1827" s="233" t="s">
        <v>548</v>
      </c>
      <c r="C1827" s="261">
        <v>42336.634664351899</v>
      </c>
      <c r="D1827" s="232">
        <f t="shared" si="66"/>
        <v>42336.884664351899</v>
      </c>
      <c r="E1827" s="115">
        <v>13979746361</v>
      </c>
      <c r="F1827" s="115">
        <v>15007976257</v>
      </c>
      <c r="G1827" s="115">
        <v>651</v>
      </c>
      <c r="H1827" s="96" t="s">
        <v>2351</v>
      </c>
      <c r="I1827" s="31" t="s">
        <v>560</v>
      </c>
      <c r="J1827" s="113" t="s">
        <v>604</v>
      </c>
      <c r="K1827" s="19" t="s">
        <v>30</v>
      </c>
      <c r="L1827" s="114">
        <v>42336.706944444399</v>
      </c>
      <c r="M1827" s="194">
        <f t="shared" si="67"/>
        <v>1.73472222208511</v>
      </c>
      <c r="N1827" s="113"/>
      <c r="O1827" s="113"/>
      <c r="P1827" s="113"/>
    </row>
    <row r="1828" spans="1:16" s="159" customFormat="1" ht="21" hidden="1" customHeight="1" x14ac:dyDescent="0.15">
      <c r="A1828" s="279">
        <v>7210086</v>
      </c>
      <c r="B1828" s="233" t="s">
        <v>548</v>
      </c>
      <c r="C1828" s="261">
        <v>42336.654340277797</v>
      </c>
      <c r="D1828" s="232">
        <f t="shared" si="66"/>
        <v>42336.904340277797</v>
      </c>
      <c r="E1828" s="115">
        <v>18770702388</v>
      </c>
      <c r="F1828" s="115">
        <v>18770702388</v>
      </c>
      <c r="G1828" s="115">
        <v>651</v>
      </c>
      <c r="H1828" s="96" t="s">
        <v>2352</v>
      </c>
      <c r="I1828" s="249" t="s">
        <v>595</v>
      </c>
      <c r="J1828" s="113" t="s">
        <v>961</v>
      </c>
      <c r="K1828" s="19" t="s">
        <v>30</v>
      </c>
      <c r="L1828" s="114">
        <v>42336.707638888904</v>
      </c>
      <c r="M1828" s="194">
        <f t="shared" si="67"/>
        <v>1.27916666673264</v>
      </c>
      <c r="N1828" s="113"/>
      <c r="O1828" s="113"/>
      <c r="P1828" s="113"/>
    </row>
    <row r="1829" spans="1:16" s="159" customFormat="1" ht="21" hidden="1" customHeight="1" x14ac:dyDescent="0.15">
      <c r="A1829" s="279">
        <v>7210086</v>
      </c>
      <c r="B1829" s="233" t="s">
        <v>548</v>
      </c>
      <c r="C1829" s="261">
        <v>42336.699039351799</v>
      </c>
      <c r="D1829" s="232">
        <f t="shared" si="66"/>
        <v>42336.949039351799</v>
      </c>
      <c r="E1829" s="115">
        <v>13979757269</v>
      </c>
      <c r="F1829" s="115">
        <v>13979757269</v>
      </c>
      <c r="G1829" s="115">
        <v>678</v>
      </c>
      <c r="H1829" s="262" t="s">
        <v>2353</v>
      </c>
      <c r="I1829" s="1" t="s">
        <v>595</v>
      </c>
      <c r="J1829" s="268" t="s">
        <v>623</v>
      </c>
      <c r="K1829" s="19" t="s">
        <v>186</v>
      </c>
      <c r="L1829" s="114">
        <v>42337.4194444444</v>
      </c>
      <c r="M1829" s="194">
        <f t="shared" si="67"/>
        <v>17.289722222252699</v>
      </c>
      <c r="N1829" s="113"/>
      <c r="O1829" s="113"/>
      <c r="P1829" s="113"/>
    </row>
    <row r="1830" spans="1:16" s="159" customFormat="1" ht="21" hidden="1" customHeight="1" x14ac:dyDescent="0.15">
      <c r="A1830" s="279">
        <v>7210086</v>
      </c>
      <c r="B1830" s="233" t="s">
        <v>548</v>
      </c>
      <c r="C1830" s="198">
        <v>42336.719837962999</v>
      </c>
      <c r="D1830" s="184">
        <f t="shared" si="66"/>
        <v>42336.969837962999</v>
      </c>
      <c r="E1830" s="97">
        <v>18270742624</v>
      </c>
      <c r="F1830" s="97">
        <v>18270742624</v>
      </c>
      <c r="G1830" s="34" t="s">
        <v>41</v>
      </c>
      <c r="H1830" s="234" t="s">
        <v>2354</v>
      </c>
      <c r="I1830" s="1" t="s">
        <v>560</v>
      </c>
      <c r="J1830" s="113" t="s">
        <v>561</v>
      </c>
      <c r="K1830" s="19" t="s">
        <v>20</v>
      </c>
      <c r="L1830" s="114">
        <v>42336.746527777803</v>
      </c>
      <c r="M1830" s="194">
        <f t="shared" si="67"/>
        <v>0.64055555564118505</v>
      </c>
      <c r="N1830" s="113"/>
      <c r="O1830" s="113"/>
      <c r="P1830" s="113"/>
    </row>
    <row r="1831" spans="1:16" s="159" customFormat="1" ht="21" hidden="1" customHeight="1" x14ac:dyDescent="0.15">
      <c r="A1831" s="279">
        <v>7210086</v>
      </c>
      <c r="B1831" s="233" t="s">
        <v>548</v>
      </c>
      <c r="C1831" s="261">
        <v>42336.721527777801</v>
      </c>
      <c r="D1831" s="232">
        <f t="shared" si="66"/>
        <v>42336.971527777801</v>
      </c>
      <c r="E1831" s="115">
        <v>13576733267</v>
      </c>
      <c r="F1831" s="236">
        <v>18779065357</v>
      </c>
      <c r="G1831" s="115">
        <v>651</v>
      </c>
      <c r="H1831" s="96" t="s">
        <v>2355</v>
      </c>
      <c r="I1831" s="255" t="s">
        <v>557</v>
      </c>
      <c r="J1831" s="113" t="s">
        <v>2356</v>
      </c>
      <c r="K1831" s="19" t="s">
        <v>18</v>
      </c>
      <c r="L1831" s="114">
        <v>42336.7368055556</v>
      </c>
      <c r="M1831" s="194">
        <f t="shared" si="67"/>
        <v>0.36666666663950298</v>
      </c>
      <c r="N1831" s="113"/>
      <c r="O1831" s="113"/>
      <c r="P1831" s="113"/>
    </row>
    <row r="1832" spans="1:16" s="159" customFormat="1" ht="21" hidden="1" customHeight="1" x14ac:dyDescent="0.15">
      <c r="A1832" s="279">
        <v>7210086</v>
      </c>
      <c r="B1832" s="233" t="s">
        <v>548</v>
      </c>
      <c r="C1832" s="198">
        <v>42336.7562847222</v>
      </c>
      <c r="D1832" s="184">
        <f t="shared" si="66"/>
        <v>42337.0062847222</v>
      </c>
      <c r="E1832" s="97">
        <v>13870733870</v>
      </c>
      <c r="F1832" s="97">
        <v>13870733870</v>
      </c>
      <c r="G1832" s="34" t="s">
        <v>71</v>
      </c>
      <c r="H1832" s="34" t="s">
        <v>2357</v>
      </c>
      <c r="I1832" s="255" t="s">
        <v>557</v>
      </c>
      <c r="J1832" s="113" t="s">
        <v>586</v>
      </c>
      <c r="K1832" s="19" t="s">
        <v>40</v>
      </c>
      <c r="L1832" s="114">
        <v>42337.65</v>
      </c>
      <c r="M1832" s="194">
        <f t="shared" si="67"/>
        <v>21.449166666716302</v>
      </c>
      <c r="N1832" s="113"/>
      <c r="O1832" s="113"/>
      <c r="P1832" s="113"/>
    </row>
    <row r="1833" spans="1:16" s="159" customFormat="1" ht="21" hidden="1" customHeight="1" x14ac:dyDescent="0.15">
      <c r="A1833" s="279">
        <v>7210086</v>
      </c>
      <c r="B1833" s="233" t="s">
        <v>548</v>
      </c>
      <c r="C1833" s="198">
        <v>42336.768229166701</v>
      </c>
      <c r="D1833" s="184">
        <f t="shared" si="66"/>
        <v>42337.018229166701</v>
      </c>
      <c r="E1833" s="97">
        <v>13763973626</v>
      </c>
      <c r="F1833" s="97">
        <v>13763973626</v>
      </c>
      <c r="G1833" s="34" t="s">
        <v>41</v>
      </c>
      <c r="H1833" s="34" t="s">
        <v>686</v>
      </c>
      <c r="I1833" s="31" t="s">
        <v>560</v>
      </c>
      <c r="J1833" s="113" t="s">
        <v>561</v>
      </c>
      <c r="K1833" s="19" t="s">
        <v>67</v>
      </c>
      <c r="L1833" s="114">
        <v>42337.493055555598</v>
      </c>
      <c r="M1833" s="194">
        <f t="shared" si="67"/>
        <v>17.395833333372099</v>
      </c>
      <c r="N1833" s="113"/>
      <c r="O1833" s="113"/>
      <c r="P1833" s="113"/>
    </row>
    <row r="1834" spans="1:16" s="159" customFormat="1" ht="21" hidden="1" customHeight="1" x14ac:dyDescent="0.15">
      <c r="A1834" s="279">
        <v>7210086</v>
      </c>
      <c r="B1834" s="233" t="s">
        <v>548</v>
      </c>
      <c r="C1834" s="198">
        <v>42336.784780092603</v>
      </c>
      <c r="D1834" s="184">
        <f t="shared" si="66"/>
        <v>42337.034780092603</v>
      </c>
      <c r="E1834" s="97">
        <v>13479793243</v>
      </c>
      <c r="F1834" s="97">
        <v>15179732354</v>
      </c>
      <c r="G1834" s="34" t="s">
        <v>555</v>
      </c>
      <c r="H1834" s="34" t="s">
        <v>2358</v>
      </c>
      <c r="I1834" s="31" t="s">
        <v>560</v>
      </c>
      <c r="J1834" s="113" t="s">
        <v>554</v>
      </c>
      <c r="K1834" s="19" t="s">
        <v>471</v>
      </c>
      <c r="L1834" s="114">
        <v>42337.440972222197</v>
      </c>
      <c r="M1834" s="194">
        <f t="shared" si="67"/>
        <v>15.7486111109611</v>
      </c>
      <c r="N1834" s="113"/>
      <c r="O1834" s="113"/>
      <c r="P1834" s="113"/>
    </row>
    <row r="1835" spans="1:16" s="159" customFormat="1" ht="21" hidden="1" customHeight="1" x14ac:dyDescent="0.15">
      <c r="A1835" s="279">
        <v>7210086</v>
      </c>
      <c r="B1835" s="233" t="s">
        <v>548</v>
      </c>
      <c r="C1835" s="198">
        <v>42336.789525462998</v>
      </c>
      <c r="D1835" s="184">
        <f t="shared" si="66"/>
        <v>42337.039525462998</v>
      </c>
      <c r="E1835" s="97">
        <v>15070767630</v>
      </c>
      <c r="F1835" s="97">
        <v>15070767630</v>
      </c>
      <c r="G1835" s="34" t="s">
        <v>555</v>
      </c>
      <c r="H1835" s="34" t="s">
        <v>2359</v>
      </c>
      <c r="I1835" s="31" t="s">
        <v>595</v>
      </c>
      <c r="J1835" s="113" t="s">
        <v>623</v>
      </c>
      <c r="K1835" s="19" t="s">
        <v>37</v>
      </c>
      <c r="L1835" s="114">
        <v>42337.418749999997</v>
      </c>
      <c r="M1835" s="194">
        <f t="shared" si="67"/>
        <v>15.101388888841001</v>
      </c>
      <c r="N1835" s="113"/>
      <c r="O1835" s="113"/>
      <c r="P1835" s="113"/>
    </row>
    <row r="1836" spans="1:16" s="159" customFormat="1" ht="21" hidden="1" customHeight="1" x14ac:dyDescent="0.15">
      <c r="A1836" s="279">
        <v>7210086</v>
      </c>
      <c r="B1836" s="233" t="s">
        <v>548</v>
      </c>
      <c r="C1836" s="198">
        <v>42336.802685185197</v>
      </c>
      <c r="D1836" s="184">
        <f t="shared" si="66"/>
        <v>42337.052685185197</v>
      </c>
      <c r="E1836" s="97">
        <v>15079711744</v>
      </c>
      <c r="F1836" s="97">
        <v>15079711744</v>
      </c>
      <c r="G1836" s="97">
        <v>678</v>
      </c>
      <c r="H1836" s="34" t="s">
        <v>2360</v>
      </c>
      <c r="I1836" s="1" t="s">
        <v>550</v>
      </c>
      <c r="J1836" s="113" t="s">
        <v>917</v>
      </c>
      <c r="K1836" s="19" t="s">
        <v>186</v>
      </c>
      <c r="L1836" s="114">
        <v>42337.484027777798</v>
      </c>
      <c r="M1836" s="194">
        <f t="shared" si="67"/>
        <v>16.352222222252699</v>
      </c>
      <c r="N1836" s="113"/>
      <c r="O1836" s="113"/>
      <c r="P1836" s="113"/>
    </row>
    <row r="1837" spans="1:16" s="159" customFormat="1" ht="21" hidden="1" customHeight="1" x14ac:dyDescent="0.15">
      <c r="A1837" s="279">
        <v>7210086</v>
      </c>
      <c r="B1837" s="233" t="s">
        <v>548</v>
      </c>
      <c r="C1837" s="198">
        <v>42336.817523148202</v>
      </c>
      <c r="D1837" s="184">
        <f t="shared" si="66"/>
        <v>42337.067523148202</v>
      </c>
      <c r="E1837" s="97">
        <v>18770709434</v>
      </c>
      <c r="F1837" s="236">
        <v>18779709305</v>
      </c>
      <c r="G1837" s="34" t="s">
        <v>555</v>
      </c>
      <c r="H1837" s="34" t="s">
        <v>2361</v>
      </c>
      <c r="I1837" s="31" t="s">
        <v>595</v>
      </c>
      <c r="J1837" s="113" t="s">
        <v>623</v>
      </c>
      <c r="K1837" s="19" t="s">
        <v>37</v>
      </c>
      <c r="L1837" s="114">
        <v>42337.438194444403</v>
      </c>
      <c r="M1837" s="194">
        <f t="shared" si="67"/>
        <v>14.896111111098399</v>
      </c>
      <c r="N1837" s="113"/>
      <c r="O1837" s="113"/>
      <c r="P1837" s="113"/>
    </row>
    <row r="1838" spans="1:16" s="159" customFormat="1" ht="21" hidden="1" customHeight="1" x14ac:dyDescent="0.15">
      <c r="A1838" s="279">
        <v>7210086</v>
      </c>
      <c r="B1838" s="233" t="s">
        <v>548</v>
      </c>
      <c r="C1838" s="198">
        <v>42336.833067129599</v>
      </c>
      <c r="D1838" s="184">
        <f t="shared" si="66"/>
        <v>42337.083067129599</v>
      </c>
      <c r="E1838" s="97">
        <v>15727770391</v>
      </c>
      <c r="F1838" s="97">
        <v>13767767462</v>
      </c>
      <c r="G1838" s="97">
        <v>651</v>
      </c>
      <c r="H1838" s="34" t="s">
        <v>2362</v>
      </c>
      <c r="I1838" s="31" t="s">
        <v>595</v>
      </c>
      <c r="J1838" s="113" t="s">
        <v>623</v>
      </c>
      <c r="K1838" s="19" t="s">
        <v>37</v>
      </c>
      <c r="L1838" s="114">
        <v>42337.438194444403</v>
      </c>
      <c r="M1838" s="194">
        <f t="shared" si="67"/>
        <v>14.523055555648201</v>
      </c>
      <c r="N1838" s="113"/>
      <c r="O1838" s="113"/>
      <c r="P1838" s="113"/>
    </row>
    <row r="1839" spans="1:16" s="159" customFormat="1" ht="21" hidden="1" customHeight="1" x14ac:dyDescent="0.15">
      <c r="A1839" s="279">
        <v>7210086</v>
      </c>
      <c r="B1839" s="233" t="s">
        <v>548</v>
      </c>
      <c r="C1839" s="198">
        <v>42336.842592592599</v>
      </c>
      <c r="D1839" s="184">
        <f t="shared" si="66"/>
        <v>42337.092592592599</v>
      </c>
      <c r="E1839" s="97">
        <v>15179786721</v>
      </c>
      <c r="F1839" s="97">
        <v>18870108070</v>
      </c>
      <c r="G1839" s="97">
        <v>651</v>
      </c>
      <c r="H1839" s="34" t="s">
        <v>2363</v>
      </c>
      <c r="I1839" s="31" t="s">
        <v>595</v>
      </c>
      <c r="J1839" s="113" t="s">
        <v>623</v>
      </c>
      <c r="K1839" s="19" t="s">
        <v>37</v>
      </c>
      <c r="L1839" s="114">
        <v>42337.438194444403</v>
      </c>
      <c r="M1839" s="194">
        <f t="shared" si="67"/>
        <v>14.2944444445311</v>
      </c>
      <c r="N1839" s="113"/>
      <c r="O1839" s="113"/>
      <c r="P1839" s="113"/>
    </row>
    <row r="1840" spans="1:16" s="159" customFormat="1" ht="21" hidden="1" customHeight="1" x14ac:dyDescent="0.15">
      <c r="A1840" s="279">
        <v>7210086</v>
      </c>
      <c r="B1840" s="233" t="s">
        <v>548</v>
      </c>
      <c r="C1840" s="198">
        <v>42336.892476851899</v>
      </c>
      <c r="D1840" s="184">
        <f t="shared" si="66"/>
        <v>42337.142476851899</v>
      </c>
      <c r="E1840" s="97">
        <v>15779737273</v>
      </c>
      <c r="F1840" s="97">
        <v>15779737273</v>
      </c>
      <c r="G1840" s="97">
        <v>651</v>
      </c>
      <c r="H1840" s="34" t="s">
        <v>1762</v>
      </c>
      <c r="I1840" s="31" t="s">
        <v>560</v>
      </c>
      <c r="J1840" s="113" t="s">
        <v>554</v>
      </c>
      <c r="K1840" s="19" t="s">
        <v>471</v>
      </c>
      <c r="L1840" s="114">
        <v>42337.650694444397</v>
      </c>
      <c r="M1840" s="194">
        <f t="shared" si="67"/>
        <v>18.1972222220502</v>
      </c>
      <c r="N1840" s="113"/>
      <c r="O1840" s="113"/>
      <c r="P1840" s="113"/>
    </row>
    <row r="1841" spans="1:16" s="159" customFormat="1" ht="21" hidden="1" customHeight="1" x14ac:dyDescent="0.15">
      <c r="A1841" s="279">
        <v>7210086</v>
      </c>
      <c r="B1841" s="233" t="s">
        <v>548</v>
      </c>
      <c r="C1841" s="198">
        <v>42337.339062500003</v>
      </c>
      <c r="D1841" s="184">
        <f t="shared" si="66"/>
        <v>42337.589062500003</v>
      </c>
      <c r="E1841" s="97">
        <v>18270066881</v>
      </c>
      <c r="F1841" s="97">
        <v>18270066881</v>
      </c>
      <c r="G1841" s="34" t="s">
        <v>555</v>
      </c>
      <c r="H1841" s="34" t="s">
        <v>2364</v>
      </c>
      <c r="I1841" s="1" t="s">
        <v>595</v>
      </c>
      <c r="J1841" s="268" t="s">
        <v>623</v>
      </c>
      <c r="K1841" s="19" t="s">
        <v>186</v>
      </c>
      <c r="L1841" s="114">
        <v>42337.4194444444</v>
      </c>
      <c r="M1841" s="194">
        <f t="shared" si="67"/>
        <v>1.9291666665813001</v>
      </c>
      <c r="N1841" s="113"/>
      <c r="O1841" s="113"/>
      <c r="P1841" s="113"/>
    </row>
    <row r="1842" spans="1:16" s="159" customFormat="1" ht="21" hidden="1" customHeight="1" x14ac:dyDescent="0.15">
      <c r="A1842" s="279">
        <v>7210086</v>
      </c>
      <c r="B1842" s="233" t="s">
        <v>548</v>
      </c>
      <c r="C1842" s="261">
        <v>42337.359861111101</v>
      </c>
      <c r="D1842" s="232">
        <f t="shared" si="66"/>
        <v>42337.609861111101</v>
      </c>
      <c r="E1842" s="115">
        <v>15070776880</v>
      </c>
      <c r="F1842" s="115">
        <v>15070776880</v>
      </c>
      <c r="G1842" s="96" t="s">
        <v>577</v>
      </c>
      <c r="H1842" s="96" t="s">
        <v>2365</v>
      </c>
      <c r="I1842" s="31" t="s">
        <v>553</v>
      </c>
      <c r="J1842" s="113" t="s">
        <v>579</v>
      </c>
      <c r="K1842" s="19" t="s">
        <v>18</v>
      </c>
      <c r="L1842" s="114">
        <v>42337.406944444403</v>
      </c>
      <c r="M1842" s="194">
        <f t="shared" si="67"/>
        <v>1.1300000001210699</v>
      </c>
      <c r="N1842" s="113"/>
      <c r="O1842" s="113"/>
      <c r="P1842" s="113"/>
    </row>
    <row r="1843" spans="1:16" s="159" customFormat="1" ht="21" hidden="1" customHeight="1" x14ac:dyDescent="0.15">
      <c r="A1843" s="279">
        <v>7210086</v>
      </c>
      <c r="B1843" s="233" t="s">
        <v>548</v>
      </c>
      <c r="C1843" s="261">
        <v>42337.363206018497</v>
      </c>
      <c r="D1843" s="232">
        <f t="shared" si="66"/>
        <v>42337.613206018497</v>
      </c>
      <c r="E1843" s="115">
        <v>13870733967</v>
      </c>
      <c r="F1843" s="115">
        <v>13870733967</v>
      </c>
      <c r="G1843" s="96" t="s">
        <v>555</v>
      </c>
      <c r="H1843" s="96" t="s">
        <v>2098</v>
      </c>
      <c r="I1843" s="31" t="s">
        <v>595</v>
      </c>
      <c r="J1843" s="113" t="s">
        <v>623</v>
      </c>
      <c r="K1843" s="19" t="s">
        <v>18</v>
      </c>
      <c r="L1843" s="114">
        <v>42337.620833333298</v>
      </c>
      <c r="M1843" s="194">
        <f t="shared" si="67"/>
        <v>6.1830555555643496</v>
      </c>
      <c r="N1843" s="113"/>
      <c r="O1843" s="113"/>
      <c r="P1843" s="113"/>
    </row>
    <row r="1844" spans="1:16" s="159" customFormat="1" ht="21" hidden="1" customHeight="1" x14ac:dyDescent="0.15">
      <c r="A1844" s="279">
        <v>7210086</v>
      </c>
      <c r="B1844" s="233" t="s">
        <v>548</v>
      </c>
      <c r="C1844" s="261">
        <v>42337.373842592599</v>
      </c>
      <c r="D1844" s="232">
        <f t="shared" si="66"/>
        <v>42337.623842592599</v>
      </c>
      <c r="E1844" s="115">
        <v>13763967010</v>
      </c>
      <c r="F1844" s="115">
        <v>13763967010</v>
      </c>
      <c r="G1844" s="96" t="s">
        <v>616</v>
      </c>
      <c r="H1844" s="96" t="s">
        <v>2366</v>
      </c>
      <c r="I1844" s="1" t="s">
        <v>595</v>
      </c>
      <c r="J1844" s="268" t="s">
        <v>623</v>
      </c>
      <c r="K1844" s="19" t="s">
        <v>186</v>
      </c>
      <c r="L1844" s="114">
        <v>42337.4194444444</v>
      </c>
      <c r="M1844" s="194">
        <f t="shared" si="67"/>
        <v>1.09444444446126</v>
      </c>
      <c r="N1844" s="113"/>
      <c r="O1844" s="113"/>
      <c r="P1844" s="113"/>
    </row>
    <row r="1845" spans="1:16" s="159" customFormat="1" ht="21" hidden="1" customHeight="1" x14ac:dyDescent="0.15">
      <c r="A1845" s="279">
        <v>7210086</v>
      </c>
      <c r="B1845" s="233" t="s">
        <v>548</v>
      </c>
      <c r="C1845" s="198">
        <v>42337.4057060185</v>
      </c>
      <c r="D1845" s="184">
        <f t="shared" si="66"/>
        <v>42337.6557060185</v>
      </c>
      <c r="E1845" s="97">
        <v>15979806625</v>
      </c>
      <c r="F1845" s="97">
        <v>15979806625</v>
      </c>
      <c r="G1845" s="34" t="s">
        <v>555</v>
      </c>
      <c r="H1845" s="34" t="s">
        <v>2367</v>
      </c>
      <c r="I1845" s="31" t="s">
        <v>557</v>
      </c>
      <c r="J1845" s="113" t="s">
        <v>590</v>
      </c>
      <c r="K1845" s="19" t="s">
        <v>158</v>
      </c>
      <c r="L1845" s="114">
        <v>42337.484722222202</v>
      </c>
      <c r="M1845" s="194">
        <f t="shared" si="67"/>
        <v>1.8963888889993501</v>
      </c>
      <c r="N1845" s="113"/>
      <c r="O1845" s="113"/>
      <c r="P1845" s="113"/>
    </row>
    <row r="1846" spans="1:16" s="159" customFormat="1" ht="21" hidden="1" customHeight="1" x14ac:dyDescent="0.15">
      <c r="A1846" s="279">
        <v>7210086</v>
      </c>
      <c r="B1846" s="233" t="s">
        <v>548</v>
      </c>
      <c r="C1846" s="198">
        <v>42337.412673611099</v>
      </c>
      <c r="D1846" s="184">
        <f t="shared" si="66"/>
        <v>42337.662673611099</v>
      </c>
      <c r="E1846" s="97">
        <v>15083921884</v>
      </c>
      <c r="F1846" s="97">
        <v>15083921884</v>
      </c>
      <c r="G1846" s="34" t="s">
        <v>555</v>
      </c>
      <c r="H1846" s="34" t="s">
        <v>2368</v>
      </c>
      <c r="I1846" s="31" t="s">
        <v>553</v>
      </c>
      <c r="J1846" s="63" t="s">
        <v>770</v>
      </c>
      <c r="K1846" s="19" t="s">
        <v>471</v>
      </c>
      <c r="L1846" s="114">
        <v>42337.753472222197</v>
      </c>
      <c r="M1846" s="194">
        <f t="shared" si="67"/>
        <v>8.1791666665230895</v>
      </c>
      <c r="N1846" s="113"/>
      <c r="O1846" s="113"/>
      <c r="P1846" s="113"/>
    </row>
    <row r="1847" spans="1:16" s="159" customFormat="1" ht="21" hidden="1" customHeight="1" x14ac:dyDescent="0.15">
      <c r="A1847" s="279">
        <v>7210086</v>
      </c>
      <c r="B1847" s="233" t="s">
        <v>548</v>
      </c>
      <c r="C1847" s="198">
        <v>42337.416840277801</v>
      </c>
      <c r="D1847" s="184">
        <f t="shared" si="66"/>
        <v>42337.666840277801</v>
      </c>
      <c r="E1847" s="97">
        <v>13707028666</v>
      </c>
      <c r="F1847" s="97">
        <v>13707028666</v>
      </c>
      <c r="G1847" s="34" t="s">
        <v>555</v>
      </c>
      <c r="H1847" s="34" t="s">
        <v>2364</v>
      </c>
      <c r="I1847" s="1" t="s">
        <v>595</v>
      </c>
      <c r="J1847" s="268" t="s">
        <v>623</v>
      </c>
      <c r="K1847" s="19" t="s">
        <v>186</v>
      </c>
      <c r="L1847" s="114">
        <v>42337.427083333299</v>
      </c>
      <c r="M1847" s="194">
        <f t="shared" si="67"/>
        <v>0.24583333334885499</v>
      </c>
      <c r="N1847" s="113"/>
      <c r="O1847" s="113"/>
      <c r="P1847" s="113"/>
    </row>
    <row r="1848" spans="1:16" s="159" customFormat="1" ht="21" hidden="1" customHeight="1" x14ac:dyDescent="0.15">
      <c r="A1848" s="279">
        <v>7210086</v>
      </c>
      <c r="B1848" s="233" t="s">
        <v>548</v>
      </c>
      <c r="C1848" s="261">
        <v>42337.417546296303</v>
      </c>
      <c r="D1848" s="232">
        <f t="shared" si="66"/>
        <v>42337.667546296303</v>
      </c>
      <c r="E1848" s="115">
        <v>13766310881</v>
      </c>
      <c r="F1848" s="115">
        <v>13766310881</v>
      </c>
      <c r="G1848" s="96" t="s">
        <v>577</v>
      </c>
      <c r="H1848" s="96" t="s">
        <v>2369</v>
      </c>
      <c r="I1848" s="31" t="s">
        <v>553</v>
      </c>
      <c r="J1848" s="113" t="s">
        <v>579</v>
      </c>
      <c r="K1848" s="19" t="s">
        <v>18</v>
      </c>
      <c r="L1848" s="114">
        <v>42337.4868055556</v>
      </c>
      <c r="M1848" s="194">
        <f t="shared" si="67"/>
        <v>1.6622222222504199</v>
      </c>
      <c r="N1848" s="113"/>
      <c r="O1848" s="113"/>
      <c r="P1848" s="113"/>
    </row>
    <row r="1849" spans="1:16" s="159" customFormat="1" ht="21" hidden="1" customHeight="1" x14ac:dyDescent="0.15">
      <c r="A1849" s="279">
        <v>7210086</v>
      </c>
      <c r="B1849" s="233" t="s">
        <v>548</v>
      </c>
      <c r="C1849" s="198">
        <v>42337.429710648103</v>
      </c>
      <c r="D1849" s="184">
        <f t="shared" si="66"/>
        <v>42337.679710648103</v>
      </c>
      <c r="E1849" s="97">
        <v>18779787199</v>
      </c>
      <c r="F1849" s="97">
        <v>18779787199</v>
      </c>
      <c r="G1849" s="34" t="s">
        <v>41</v>
      </c>
      <c r="H1849" s="34" t="s">
        <v>1660</v>
      </c>
      <c r="I1849" s="31" t="s">
        <v>557</v>
      </c>
      <c r="J1849" s="2" t="s">
        <v>586</v>
      </c>
      <c r="K1849" s="19" t="s">
        <v>158</v>
      </c>
      <c r="L1849" s="114">
        <v>42337.745138888902</v>
      </c>
      <c r="M1849" s="194">
        <f t="shared" si="67"/>
        <v>7.5702777777914898</v>
      </c>
      <c r="N1849" s="113"/>
      <c r="O1849" s="113"/>
      <c r="P1849" s="113"/>
    </row>
    <row r="1850" spans="1:16" s="159" customFormat="1" ht="21" hidden="1" customHeight="1" x14ac:dyDescent="0.15">
      <c r="A1850" s="279">
        <v>7210086</v>
      </c>
      <c r="B1850" s="233" t="s">
        <v>548</v>
      </c>
      <c r="C1850" s="198">
        <v>42337.4301388889</v>
      </c>
      <c r="D1850" s="184">
        <f t="shared" si="66"/>
        <v>42337.6801388889</v>
      </c>
      <c r="E1850" s="97">
        <v>15779716656</v>
      </c>
      <c r="F1850" s="97">
        <v>15779716656</v>
      </c>
      <c r="G1850" s="34" t="s">
        <v>41</v>
      </c>
      <c r="H1850" s="34" t="s">
        <v>2370</v>
      </c>
      <c r="I1850" s="31" t="s">
        <v>560</v>
      </c>
      <c r="J1850" s="113" t="s">
        <v>1427</v>
      </c>
      <c r="K1850" s="19" t="s">
        <v>186</v>
      </c>
      <c r="L1850" s="114">
        <v>42337.657638888901</v>
      </c>
      <c r="M1850" s="194">
        <f t="shared" si="67"/>
        <v>5.4600000000209503</v>
      </c>
      <c r="N1850" s="113"/>
      <c r="O1850" s="113"/>
      <c r="P1850" s="113"/>
    </row>
    <row r="1851" spans="1:16" s="161" customFormat="1" ht="21" hidden="1" customHeight="1" x14ac:dyDescent="0.15">
      <c r="A1851" s="318">
        <v>7210086</v>
      </c>
      <c r="B1851" s="319" t="s">
        <v>548</v>
      </c>
      <c r="C1851" s="208">
        <v>42337.433252314797</v>
      </c>
      <c r="D1851" s="209">
        <f t="shared" si="66"/>
        <v>42337.683252314797</v>
      </c>
      <c r="E1851" s="210">
        <v>18879718090</v>
      </c>
      <c r="F1851" s="210">
        <v>18879718090</v>
      </c>
      <c r="G1851" s="59" t="s">
        <v>41</v>
      </c>
      <c r="H1851" s="59" t="s">
        <v>610</v>
      </c>
      <c r="I1851" s="1" t="s">
        <v>595</v>
      </c>
      <c r="J1851" s="268" t="s">
        <v>623</v>
      </c>
      <c r="K1851" s="56" t="s">
        <v>37</v>
      </c>
      <c r="L1851" s="212">
        <v>42337.495138888902</v>
      </c>
      <c r="M1851" s="213">
        <f t="shared" si="67"/>
        <v>1.48527777782874</v>
      </c>
      <c r="N1851" s="211"/>
      <c r="O1851" s="211"/>
      <c r="P1851" s="211"/>
    </row>
    <row r="1852" spans="1:16" s="159" customFormat="1" ht="21" hidden="1" customHeight="1" x14ac:dyDescent="0.15">
      <c r="A1852" s="279">
        <v>7210086</v>
      </c>
      <c r="B1852" s="233" t="s">
        <v>548</v>
      </c>
      <c r="C1852" s="198">
        <v>42337.439687500002</v>
      </c>
      <c r="D1852" s="184">
        <f t="shared" si="66"/>
        <v>42337.689687500002</v>
      </c>
      <c r="E1852" s="97">
        <v>15070775271</v>
      </c>
      <c r="F1852" s="97">
        <v>13870752461</v>
      </c>
      <c r="G1852" s="97">
        <v>651</v>
      </c>
      <c r="H1852" s="34" t="s">
        <v>2371</v>
      </c>
      <c r="I1852" s="31" t="s">
        <v>557</v>
      </c>
      <c r="J1852" s="113" t="s">
        <v>558</v>
      </c>
      <c r="K1852" s="19" t="s">
        <v>37</v>
      </c>
      <c r="L1852" s="114">
        <v>42337.653472222199</v>
      </c>
      <c r="M1852" s="194">
        <f t="shared" si="67"/>
        <v>5.1308333332417497</v>
      </c>
      <c r="N1852" s="113"/>
      <c r="O1852" s="113"/>
      <c r="P1852" s="113"/>
    </row>
    <row r="1853" spans="1:16" s="159" customFormat="1" ht="21" hidden="1" customHeight="1" x14ac:dyDescent="0.15">
      <c r="A1853" s="279">
        <v>7210086</v>
      </c>
      <c r="B1853" s="233" t="s">
        <v>548</v>
      </c>
      <c r="C1853" s="198">
        <v>42337.448935185203</v>
      </c>
      <c r="D1853" s="184">
        <f t="shared" si="66"/>
        <v>42337.698935185203</v>
      </c>
      <c r="E1853" s="97">
        <v>18816487706</v>
      </c>
      <c r="F1853" s="97">
        <v>18816487706</v>
      </c>
      <c r="G1853" s="34" t="s">
        <v>555</v>
      </c>
      <c r="H1853" s="34" t="s">
        <v>1577</v>
      </c>
      <c r="I1853" s="31" t="s">
        <v>553</v>
      </c>
      <c r="J1853" s="63" t="s">
        <v>770</v>
      </c>
      <c r="K1853" s="19" t="s">
        <v>186</v>
      </c>
      <c r="L1853" s="114">
        <v>42337.651388888902</v>
      </c>
      <c r="M1853" s="194">
        <f t="shared" si="67"/>
        <v>4.8588888887898101</v>
      </c>
      <c r="N1853" s="113"/>
      <c r="O1853" s="113"/>
      <c r="P1853" s="113"/>
    </row>
    <row r="1854" spans="1:16" s="159" customFormat="1" ht="21" hidden="1" customHeight="1" x14ac:dyDescent="0.15">
      <c r="A1854" s="279">
        <v>7210086</v>
      </c>
      <c r="B1854" s="233" t="s">
        <v>548</v>
      </c>
      <c r="C1854" s="198">
        <v>42337.462256944404</v>
      </c>
      <c r="D1854" s="184">
        <f t="shared" si="66"/>
        <v>42337.712256944404</v>
      </c>
      <c r="E1854" s="97">
        <v>13647014423</v>
      </c>
      <c r="F1854" s="97">
        <v>13647014423</v>
      </c>
      <c r="G1854" s="97">
        <v>651</v>
      </c>
      <c r="H1854" s="34" t="s">
        <v>2372</v>
      </c>
      <c r="I1854" s="31" t="s">
        <v>560</v>
      </c>
      <c r="J1854" s="113" t="s">
        <v>609</v>
      </c>
      <c r="K1854" s="19" t="s">
        <v>471</v>
      </c>
      <c r="L1854" s="114">
        <v>42337.652083333298</v>
      </c>
      <c r="M1854" s="194">
        <f t="shared" si="67"/>
        <v>4.5558333332883203</v>
      </c>
      <c r="N1854" s="113"/>
      <c r="O1854" s="113"/>
      <c r="P1854" s="113"/>
    </row>
    <row r="1855" spans="1:16" s="159" customFormat="1" ht="21" hidden="1" customHeight="1" x14ac:dyDescent="0.15">
      <c r="A1855" s="279">
        <v>7210086</v>
      </c>
      <c r="B1855" s="233" t="s">
        <v>548</v>
      </c>
      <c r="C1855" s="198">
        <v>42337.472615740699</v>
      </c>
      <c r="D1855" s="184">
        <f t="shared" si="66"/>
        <v>42337.722615740699</v>
      </c>
      <c r="E1855" s="97">
        <v>15970791110</v>
      </c>
      <c r="F1855" s="97">
        <v>15970791110</v>
      </c>
      <c r="G1855" s="34" t="s">
        <v>555</v>
      </c>
      <c r="H1855" s="34" t="s">
        <v>2373</v>
      </c>
      <c r="I1855" s="31" t="s">
        <v>553</v>
      </c>
      <c r="J1855" s="63" t="s">
        <v>770</v>
      </c>
      <c r="K1855" s="19" t="s">
        <v>186</v>
      </c>
      <c r="L1855" s="114">
        <v>42337.654166666704</v>
      </c>
      <c r="M1855" s="194">
        <f t="shared" si="67"/>
        <v>4.3572222221991996</v>
      </c>
      <c r="N1855" s="113"/>
      <c r="O1855" s="113"/>
      <c r="P1855" s="113"/>
    </row>
    <row r="1856" spans="1:16" s="159" customFormat="1" ht="21" hidden="1" customHeight="1" x14ac:dyDescent="0.15">
      <c r="A1856" s="279">
        <v>7210086</v>
      </c>
      <c r="B1856" s="233" t="s">
        <v>548</v>
      </c>
      <c r="C1856" s="198">
        <v>42337.4828935185</v>
      </c>
      <c r="D1856" s="184">
        <f t="shared" si="66"/>
        <v>42337.7328935185</v>
      </c>
      <c r="E1856" s="97">
        <v>13576689323</v>
      </c>
      <c r="F1856" s="97">
        <v>13576689323</v>
      </c>
      <c r="G1856" s="34" t="s">
        <v>41</v>
      </c>
      <c r="H1856" s="34" t="s">
        <v>753</v>
      </c>
      <c r="I1856" s="31" t="s">
        <v>557</v>
      </c>
      <c r="J1856" s="113" t="s">
        <v>586</v>
      </c>
      <c r="K1856" s="19" t="s">
        <v>15</v>
      </c>
      <c r="L1856" s="114">
        <v>42337.663888888899</v>
      </c>
      <c r="M1856" s="194">
        <f t="shared" si="67"/>
        <v>4.3438888888922502</v>
      </c>
      <c r="N1856" s="113"/>
      <c r="O1856" s="113"/>
      <c r="P1856" s="113"/>
    </row>
    <row r="1857" spans="1:16" s="159" customFormat="1" ht="21" hidden="1" customHeight="1" x14ac:dyDescent="0.15">
      <c r="A1857" s="279">
        <v>7210086</v>
      </c>
      <c r="B1857" s="233" t="s">
        <v>548</v>
      </c>
      <c r="C1857" s="261">
        <v>42337.484317129602</v>
      </c>
      <c r="D1857" s="232">
        <f t="shared" si="66"/>
        <v>42337.734317129602</v>
      </c>
      <c r="E1857" s="115">
        <v>13437973562</v>
      </c>
      <c r="F1857" s="115">
        <v>13437973562</v>
      </c>
      <c r="G1857" s="96" t="s">
        <v>41</v>
      </c>
      <c r="H1857" s="96" t="s">
        <v>2374</v>
      </c>
      <c r="I1857" s="31" t="s">
        <v>560</v>
      </c>
      <c r="J1857" s="113" t="s">
        <v>561</v>
      </c>
      <c r="K1857" s="19" t="s">
        <v>15</v>
      </c>
      <c r="L1857" s="114">
        <v>42337.663194444402</v>
      </c>
      <c r="M1857" s="194">
        <f t="shared" si="67"/>
        <v>4.2930555555503798</v>
      </c>
      <c r="N1857" s="113"/>
      <c r="O1857" s="113"/>
      <c r="P1857" s="113"/>
    </row>
    <row r="1858" spans="1:16" s="159" customFormat="1" ht="21" hidden="1" customHeight="1" x14ac:dyDescent="0.15">
      <c r="A1858" s="279">
        <v>7210086</v>
      </c>
      <c r="B1858" s="233" t="s">
        <v>548</v>
      </c>
      <c r="C1858" s="198">
        <v>42337.496655092596</v>
      </c>
      <c r="D1858" s="184">
        <f t="shared" ref="D1858:D1921" si="68">(6+24*C1858)/24</f>
        <v>42337.746655092596</v>
      </c>
      <c r="E1858" s="97">
        <v>15297879824</v>
      </c>
      <c r="F1858" s="97">
        <v>15297879824</v>
      </c>
      <c r="G1858" s="34" t="s">
        <v>41</v>
      </c>
      <c r="H1858" s="34" t="s">
        <v>1472</v>
      </c>
      <c r="I1858" s="31" t="s">
        <v>560</v>
      </c>
      <c r="J1858" s="113" t="s">
        <v>561</v>
      </c>
      <c r="K1858" s="19" t="s">
        <v>18</v>
      </c>
      <c r="L1858" s="114">
        <v>42337.625694444403</v>
      </c>
      <c r="M1858" s="194">
        <f t="shared" si="67"/>
        <v>3.0969444445800001</v>
      </c>
      <c r="N1858" s="113"/>
      <c r="O1858" s="113"/>
      <c r="P1858" s="113"/>
    </row>
    <row r="1859" spans="1:16" s="159" customFormat="1" ht="21" hidden="1" customHeight="1" x14ac:dyDescent="0.15">
      <c r="A1859" s="279">
        <v>7210086</v>
      </c>
      <c r="B1859" s="233" t="s">
        <v>548</v>
      </c>
      <c r="C1859" s="261">
        <v>42337.502418981501</v>
      </c>
      <c r="D1859" s="232">
        <f t="shared" si="68"/>
        <v>42337.752418981501</v>
      </c>
      <c r="E1859" s="115">
        <v>15297794231</v>
      </c>
      <c r="F1859" s="115">
        <v>13580317796</v>
      </c>
      <c r="G1859" s="96" t="s">
        <v>555</v>
      </c>
      <c r="H1859" s="96" t="s">
        <v>2375</v>
      </c>
      <c r="I1859" s="31" t="s">
        <v>557</v>
      </c>
      <c r="J1859" s="113" t="s">
        <v>558</v>
      </c>
      <c r="K1859" s="19" t="s">
        <v>67</v>
      </c>
      <c r="L1859" s="114">
        <v>42337.662499999999</v>
      </c>
      <c r="M1859" s="194">
        <f t="shared" si="67"/>
        <v>3.8419444444589299</v>
      </c>
      <c r="N1859" s="113"/>
      <c r="O1859" s="113"/>
      <c r="P1859" s="113"/>
    </row>
    <row r="1860" spans="1:16" s="159" customFormat="1" ht="21" hidden="1" customHeight="1" x14ac:dyDescent="0.15">
      <c r="A1860" s="279">
        <v>7210086</v>
      </c>
      <c r="B1860" s="233" t="s">
        <v>548</v>
      </c>
      <c r="C1860" s="198">
        <v>42337.511168981502</v>
      </c>
      <c r="D1860" s="184">
        <f t="shared" si="68"/>
        <v>42337.761168981502</v>
      </c>
      <c r="E1860" s="97">
        <v>15970103465</v>
      </c>
      <c r="F1860" s="97">
        <v>15970103465</v>
      </c>
      <c r="G1860" s="34" t="s">
        <v>555</v>
      </c>
      <c r="H1860" s="34" t="s">
        <v>2376</v>
      </c>
      <c r="I1860" s="31" t="s">
        <v>550</v>
      </c>
      <c r="J1860" s="2" t="s">
        <v>917</v>
      </c>
      <c r="K1860" s="19" t="s">
        <v>18</v>
      </c>
      <c r="L1860" s="114">
        <v>42337.739583333299</v>
      </c>
      <c r="M1860" s="194">
        <f t="shared" si="67"/>
        <v>5.4819444445311101</v>
      </c>
      <c r="N1860" s="113"/>
      <c r="O1860" s="113"/>
      <c r="P1860" s="113"/>
    </row>
    <row r="1861" spans="1:16" s="161" customFormat="1" ht="21" hidden="1" customHeight="1" x14ac:dyDescent="0.15">
      <c r="A1861" s="318">
        <v>7210086</v>
      </c>
      <c r="B1861" s="319" t="s">
        <v>548</v>
      </c>
      <c r="C1861" s="208">
        <v>42337.514085648101</v>
      </c>
      <c r="D1861" s="209">
        <f t="shared" si="68"/>
        <v>42337.764085648101</v>
      </c>
      <c r="E1861" s="210">
        <v>15179052510</v>
      </c>
      <c r="F1861" s="210">
        <v>15179052510</v>
      </c>
      <c r="G1861" s="59" t="s">
        <v>555</v>
      </c>
      <c r="H1861" s="59" t="s">
        <v>587</v>
      </c>
      <c r="I1861" s="334" t="s">
        <v>550</v>
      </c>
      <c r="J1861" s="55" t="s">
        <v>917</v>
      </c>
      <c r="K1861" s="56" t="s">
        <v>186</v>
      </c>
      <c r="L1861" s="212">
        <v>42337.753472222197</v>
      </c>
      <c r="M1861" s="213">
        <f t="shared" si="67"/>
        <v>5.74527777777985</v>
      </c>
      <c r="N1861" s="211"/>
      <c r="O1861" s="211"/>
      <c r="P1861" s="211"/>
    </row>
    <row r="1862" spans="1:16" s="159" customFormat="1" ht="21" hidden="1" customHeight="1" x14ac:dyDescent="0.15">
      <c r="A1862" s="279">
        <v>7210086</v>
      </c>
      <c r="B1862" s="233" t="s">
        <v>548</v>
      </c>
      <c r="C1862" s="198">
        <v>42337.535613425898</v>
      </c>
      <c r="D1862" s="184">
        <f t="shared" si="68"/>
        <v>42337.785613425898</v>
      </c>
      <c r="E1862" s="97">
        <v>18214994784</v>
      </c>
      <c r="F1862" s="97">
        <v>18214994784</v>
      </c>
      <c r="G1862" s="97">
        <v>651</v>
      </c>
      <c r="H1862" s="34" t="s">
        <v>2377</v>
      </c>
      <c r="I1862" s="31" t="s">
        <v>560</v>
      </c>
      <c r="J1862" s="63" t="s">
        <v>558</v>
      </c>
      <c r="K1862" s="19" t="s">
        <v>18</v>
      </c>
      <c r="L1862" s="114">
        <v>42337.708333333299</v>
      </c>
      <c r="M1862" s="194">
        <f t="shared" si="67"/>
        <v>4.1452777778031296</v>
      </c>
      <c r="N1862" s="113"/>
      <c r="O1862" s="113"/>
      <c r="P1862" s="113"/>
    </row>
    <row r="1863" spans="1:16" s="159" customFormat="1" ht="21" hidden="1" customHeight="1" x14ac:dyDescent="0.15">
      <c r="A1863" s="279">
        <v>7210086</v>
      </c>
      <c r="B1863" s="233" t="s">
        <v>548</v>
      </c>
      <c r="C1863" s="198">
        <v>42337.553946759297</v>
      </c>
      <c r="D1863" s="184">
        <f t="shared" si="68"/>
        <v>42337.803946759297</v>
      </c>
      <c r="E1863" s="97">
        <v>15207074389</v>
      </c>
      <c r="F1863" s="97">
        <v>15207074389</v>
      </c>
      <c r="G1863" s="34" t="s">
        <v>41</v>
      </c>
      <c r="H1863" s="34" t="s">
        <v>1567</v>
      </c>
      <c r="I1863" s="31" t="s">
        <v>560</v>
      </c>
      <c r="J1863" s="63" t="s">
        <v>770</v>
      </c>
      <c r="K1863" s="19" t="s">
        <v>37</v>
      </c>
      <c r="L1863" s="114">
        <v>42337.691666666702</v>
      </c>
      <c r="M1863" s="194">
        <f t="shared" si="67"/>
        <v>3.3052777777193101</v>
      </c>
      <c r="N1863" s="113"/>
      <c r="O1863" s="113"/>
      <c r="P1863" s="113"/>
    </row>
    <row r="1864" spans="1:16" s="159" customFormat="1" ht="21" hidden="1" customHeight="1" x14ac:dyDescent="0.15">
      <c r="A1864" s="279">
        <v>7210086</v>
      </c>
      <c r="B1864" s="233" t="s">
        <v>548</v>
      </c>
      <c r="C1864" s="198">
        <v>42337.567754629599</v>
      </c>
      <c r="D1864" s="184">
        <f t="shared" si="68"/>
        <v>42337.817754629599</v>
      </c>
      <c r="E1864" s="97">
        <v>15970109910</v>
      </c>
      <c r="F1864" s="97">
        <v>15970109910</v>
      </c>
      <c r="G1864" s="97">
        <v>651</v>
      </c>
      <c r="H1864" s="34" t="s">
        <v>1148</v>
      </c>
      <c r="I1864" s="31" t="s">
        <v>560</v>
      </c>
      <c r="J1864" s="113" t="s">
        <v>1025</v>
      </c>
      <c r="K1864" s="19" t="s">
        <v>186</v>
      </c>
      <c r="L1864" s="114">
        <v>42337.683333333298</v>
      </c>
      <c r="M1864" s="194">
        <f t="shared" si="67"/>
        <v>2.7738888889434699</v>
      </c>
      <c r="N1864" s="113"/>
      <c r="O1864" s="113"/>
      <c r="P1864" s="113"/>
    </row>
    <row r="1865" spans="1:16" s="159" customFormat="1" ht="21" hidden="1" customHeight="1" x14ac:dyDescent="0.15">
      <c r="A1865" s="279">
        <v>7210086</v>
      </c>
      <c r="B1865" s="233" t="s">
        <v>548</v>
      </c>
      <c r="C1865" s="198">
        <v>42337.580613425896</v>
      </c>
      <c r="D1865" s="184">
        <f t="shared" si="68"/>
        <v>42337.830613425896</v>
      </c>
      <c r="E1865" s="97">
        <v>13677977177</v>
      </c>
      <c r="F1865" s="97">
        <v>13677977177</v>
      </c>
      <c r="G1865" s="97">
        <v>651</v>
      </c>
      <c r="H1865" s="34" t="s">
        <v>2378</v>
      </c>
      <c r="I1865" s="31" t="s">
        <v>550</v>
      </c>
      <c r="J1865" s="63" t="s">
        <v>776</v>
      </c>
      <c r="K1865" s="19" t="s">
        <v>471</v>
      </c>
      <c r="L1865" s="114">
        <v>42337.754166666702</v>
      </c>
      <c r="M1865" s="194">
        <f t="shared" si="67"/>
        <v>4.1652777777635501</v>
      </c>
      <c r="N1865" s="113"/>
      <c r="O1865" s="113"/>
      <c r="P1865" s="113"/>
    </row>
    <row r="1866" spans="1:16" s="159" customFormat="1" ht="21" hidden="1" customHeight="1" x14ac:dyDescent="0.15">
      <c r="A1866" s="279">
        <v>7210086</v>
      </c>
      <c r="B1866" s="233" t="s">
        <v>548</v>
      </c>
      <c r="C1866" s="198">
        <v>42337.584143518499</v>
      </c>
      <c r="D1866" s="184">
        <f t="shared" si="68"/>
        <v>42337.834143518499</v>
      </c>
      <c r="E1866" s="97">
        <v>13807971247</v>
      </c>
      <c r="F1866" s="97">
        <v>13807971247</v>
      </c>
      <c r="G1866" s="97">
        <v>678</v>
      </c>
      <c r="H1866" s="34" t="s">
        <v>1027</v>
      </c>
      <c r="I1866" s="31" t="s">
        <v>553</v>
      </c>
      <c r="J1866" s="63" t="s">
        <v>770</v>
      </c>
      <c r="K1866" s="19" t="s">
        <v>471</v>
      </c>
      <c r="L1866" s="114">
        <v>42337.6965277778</v>
      </c>
      <c r="M1866" s="194">
        <f t="shared" si="67"/>
        <v>2.6972222221665998</v>
      </c>
      <c r="N1866" s="113"/>
      <c r="O1866" s="113"/>
      <c r="P1866" s="113"/>
    </row>
    <row r="1867" spans="1:16" s="159" customFormat="1" ht="21" hidden="1" customHeight="1" x14ac:dyDescent="0.15">
      <c r="A1867" s="279">
        <v>7210086</v>
      </c>
      <c r="B1867" s="233" t="s">
        <v>548</v>
      </c>
      <c r="C1867" s="261">
        <v>42337.589490740698</v>
      </c>
      <c r="D1867" s="232">
        <f t="shared" si="68"/>
        <v>42337.839490740698</v>
      </c>
      <c r="E1867" s="115">
        <v>13979788678</v>
      </c>
      <c r="F1867" s="115">
        <v>13979788678</v>
      </c>
      <c r="G1867" s="115">
        <v>678</v>
      </c>
      <c r="H1867" s="96" t="s">
        <v>2379</v>
      </c>
      <c r="I1867" s="31" t="s">
        <v>557</v>
      </c>
      <c r="J1867" s="2" t="s">
        <v>825</v>
      </c>
      <c r="K1867" s="19" t="s">
        <v>25</v>
      </c>
      <c r="L1867" s="114">
        <v>42337.717361111099</v>
      </c>
      <c r="M1867" s="194">
        <f t="shared" ref="M1867:M1930" si="69">(L1867-C1867)*24</f>
        <v>3.0688888889271801</v>
      </c>
      <c r="N1867" s="113"/>
      <c r="O1867" s="113"/>
      <c r="P1867" s="113"/>
    </row>
    <row r="1868" spans="1:16" s="159" customFormat="1" ht="21" hidden="1" customHeight="1" x14ac:dyDescent="0.15">
      <c r="A1868" s="279">
        <v>7210086</v>
      </c>
      <c r="B1868" s="233" t="s">
        <v>548</v>
      </c>
      <c r="C1868" s="198">
        <v>42337.593171296299</v>
      </c>
      <c r="D1868" s="184">
        <f t="shared" si="68"/>
        <v>42337.843171296299</v>
      </c>
      <c r="E1868" s="97">
        <v>15270621299</v>
      </c>
      <c r="F1868" s="97">
        <v>15270621299</v>
      </c>
      <c r="G1868" s="34" t="s">
        <v>41</v>
      </c>
      <c r="H1868" s="34" t="s">
        <v>1260</v>
      </c>
      <c r="I1868" s="31" t="s">
        <v>560</v>
      </c>
      <c r="J1868" s="2" t="s">
        <v>561</v>
      </c>
      <c r="K1868" s="19" t="s">
        <v>22</v>
      </c>
      <c r="L1868" s="114">
        <v>42337.708333333299</v>
      </c>
      <c r="M1868" s="194">
        <f t="shared" si="69"/>
        <v>2.7638888888759499</v>
      </c>
      <c r="N1868" s="113"/>
      <c r="O1868" s="113"/>
      <c r="P1868" s="113"/>
    </row>
    <row r="1869" spans="1:16" s="159" customFormat="1" ht="21" hidden="1" customHeight="1" x14ac:dyDescent="0.15">
      <c r="A1869" s="279">
        <v>7210086</v>
      </c>
      <c r="B1869" s="233" t="s">
        <v>548</v>
      </c>
      <c r="C1869" s="275">
        <v>42337.7276388889</v>
      </c>
      <c r="D1869" s="242">
        <f t="shared" si="68"/>
        <v>42337.9776388889</v>
      </c>
      <c r="E1869" s="276">
        <v>15807976253</v>
      </c>
      <c r="F1869" s="276">
        <v>15807976253</v>
      </c>
      <c r="G1869" s="124" t="s">
        <v>555</v>
      </c>
      <c r="H1869" s="124" t="s">
        <v>2297</v>
      </c>
      <c r="I1869" s="31" t="s">
        <v>557</v>
      </c>
      <c r="J1869" s="113" t="s">
        <v>558</v>
      </c>
      <c r="K1869" s="19" t="s">
        <v>20</v>
      </c>
      <c r="L1869" s="114">
        <v>42337.7409722222</v>
      </c>
      <c r="M1869" s="194">
        <f t="shared" si="69"/>
        <v>0.32000000006519302</v>
      </c>
      <c r="N1869" s="113"/>
      <c r="O1869" s="113"/>
      <c r="P1869" s="113"/>
    </row>
    <row r="1870" spans="1:16" s="159" customFormat="1" ht="21" hidden="1" customHeight="1" x14ac:dyDescent="0.15">
      <c r="A1870" s="279">
        <v>7210086</v>
      </c>
      <c r="B1870" s="233" t="s">
        <v>548</v>
      </c>
      <c r="C1870" s="198">
        <v>42337.737615740698</v>
      </c>
      <c r="D1870" s="184">
        <f t="shared" si="68"/>
        <v>42337.987615740698</v>
      </c>
      <c r="E1870" s="97">
        <v>15870726598</v>
      </c>
      <c r="F1870" s="97">
        <v>15870726598</v>
      </c>
      <c r="G1870" s="34" t="s">
        <v>555</v>
      </c>
      <c r="H1870" s="34" t="s">
        <v>1473</v>
      </c>
      <c r="I1870" s="31" t="s">
        <v>553</v>
      </c>
      <c r="J1870" s="113" t="s">
        <v>770</v>
      </c>
      <c r="K1870" s="19" t="s">
        <v>22</v>
      </c>
      <c r="L1870" s="114">
        <v>42337.754861111098</v>
      </c>
      <c r="M1870" s="194">
        <f t="shared" si="69"/>
        <v>0.41388888889923697</v>
      </c>
      <c r="N1870" s="113"/>
      <c r="O1870" s="113"/>
      <c r="P1870" s="113"/>
    </row>
    <row r="1871" spans="1:16" s="159" customFormat="1" ht="21" hidden="1" customHeight="1" x14ac:dyDescent="0.15">
      <c r="A1871" s="279">
        <v>7210086</v>
      </c>
      <c r="B1871" s="233" t="s">
        <v>548</v>
      </c>
      <c r="C1871" s="261">
        <v>42337.7437152778</v>
      </c>
      <c r="D1871" s="232">
        <f t="shared" si="68"/>
        <v>42337.9937152778</v>
      </c>
      <c r="E1871" s="115">
        <v>15979712735</v>
      </c>
      <c r="F1871" s="115">
        <v>15207979914</v>
      </c>
      <c r="G1871" s="96" t="s">
        <v>555</v>
      </c>
      <c r="H1871" s="96" t="s">
        <v>1951</v>
      </c>
      <c r="I1871" s="31" t="s">
        <v>553</v>
      </c>
      <c r="J1871" s="113" t="s">
        <v>770</v>
      </c>
      <c r="K1871" s="19" t="s">
        <v>186</v>
      </c>
      <c r="L1871" s="114">
        <v>42337.754861111098</v>
      </c>
      <c r="M1871" s="194">
        <f t="shared" si="69"/>
        <v>0.26750000001629798</v>
      </c>
      <c r="N1871" s="113"/>
      <c r="O1871" s="113"/>
      <c r="P1871" s="113"/>
    </row>
    <row r="1872" spans="1:16" s="159" customFormat="1" ht="21" hidden="1" customHeight="1" x14ac:dyDescent="0.15">
      <c r="A1872" s="279">
        <v>7210086</v>
      </c>
      <c r="B1872" s="233" t="s">
        <v>548</v>
      </c>
      <c r="C1872" s="198">
        <v>42337.778900463003</v>
      </c>
      <c r="D1872" s="184">
        <f t="shared" si="68"/>
        <v>42338.028900463003</v>
      </c>
      <c r="E1872" s="97">
        <v>13699582568</v>
      </c>
      <c r="F1872" s="97">
        <v>13699582568</v>
      </c>
      <c r="G1872" s="34" t="s">
        <v>577</v>
      </c>
      <c r="H1872" s="34" t="s">
        <v>2380</v>
      </c>
      <c r="I1872" s="31" t="s">
        <v>553</v>
      </c>
      <c r="J1872" s="113" t="s">
        <v>579</v>
      </c>
      <c r="K1872" s="19" t="s">
        <v>28</v>
      </c>
      <c r="L1872" s="114">
        <v>42338.4284722222</v>
      </c>
      <c r="M1872" s="194">
        <f t="shared" si="69"/>
        <v>15.589722222299301</v>
      </c>
      <c r="N1872" s="113"/>
      <c r="O1872" s="113"/>
      <c r="P1872" s="113"/>
    </row>
    <row r="1873" spans="1:16" s="159" customFormat="1" ht="21" hidden="1" customHeight="1" x14ac:dyDescent="0.15">
      <c r="A1873" s="279">
        <v>7210086</v>
      </c>
      <c r="B1873" s="233" t="s">
        <v>548</v>
      </c>
      <c r="C1873" s="198">
        <v>42337.782719907402</v>
      </c>
      <c r="D1873" s="184">
        <f t="shared" si="68"/>
        <v>42338.032719907402</v>
      </c>
      <c r="E1873" s="97">
        <v>13879732946</v>
      </c>
      <c r="F1873" s="97">
        <v>18942378029</v>
      </c>
      <c r="G1873" s="34" t="s">
        <v>555</v>
      </c>
      <c r="H1873" s="34" t="s">
        <v>562</v>
      </c>
      <c r="I1873" s="31" t="s">
        <v>553</v>
      </c>
      <c r="J1873" s="113" t="s">
        <v>770</v>
      </c>
      <c r="K1873" s="19" t="s">
        <v>67</v>
      </c>
      <c r="L1873" s="114">
        <v>42338.453472222202</v>
      </c>
      <c r="M1873" s="194">
        <f t="shared" si="69"/>
        <v>16.0980555555434</v>
      </c>
      <c r="N1873" s="113"/>
      <c r="O1873" s="113"/>
      <c r="P1873" s="113"/>
    </row>
    <row r="1874" spans="1:16" s="159" customFormat="1" ht="21" hidden="1" customHeight="1" x14ac:dyDescent="0.15">
      <c r="A1874" s="279">
        <v>7210086</v>
      </c>
      <c r="B1874" s="233" t="s">
        <v>548</v>
      </c>
      <c r="C1874" s="198">
        <v>42337.794270833299</v>
      </c>
      <c r="D1874" s="184">
        <f t="shared" si="68"/>
        <v>42338.044270833299</v>
      </c>
      <c r="E1874" s="97">
        <v>15807074293</v>
      </c>
      <c r="F1874" s="97">
        <v>15807074293</v>
      </c>
      <c r="G1874" s="34" t="s">
        <v>41</v>
      </c>
      <c r="H1874" s="34" t="s">
        <v>1792</v>
      </c>
      <c r="I1874" s="31" t="s">
        <v>560</v>
      </c>
      <c r="J1874" s="63" t="s">
        <v>558</v>
      </c>
      <c r="K1874" s="19" t="s">
        <v>53</v>
      </c>
      <c r="L1874" s="114">
        <v>42338.388888888898</v>
      </c>
      <c r="M1874" s="194">
        <f t="shared" si="69"/>
        <v>14.270833333313901</v>
      </c>
      <c r="N1874" s="113"/>
      <c r="O1874" s="113"/>
      <c r="P1874" s="113"/>
    </row>
    <row r="1875" spans="1:16" s="165" customFormat="1" ht="21" hidden="1" customHeight="1" x14ac:dyDescent="0.15">
      <c r="A1875" s="320">
        <v>7210086</v>
      </c>
      <c r="B1875" s="321" t="s">
        <v>548</v>
      </c>
      <c r="C1875" s="322">
        <v>42337.801770833299</v>
      </c>
      <c r="D1875" s="323">
        <f t="shared" si="68"/>
        <v>42338.051770833299</v>
      </c>
      <c r="E1875" s="324">
        <v>15979809204</v>
      </c>
      <c r="F1875" s="324">
        <v>15879757533</v>
      </c>
      <c r="G1875" s="324">
        <v>651</v>
      </c>
      <c r="H1875" s="325" t="s">
        <v>2381</v>
      </c>
      <c r="I1875" s="249" t="s">
        <v>560</v>
      </c>
      <c r="J1875" s="335" t="s">
        <v>604</v>
      </c>
      <c r="K1875" s="336" t="s">
        <v>18</v>
      </c>
      <c r="L1875" s="337">
        <v>42338.440972222197</v>
      </c>
      <c r="M1875" s="338">
        <f t="shared" si="69"/>
        <v>15.3408333332045</v>
      </c>
      <c r="N1875" s="335"/>
      <c r="O1875" s="335"/>
      <c r="P1875" s="335"/>
    </row>
    <row r="1876" spans="1:16" s="159" customFormat="1" ht="21" hidden="1" customHeight="1" x14ac:dyDescent="0.15">
      <c r="A1876" s="43">
        <v>7210086</v>
      </c>
      <c r="B1876" s="183" t="s">
        <v>548</v>
      </c>
      <c r="C1876" s="198">
        <v>42337.8034722222</v>
      </c>
      <c r="D1876" s="184">
        <f t="shared" si="68"/>
        <v>42338.0534722222</v>
      </c>
      <c r="E1876" s="97">
        <v>15180278653</v>
      </c>
      <c r="F1876" s="97">
        <v>15570054803</v>
      </c>
      <c r="G1876" s="34" t="s">
        <v>616</v>
      </c>
      <c r="H1876" s="34" t="s">
        <v>2382</v>
      </c>
      <c r="I1876" s="1" t="s">
        <v>557</v>
      </c>
      <c r="J1876" s="2" t="s">
        <v>755</v>
      </c>
      <c r="K1876" s="19" t="s">
        <v>15</v>
      </c>
      <c r="L1876" s="114">
        <v>42338.729166666701</v>
      </c>
      <c r="M1876" s="194">
        <f t="shared" si="69"/>
        <v>22.216666666616199</v>
      </c>
      <c r="N1876" s="113"/>
      <c r="O1876" s="113"/>
      <c r="P1876" s="113"/>
    </row>
    <row r="1877" spans="1:16" s="159" customFormat="1" ht="21" hidden="1" customHeight="1" x14ac:dyDescent="0.15">
      <c r="A1877" s="43">
        <v>7210086</v>
      </c>
      <c r="B1877" s="183" t="s">
        <v>548</v>
      </c>
      <c r="C1877" s="198">
        <v>42337.806736111103</v>
      </c>
      <c r="D1877" s="184">
        <f t="shared" si="68"/>
        <v>42338.056736111103</v>
      </c>
      <c r="E1877" s="97">
        <v>13870749250</v>
      </c>
      <c r="F1877" s="97">
        <v>13870749250</v>
      </c>
      <c r="G1877" s="34" t="s">
        <v>41</v>
      </c>
      <c r="H1877" s="34" t="s">
        <v>2383</v>
      </c>
      <c r="I1877" s="1" t="s">
        <v>553</v>
      </c>
      <c r="J1877" s="113" t="s">
        <v>770</v>
      </c>
      <c r="K1877" s="19" t="s">
        <v>25</v>
      </c>
      <c r="L1877" s="114">
        <v>42338.621527777803</v>
      </c>
      <c r="M1877" s="194">
        <f t="shared" si="69"/>
        <v>19.555000000109398</v>
      </c>
      <c r="N1877" s="113"/>
      <c r="O1877" s="113"/>
      <c r="P1877" s="113"/>
    </row>
    <row r="1878" spans="1:16" s="158" customFormat="1" ht="21" hidden="1" customHeight="1" x14ac:dyDescent="0.15">
      <c r="A1878" s="277">
        <v>7210086</v>
      </c>
      <c r="B1878" s="244" t="s">
        <v>548</v>
      </c>
      <c r="C1878" s="271">
        <v>42337.812083333301</v>
      </c>
      <c r="D1878" s="182">
        <f t="shared" si="68"/>
        <v>42338.062083333301</v>
      </c>
      <c r="E1878" s="272">
        <v>15279752008</v>
      </c>
      <c r="F1878" s="272">
        <v>15279752008</v>
      </c>
      <c r="G1878" s="38" t="s">
        <v>41</v>
      </c>
      <c r="H1878" s="38" t="s">
        <v>2384</v>
      </c>
      <c r="I1878" s="255" t="s">
        <v>560</v>
      </c>
      <c r="J1878" s="89" t="s">
        <v>806</v>
      </c>
      <c r="K1878" s="90" t="s">
        <v>158</v>
      </c>
      <c r="L1878" s="191">
        <v>42338.473611111098</v>
      </c>
      <c r="M1878" s="192">
        <f t="shared" si="69"/>
        <v>15.8766666667652</v>
      </c>
      <c r="N1878" s="193"/>
      <c r="O1878" s="193"/>
      <c r="P1878" s="193"/>
    </row>
    <row r="1879" spans="1:16" s="159" customFormat="1" ht="21" hidden="1" customHeight="1" x14ac:dyDescent="0.15">
      <c r="A1879" s="279">
        <v>7210086</v>
      </c>
      <c r="B1879" s="233" t="s">
        <v>548</v>
      </c>
      <c r="C1879" s="198">
        <v>42337.837407407402</v>
      </c>
      <c r="D1879" s="184">
        <f t="shared" si="68"/>
        <v>42338.087407407402</v>
      </c>
      <c r="E1879" s="97">
        <v>15297856136</v>
      </c>
      <c r="F1879" s="97">
        <v>18214953829</v>
      </c>
      <c r="G1879" s="34" t="s">
        <v>555</v>
      </c>
      <c r="H1879" s="34" t="s">
        <v>2385</v>
      </c>
      <c r="I1879" s="31" t="s">
        <v>560</v>
      </c>
      <c r="J1879" s="63" t="s">
        <v>558</v>
      </c>
      <c r="K1879" s="19" t="s">
        <v>25</v>
      </c>
      <c r="L1879" s="114">
        <v>42338.622916666704</v>
      </c>
      <c r="M1879" s="194">
        <f t="shared" si="69"/>
        <v>18.852222222194499</v>
      </c>
      <c r="N1879" s="113"/>
      <c r="O1879" s="113"/>
      <c r="P1879" s="113"/>
    </row>
    <row r="1880" spans="1:16" s="159" customFormat="1" ht="21" hidden="1" customHeight="1" x14ac:dyDescent="0.15">
      <c r="A1880" s="279">
        <v>7210086</v>
      </c>
      <c r="B1880" s="233" t="s">
        <v>548</v>
      </c>
      <c r="C1880" s="198">
        <v>42337.856342592597</v>
      </c>
      <c r="D1880" s="184">
        <f t="shared" si="68"/>
        <v>42338.106342592597</v>
      </c>
      <c r="E1880" s="97">
        <v>18779776992</v>
      </c>
      <c r="F1880" s="97">
        <v>18779776992</v>
      </c>
      <c r="G1880" s="34" t="s">
        <v>555</v>
      </c>
      <c r="H1880" s="34" t="s">
        <v>2386</v>
      </c>
      <c r="I1880" s="31" t="s">
        <v>560</v>
      </c>
      <c r="J1880" s="63" t="s">
        <v>604</v>
      </c>
      <c r="K1880" s="19" t="s">
        <v>88</v>
      </c>
      <c r="L1880" s="114">
        <v>42338.727083333302</v>
      </c>
      <c r="M1880" s="194">
        <f t="shared" si="69"/>
        <v>20.897777777805501</v>
      </c>
      <c r="N1880" s="113"/>
      <c r="O1880" s="113"/>
      <c r="P1880" s="113"/>
    </row>
    <row r="1881" spans="1:16" s="159" customFormat="1" ht="21" hidden="1" customHeight="1" x14ac:dyDescent="0.15">
      <c r="A1881" s="279">
        <v>7210086</v>
      </c>
      <c r="B1881" s="233" t="s">
        <v>548</v>
      </c>
      <c r="C1881" s="198">
        <v>42337.858217592599</v>
      </c>
      <c r="D1881" s="184">
        <f t="shared" si="68"/>
        <v>42338.108217592599</v>
      </c>
      <c r="E1881" s="97">
        <v>15170726291</v>
      </c>
      <c r="F1881" s="97">
        <v>13879732776</v>
      </c>
      <c r="G1881" s="34" t="s">
        <v>41</v>
      </c>
      <c r="H1881" s="34" t="s">
        <v>2387</v>
      </c>
      <c r="I1881" s="31" t="s">
        <v>560</v>
      </c>
      <c r="J1881" s="2" t="s">
        <v>806</v>
      </c>
      <c r="K1881" s="19" t="s">
        <v>28</v>
      </c>
      <c r="L1881" s="114">
        <v>42338.498611111099</v>
      </c>
      <c r="M1881" s="194">
        <f t="shared" si="69"/>
        <v>15.3694444445428</v>
      </c>
      <c r="N1881" s="113"/>
      <c r="O1881" s="113"/>
      <c r="P1881" s="113"/>
    </row>
    <row r="1882" spans="1:16" s="163" customFormat="1" ht="21" hidden="1" customHeight="1" x14ac:dyDescent="0.15">
      <c r="A1882" s="273">
        <v>7210086</v>
      </c>
      <c r="B1882" s="238" t="s">
        <v>548</v>
      </c>
      <c r="C1882" s="261">
        <v>42337.860474537003</v>
      </c>
      <c r="D1882" s="232">
        <f t="shared" si="68"/>
        <v>42338.110474537003</v>
      </c>
      <c r="E1882" s="115">
        <v>15079736711</v>
      </c>
      <c r="F1882" s="115">
        <v>15079736711</v>
      </c>
      <c r="G1882" s="115">
        <v>678</v>
      </c>
      <c r="H1882" s="96" t="s">
        <v>2388</v>
      </c>
      <c r="I1882" s="249" t="s">
        <v>557</v>
      </c>
      <c r="J1882" s="287" t="s">
        <v>590</v>
      </c>
      <c r="K1882" s="84" t="s">
        <v>158</v>
      </c>
      <c r="L1882" s="288">
        <v>42338.474999999999</v>
      </c>
      <c r="M1882" s="289">
        <f t="shared" si="69"/>
        <v>14.748611111019301</v>
      </c>
      <c r="N1882" s="287"/>
      <c r="O1882" s="287"/>
      <c r="P1882" s="287"/>
    </row>
    <row r="1883" spans="1:16" s="159" customFormat="1" ht="21" hidden="1" customHeight="1" x14ac:dyDescent="0.15">
      <c r="A1883" s="43">
        <v>7210086</v>
      </c>
      <c r="B1883" s="183" t="s">
        <v>548</v>
      </c>
      <c r="C1883" s="198">
        <v>42338.350208333301</v>
      </c>
      <c r="D1883" s="184">
        <f t="shared" si="68"/>
        <v>42338.600208333301</v>
      </c>
      <c r="E1883" s="97">
        <v>15079771191</v>
      </c>
      <c r="F1883" s="97">
        <v>18079730008</v>
      </c>
      <c r="G1883" s="34" t="s">
        <v>555</v>
      </c>
      <c r="H1883" s="34" t="s">
        <v>1138</v>
      </c>
      <c r="I1883" s="1" t="s">
        <v>595</v>
      </c>
      <c r="J1883" s="2" t="s">
        <v>2389</v>
      </c>
      <c r="K1883" s="19" t="s">
        <v>186</v>
      </c>
      <c r="L1883" s="114">
        <v>42338.6743055556</v>
      </c>
      <c r="M1883" s="194">
        <f t="shared" si="69"/>
        <v>7.7783333332627098</v>
      </c>
      <c r="N1883" s="113"/>
      <c r="O1883" s="113"/>
      <c r="P1883" s="113"/>
    </row>
    <row r="1884" spans="1:16" s="158" customFormat="1" ht="21" hidden="1" customHeight="1" x14ac:dyDescent="0.15">
      <c r="A1884" s="277">
        <v>7210086</v>
      </c>
      <c r="B1884" s="244" t="s">
        <v>548</v>
      </c>
      <c r="C1884" s="271">
        <v>42338.377037036997</v>
      </c>
      <c r="D1884" s="182">
        <f t="shared" si="68"/>
        <v>42338.627037036997</v>
      </c>
      <c r="E1884" s="272">
        <v>13699582187</v>
      </c>
      <c r="F1884" s="272">
        <v>13699582187</v>
      </c>
      <c r="G1884" s="38" t="s">
        <v>555</v>
      </c>
      <c r="H1884" s="38" t="s">
        <v>2390</v>
      </c>
      <c r="I1884" s="189" t="s">
        <v>557</v>
      </c>
      <c r="J1884" s="286" t="s">
        <v>825</v>
      </c>
      <c r="K1884" s="90" t="s">
        <v>22</v>
      </c>
      <c r="L1884" s="191">
        <v>42338.7097222222</v>
      </c>
      <c r="M1884" s="192">
        <f t="shared" si="69"/>
        <v>7.9844444443588101</v>
      </c>
      <c r="N1884" s="193"/>
      <c r="O1884" s="193"/>
      <c r="P1884" s="193"/>
    </row>
    <row r="1885" spans="1:16" s="163" customFormat="1" ht="21" hidden="1" customHeight="1" x14ac:dyDescent="0.15">
      <c r="A1885" s="273">
        <v>7210086</v>
      </c>
      <c r="B1885" s="238" t="s">
        <v>548</v>
      </c>
      <c r="C1885" s="261">
        <v>42338.381319444401</v>
      </c>
      <c r="D1885" s="232">
        <f t="shared" si="68"/>
        <v>42338.631319444401</v>
      </c>
      <c r="E1885" s="115">
        <v>13437075666</v>
      </c>
      <c r="F1885" s="115">
        <v>13437075666</v>
      </c>
      <c r="G1885" s="115">
        <v>678</v>
      </c>
      <c r="H1885" s="96" t="s">
        <v>1461</v>
      </c>
      <c r="I1885" s="249" t="s">
        <v>557</v>
      </c>
      <c r="J1885" s="250" t="s">
        <v>755</v>
      </c>
      <c r="K1885" s="84" t="s">
        <v>35</v>
      </c>
      <c r="L1885" s="288">
        <v>42338.485416666699</v>
      </c>
      <c r="M1885" s="289">
        <f t="shared" si="69"/>
        <v>2.49833333340939</v>
      </c>
      <c r="N1885" s="287"/>
      <c r="O1885" s="287"/>
      <c r="P1885" s="287"/>
    </row>
    <row r="1886" spans="1:16" s="159" customFormat="1" ht="21" hidden="1" customHeight="1" x14ac:dyDescent="0.15">
      <c r="A1886" s="43">
        <v>7210086</v>
      </c>
      <c r="B1886" s="183" t="s">
        <v>548</v>
      </c>
      <c r="C1886" s="198">
        <v>42338.392476851899</v>
      </c>
      <c r="D1886" s="184">
        <f t="shared" si="68"/>
        <v>42338.642476851899</v>
      </c>
      <c r="E1886" s="97">
        <v>15007075454</v>
      </c>
      <c r="F1886" s="97">
        <v>15007075454</v>
      </c>
      <c r="G1886" s="34" t="s">
        <v>555</v>
      </c>
      <c r="H1886" s="34" t="s">
        <v>2391</v>
      </c>
      <c r="I1886" s="1" t="s">
        <v>560</v>
      </c>
      <c r="J1886" s="2" t="s">
        <v>554</v>
      </c>
      <c r="K1886" s="19" t="s">
        <v>35</v>
      </c>
      <c r="L1886" s="114">
        <v>42338.710416666698</v>
      </c>
      <c r="M1886" s="194">
        <f t="shared" si="69"/>
        <v>7.6305555555154596</v>
      </c>
      <c r="N1886" s="113"/>
      <c r="O1886" s="113"/>
      <c r="P1886" s="113"/>
    </row>
    <row r="1887" spans="1:16" s="158" customFormat="1" ht="21" hidden="1" customHeight="1" x14ac:dyDescent="0.15">
      <c r="A1887" s="277">
        <v>7210086</v>
      </c>
      <c r="B1887" s="244" t="s">
        <v>548</v>
      </c>
      <c r="C1887" s="275">
        <v>42338.400381944397</v>
      </c>
      <c r="D1887" s="242">
        <f t="shared" si="68"/>
        <v>42338.650381944397</v>
      </c>
      <c r="E1887" s="276">
        <v>15979830162</v>
      </c>
      <c r="F1887" s="276">
        <v>15979830162</v>
      </c>
      <c r="G1887" s="124" t="s">
        <v>555</v>
      </c>
      <c r="H1887" s="124" t="s">
        <v>2392</v>
      </c>
      <c r="I1887" s="255" t="s">
        <v>560</v>
      </c>
      <c r="J1887" s="312" t="s">
        <v>604</v>
      </c>
      <c r="K1887" s="90" t="s">
        <v>28</v>
      </c>
      <c r="L1887" s="191">
        <v>42338.626388888901</v>
      </c>
      <c r="M1887" s="192">
        <f t="shared" si="69"/>
        <v>5.4241666665184303</v>
      </c>
      <c r="N1887" s="193"/>
      <c r="O1887" s="193"/>
      <c r="P1887" s="193"/>
    </row>
    <row r="1888" spans="1:16" s="159" customFormat="1" ht="21" hidden="1" customHeight="1" x14ac:dyDescent="0.15">
      <c r="A1888" s="279">
        <v>7210086</v>
      </c>
      <c r="B1888" s="233" t="s">
        <v>548</v>
      </c>
      <c r="C1888" s="198">
        <v>42338.407002314802</v>
      </c>
      <c r="D1888" s="184">
        <f t="shared" si="68"/>
        <v>42338.657002314802</v>
      </c>
      <c r="E1888" s="97">
        <v>15270641598</v>
      </c>
      <c r="F1888" s="97">
        <v>15270641598</v>
      </c>
      <c r="G1888" s="97">
        <v>678</v>
      </c>
      <c r="H1888" s="34" t="s">
        <v>2393</v>
      </c>
      <c r="I1888" s="31" t="s">
        <v>557</v>
      </c>
      <c r="J1888" s="113" t="s">
        <v>564</v>
      </c>
      <c r="K1888" s="19" t="s">
        <v>952</v>
      </c>
      <c r="L1888" s="114">
        <v>42338.457638888904</v>
      </c>
      <c r="M1888" s="194">
        <f t="shared" si="69"/>
        <v>1.2152777777519099</v>
      </c>
      <c r="N1888" s="113"/>
      <c r="O1888" s="113"/>
      <c r="P1888" s="113"/>
    </row>
    <row r="1889" spans="1:16" s="163" customFormat="1" ht="21" hidden="1" customHeight="1" x14ac:dyDescent="0.15">
      <c r="A1889" s="273">
        <v>7210086</v>
      </c>
      <c r="B1889" s="238" t="s">
        <v>548</v>
      </c>
      <c r="C1889" s="261">
        <v>42338.409027777801</v>
      </c>
      <c r="D1889" s="232">
        <f t="shared" si="68"/>
        <v>42338.659027777801</v>
      </c>
      <c r="E1889" s="115">
        <v>13970112881</v>
      </c>
      <c r="F1889" s="115">
        <v>13970112881</v>
      </c>
      <c r="G1889" s="96" t="s">
        <v>41</v>
      </c>
      <c r="H1889" s="96" t="s">
        <v>2394</v>
      </c>
      <c r="I1889" s="249" t="s">
        <v>557</v>
      </c>
      <c r="J1889" s="287" t="s">
        <v>590</v>
      </c>
      <c r="K1889" s="84" t="s">
        <v>35</v>
      </c>
      <c r="L1889" s="288">
        <v>42338.486111111102</v>
      </c>
      <c r="M1889" s="289">
        <f t="shared" si="69"/>
        <v>1.8499999999185099</v>
      </c>
      <c r="N1889" s="287"/>
      <c r="O1889" s="287"/>
      <c r="P1889" s="287"/>
    </row>
    <row r="1890" spans="1:16" s="159" customFormat="1" ht="21" hidden="1" customHeight="1" x14ac:dyDescent="0.15">
      <c r="A1890" s="43">
        <v>7210086</v>
      </c>
      <c r="B1890" s="183" t="s">
        <v>548</v>
      </c>
      <c r="C1890" s="198">
        <v>42338.422754629602</v>
      </c>
      <c r="D1890" s="184">
        <f t="shared" si="68"/>
        <v>42338.672754629602</v>
      </c>
      <c r="E1890" s="97">
        <v>13479922132</v>
      </c>
      <c r="F1890" s="97">
        <v>13479922132</v>
      </c>
      <c r="G1890" s="34" t="s">
        <v>577</v>
      </c>
      <c r="H1890" s="34" t="s">
        <v>2395</v>
      </c>
      <c r="I1890" s="1" t="s">
        <v>553</v>
      </c>
      <c r="J1890" s="2" t="s">
        <v>2396</v>
      </c>
      <c r="K1890" s="19" t="s">
        <v>471</v>
      </c>
      <c r="L1890" s="114">
        <v>42338.693749999999</v>
      </c>
      <c r="M1890" s="194">
        <f t="shared" si="69"/>
        <v>6.5038888888084303</v>
      </c>
      <c r="N1890" s="113"/>
      <c r="O1890" s="113"/>
      <c r="P1890" s="113"/>
    </row>
    <row r="1891" spans="1:16" s="158" customFormat="1" ht="21" hidden="1" customHeight="1" x14ac:dyDescent="0.15">
      <c r="A1891" s="277">
        <v>7210086</v>
      </c>
      <c r="B1891" s="244" t="s">
        <v>548</v>
      </c>
      <c r="C1891" s="275">
        <v>42338.425231481502</v>
      </c>
      <c r="D1891" s="242">
        <f t="shared" si="68"/>
        <v>42338.675231481502</v>
      </c>
      <c r="E1891" s="276">
        <v>15070719283</v>
      </c>
      <c r="F1891" s="276">
        <v>15070719283</v>
      </c>
      <c r="G1891" s="124" t="s">
        <v>71</v>
      </c>
      <c r="H1891" s="124" t="s">
        <v>2397</v>
      </c>
      <c r="I1891" s="255" t="s">
        <v>557</v>
      </c>
      <c r="J1891" s="193" t="s">
        <v>1391</v>
      </c>
      <c r="K1891" s="90" t="s">
        <v>18</v>
      </c>
      <c r="L1891" s="191">
        <v>42338.4597222222</v>
      </c>
      <c r="M1891" s="192">
        <f t="shared" si="69"/>
        <v>0.82777777779847395</v>
      </c>
      <c r="N1891" s="193"/>
      <c r="O1891" s="193"/>
      <c r="P1891" s="193"/>
    </row>
    <row r="1892" spans="1:16" s="160" customFormat="1" ht="21" hidden="1" customHeight="1" x14ac:dyDescent="0.15">
      <c r="A1892" s="326">
        <v>7210086</v>
      </c>
      <c r="B1892" s="327" t="s">
        <v>548</v>
      </c>
      <c r="C1892" s="328">
        <v>42338.455682870401</v>
      </c>
      <c r="D1892" s="329">
        <f t="shared" si="68"/>
        <v>42338.705682870401</v>
      </c>
      <c r="E1892" s="330">
        <v>13479710538</v>
      </c>
      <c r="F1892" s="330">
        <v>13479710538</v>
      </c>
      <c r="G1892" s="331" t="s">
        <v>555</v>
      </c>
      <c r="H1892" s="331" t="s">
        <v>2398</v>
      </c>
      <c r="I1892" s="339" t="s">
        <v>560</v>
      </c>
      <c r="J1892" s="63" t="s">
        <v>558</v>
      </c>
      <c r="K1892" s="81" t="s">
        <v>37</v>
      </c>
      <c r="L1892" s="205">
        <v>42338.620138888902</v>
      </c>
      <c r="M1892" s="206">
        <f t="shared" si="69"/>
        <v>3.9469444443820998</v>
      </c>
      <c r="N1892" s="204"/>
      <c r="O1892" s="204"/>
      <c r="P1892" s="204"/>
    </row>
    <row r="1893" spans="1:16" s="159" customFormat="1" ht="21" hidden="1" customHeight="1" x14ac:dyDescent="0.15">
      <c r="A1893" s="279">
        <v>7210086</v>
      </c>
      <c r="B1893" s="233" t="s">
        <v>548</v>
      </c>
      <c r="C1893" s="198">
        <v>42338.503680555601</v>
      </c>
      <c r="D1893" s="184">
        <f t="shared" si="68"/>
        <v>42338.753680555601</v>
      </c>
      <c r="E1893" s="97">
        <v>18870147797</v>
      </c>
      <c r="F1893" s="97">
        <v>18870147797</v>
      </c>
      <c r="G1893" s="34" t="s">
        <v>555</v>
      </c>
      <c r="H1893" s="34" t="s">
        <v>685</v>
      </c>
      <c r="I1893" s="31" t="s">
        <v>560</v>
      </c>
      <c r="J1893" s="63" t="s">
        <v>558</v>
      </c>
      <c r="K1893" s="19" t="s">
        <v>28</v>
      </c>
      <c r="L1893" s="114">
        <v>42338.627083333296</v>
      </c>
      <c r="M1893" s="194">
        <f t="shared" si="69"/>
        <v>2.9616666666115599</v>
      </c>
      <c r="N1893" s="113"/>
      <c r="O1893" s="113"/>
      <c r="P1893" s="113"/>
    </row>
    <row r="1894" spans="1:16" s="159" customFormat="1" ht="21" hidden="1" customHeight="1" x14ac:dyDescent="0.15">
      <c r="A1894" s="279">
        <v>7210086</v>
      </c>
      <c r="B1894" s="233" t="s">
        <v>548</v>
      </c>
      <c r="C1894" s="261">
        <v>42338.504074074102</v>
      </c>
      <c r="D1894" s="232">
        <f t="shared" si="68"/>
        <v>42338.754074074102</v>
      </c>
      <c r="E1894" s="115">
        <v>13870708106</v>
      </c>
      <c r="F1894" s="115">
        <v>13870708106</v>
      </c>
      <c r="G1894" s="96" t="s">
        <v>41</v>
      </c>
      <c r="H1894" s="96" t="s">
        <v>584</v>
      </c>
      <c r="I1894" s="249" t="s">
        <v>553</v>
      </c>
      <c r="J1894" s="63" t="s">
        <v>770</v>
      </c>
      <c r="K1894" s="19" t="s">
        <v>186</v>
      </c>
      <c r="L1894" s="114">
        <v>42338.625</v>
      </c>
      <c r="M1894" s="194">
        <f t="shared" si="69"/>
        <v>2.90222222224111</v>
      </c>
      <c r="N1894" s="113"/>
      <c r="O1894" s="113"/>
      <c r="P1894" s="113"/>
    </row>
    <row r="1895" spans="1:16" s="163" customFormat="1" ht="21" hidden="1" customHeight="1" x14ac:dyDescent="0.15">
      <c r="A1895" s="273">
        <v>7210086</v>
      </c>
      <c r="B1895" s="238" t="s">
        <v>548</v>
      </c>
      <c r="C1895" s="198">
        <v>42338.5227199074</v>
      </c>
      <c r="D1895" s="184">
        <f t="shared" si="68"/>
        <v>42338.7727199074</v>
      </c>
      <c r="E1895" s="97">
        <v>15970972723</v>
      </c>
      <c r="F1895" s="97">
        <v>15970972723</v>
      </c>
      <c r="G1895" s="34" t="s">
        <v>577</v>
      </c>
      <c r="H1895" s="34" t="s">
        <v>2399</v>
      </c>
      <c r="I1895" s="1" t="s">
        <v>553</v>
      </c>
      <c r="J1895" s="250" t="s">
        <v>812</v>
      </c>
      <c r="K1895" s="307" t="s">
        <v>18</v>
      </c>
      <c r="L1895" s="288">
        <v>42338.658333333296</v>
      </c>
      <c r="M1895" s="289">
        <f t="shared" si="69"/>
        <v>3.25472222222015</v>
      </c>
      <c r="N1895" s="287"/>
      <c r="O1895" s="287"/>
      <c r="P1895" s="287"/>
    </row>
    <row r="1896" spans="1:16" s="159" customFormat="1" ht="21" hidden="1" customHeight="1" x14ac:dyDescent="0.15">
      <c r="A1896" s="43">
        <v>7210086</v>
      </c>
      <c r="B1896" s="233" t="s">
        <v>548</v>
      </c>
      <c r="C1896" s="198">
        <v>42338.536111111098</v>
      </c>
      <c r="D1896" s="184">
        <f t="shared" si="68"/>
        <v>42338.786111111098</v>
      </c>
      <c r="E1896" s="97">
        <v>18214998911</v>
      </c>
      <c r="F1896" s="97">
        <v>18214998911</v>
      </c>
      <c r="G1896" s="34" t="s">
        <v>555</v>
      </c>
      <c r="H1896" s="34" t="s">
        <v>2400</v>
      </c>
      <c r="I1896" s="1" t="s">
        <v>595</v>
      </c>
      <c r="J1896" s="2" t="s">
        <v>2389</v>
      </c>
      <c r="K1896" s="19" t="s">
        <v>186</v>
      </c>
      <c r="L1896" s="114">
        <v>42338.6743055556</v>
      </c>
      <c r="M1896" s="194">
        <f t="shared" si="69"/>
        <v>3.3166666666511402</v>
      </c>
      <c r="N1896" s="113"/>
      <c r="O1896" s="113"/>
      <c r="P1896" s="113"/>
    </row>
    <row r="1897" spans="1:16" s="158" customFormat="1" ht="21" hidden="1" customHeight="1" x14ac:dyDescent="0.15">
      <c r="A1897" s="277">
        <v>7210086</v>
      </c>
      <c r="B1897" s="244" t="s">
        <v>548</v>
      </c>
      <c r="C1897" s="198">
        <v>42338.537604166697</v>
      </c>
      <c r="D1897" s="184">
        <f t="shared" si="68"/>
        <v>42338.787604166697</v>
      </c>
      <c r="E1897" s="97">
        <v>15279725965</v>
      </c>
      <c r="F1897" s="97">
        <v>15279725965</v>
      </c>
      <c r="G1897" s="34" t="s">
        <v>41</v>
      </c>
      <c r="H1897" s="34" t="s">
        <v>1610</v>
      </c>
      <c r="I1897" s="1" t="s">
        <v>560</v>
      </c>
      <c r="J1897" s="286" t="s">
        <v>2401</v>
      </c>
      <c r="K1897" s="340" t="s">
        <v>67</v>
      </c>
      <c r="L1897" s="191">
        <v>42338.677083333299</v>
      </c>
      <c r="M1897" s="192">
        <f t="shared" si="69"/>
        <v>3.3475000000325998</v>
      </c>
      <c r="N1897" s="193"/>
      <c r="O1897" s="193"/>
      <c r="P1897" s="193"/>
    </row>
    <row r="1898" spans="1:16" s="163" customFormat="1" ht="21" hidden="1" customHeight="1" x14ac:dyDescent="0.15">
      <c r="A1898" s="273">
        <v>7210086</v>
      </c>
      <c r="B1898" s="238" t="s">
        <v>548</v>
      </c>
      <c r="C1898" s="198">
        <v>42338.547060185199</v>
      </c>
      <c r="D1898" s="184">
        <f t="shared" si="68"/>
        <v>42338.797060185199</v>
      </c>
      <c r="E1898" s="97">
        <v>13970131140</v>
      </c>
      <c r="F1898" s="97">
        <v>13970131140</v>
      </c>
      <c r="G1898" s="34" t="s">
        <v>616</v>
      </c>
      <c r="H1898" s="34" t="s">
        <v>2402</v>
      </c>
      <c r="I1898" s="1" t="s">
        <v>553</v>
      </c>
      <c r="J1898" s="267" t="s">
        <v>770</v>
      </c>
      <c r="K1898" s="307" t="s">
        <v>186</v>
      </c>
      <c r="L1898" s="288">
        <v>42338.685416666704</v>
      </c>
      <c r="M1898" s="289">
        <f t="shared" si="69"/>
        <v>3.3205555555759898</v>
      </c>
      <c r="N1898" s="287"/>
      <c r="O1898" s="287"/>
      <c r="P1898" s="287"/>
    </row>
    <row r="1899" spans="1:16" s="159" customFormat="1" ht="21" hidden="1" customHeight="1" x14ac:dyDescent="0.15">
      <c r="A1899" s="279">
        <v>7210086</v>
      </c>
      <c r="B1899" s="233" t="s">
        <v>548</v>
      </c>
      <c r="C1899" s="198">
        <v>42338.587777777801</v>
      </c>
      <c r="D1899" s="184">
        <f t="shared" si="68"/>
        <v>42338.837777777801</v>
      </c>
      <c r="E1899" s="97">
        <v>15970758381</v>
      </c>
      <c r="F1899" s="97">
        <v>15970758381</v>
      </c>
      <c r="G1899" s="34" t="s">
        <v>555</v>
      </c>
      <c r="H1899" s="34" t="s">
        <v>1138</v>
      </c>
      <c r="I1899" s="1" t="s">
        <v>595</v>
      </c>
      <c r="J1899" s="2" t="s">
        <v>2389</v>
      </c>
      <c r="K1899" s="19" t="s">
        <v>186</v>
      </c>
      <c r="L1899" s="114">
        <v>42338.6743055556</v>
      </c>
      <c r="M1899" s="194">
        <f t="shared" si="69"/>
        <v>2.0766666666604601</v>
      </c>
      <c r="N1899" s="113"/>
      <c r="O1899" s="113"/>
      <c r="P1899" s="113"/>
    </row>
    <row r="1900" spans="1:16" s="158" customFormat="1" ht="21" hidden="1" customHeight="1" x14ac:dyDescent="0.15">
      <c r="A1900" s="179">
        <v>7210086</v>
      </c>
      <c r="B1900" s="244" t="s">
        <v>548</v>
      </c>
      <c r="C1900" s="198">
        <v>42338.631817129601</v>
      </c>
      <c r="D1900" s="184">
        <f t="shared" si="68"/>
        <v>42338.881817129601</v>
      </c>
      <c r="E1900" s="97">
        <v>15979864260</v>
      </c>
      <c r="F1900" s="97">
        <v>15979864260</v>
      </c>
      <c r="G1900" s="34" t="s">
        <v>555</v>
      </c>
      <c r="H1900" s="34" t="s">
        <v>2403</v>
      </c>
      <c r="I1900" s="1" t="s">
        <v>560</v>
      </c>
      <c r="J1900" s="266" t="s">
        <v>1841</v>
      </c>
      <c r="K1900" s="341" t="s">
        <v>18</v>
      </c>
      <c r="L1900" s="191">
        <v>42338.840972222199</v>
      </c>
      <c r="M1900" s="192">
        <f t="shared" si="69"/>
        <v>5.0197222221759104</v>
      </c>
      <c r="N1900" s="193"/>
      <c r="O1900" s="193"/>
      <c r="P1900" s="193"/>
    </row>
    <row r="1901" spans="1:16" s="159" customFormat="1" ht="21" hidden="1" customHeight="1" x14ac:dyDescent="0.15">
      <c r="A1901" s="43">
        <v>7210086</v>
      </c>
      <c r="B1901" s="233" t="s">
        <v>548</v>
      </c>
      <c r="C1901" s="198">
        <v>42338.637106481503</v>
      </c>
      <c r="D1901" s="184">
        <f t="shared" si="68"/>
        <v>42338.887106481503</v>
      </c>
      <c r="E1901" s="97">
        <v>13479998889</v>
      </c>
      <c r="F1901" s="97">
        <v>18870109806</v>
      </c>
      <c r="G1901" s="34" t="s">
        <v>577</v>
      </c>
      <c r="H1901" s="34" t="s">
        <v>2404</v>
      </c>
      <c r="I1901" s="1" t="s">
        <v>557</v>
      </c>
      <c r="J1901" s="110" t="s">
        <v>2405</v>
      </c>
      <c r="K1901" s="19" t="s">
        <v>938</v>
      </c>
      <c r="L1901" s="114">
        <v>42338.747916666704</v>
      </c>
      <c r="M1901" s="194">
        <f t="shared" si="69"/>
        <v>2.6594444444635901</v>
      </c>
      <c r="N1901" s="113"/>
      <c r="O1901" s="113"/>
      <c r="P1901" s="113"/>
    </row>
    <row r="1902" spans="1:16" s="164" customFormat="1" ht="21" hidden="1" customHeight="1" x14ac:dyDescent="0.15">
      <c r="A1902" s="332">
        <v>7210086</v>
      </c>
      <c r="B1902" s="285" t="s">
        <v>548</v>
      </c>
      <c r="C1902" s="198">
        <v>42338.667592592603</v>
      </c>
      <c r="D1902" s="184">
        <f t="shared" si="68"/>
        <v>42338.917592592603</v>
      </c>
      <c r="E1902" s="97">
        <v>18870496888</v>
      </c>
      <c r="F1902" s="97">
        <v>18870496888</v>
      </c>
      <c r="G1902" s="34" t="s">
        <v>41</v>
      </c>
      <c r="H1902" s="34" t="s">
        <v>2406</v>
      </c>
      <c r="I1902" s="1" t="s">
        <v>553</v>
      </c>
      <c r="J1902" s="269" t="s">
        <v>770</v>
      </c>
      <c r="K1902" s="120" t="s">
        <v>37</v>
      </c>
      <c r="L1902" s="290">
        <v>42338.734027777798</v>
      </c>
      <c r="M1902" s="291">
        <f t="shared" si="69"/>
        <v>1.59444444434484</v>
      </c>
      <c r="N1902" s="253"/>
      <c r="O1902" s="253"/>
      <c r="P1902" s="253"/>
    </row>
    <row r="1903" spans="1:16" s="163" customFormat="1" ht="21" hidden="1" customHeight="1" x14ac:dyDescent="0.15">
      <c r="A1903" s="237">
        <v>7210086</v>
      </c>
      <c r="B1903" s="238" t="s">
        <v>548</v>
      </c>
      <c r="C1903" s="198">
        <v>42338.6780208333</v>
      </c>
      <c r="D1903" s="184">
        <f t="shared" si="68"/>
        <v>42338.9280208333</v>
      </c>
      <c r="E1903" s="97">
        <v>18370735697</v>
      </c>
      <c r="F1903" s="97">
        <v>18370735697</v>
      </c>
      <c r="G1903" s="34" t="s">
        <v>41</v>
      </c>
      <c r="H1903" s="34" t="s">
        <v>2407</v>
      </c>
      <c r="I1903" s="1" t="s">
        <v>560</v>
      </c>
      <c r="J1903" s="267" t="s">
        <v>558</v>
      </c>
      <c r="K1903" s="84" t="s">
        <v>186</v>
      </c>
      <c r="L1903" s="288">
        <v>42339.454166666699</v>
      </c>
      <c r="M1903" s="289">
        <f t="shared" si="69"/>
        <v>18.6275000000023</v>
      </c>
      <c r="N1903" s="287"/>
      <c r="O1903" s="287"/>
      <c r="P1903" s="287"/>
    </row>
    <row r="1904" spans="1:16" s="159" customFormat="1" ht="21" hidden="1" customHeight="1" x14ac:dyDescent="0.15">
      <c r="A1904" s="43">
        <v>7210086</v>
      </c>
      <c r="B1904" s="183" t="s">
        <v>548</v>
      </c>
      <c r="C1904" s="275">
        <v>42338.698611111096</v>
      </c>
      <c r="D1904" s="242">
        <f t="shared" si="68"/>
        <v>42338.948611111096</v>
      </c>
      <c r="E1904" s="276">
        <v>15083796326</v>
      </c>
      <c r="F1904" s="276">
        <v>15083796326</v>
      </c>
      <c r="G1904" s="124" t="s">
        <v>555</v>
      </c>
      <c r="H1904" s="124" t="s">
        <v>2408</v>
      </c>
      <c r="I1904" s="189" t="s">
        <v>560</v>
      </c>
      <c r="J1904" s="2" t="s">
        <v>571</v>
      </c>
      <c r="K1904" s="34" t="s">
        <v>1405</v>
      </c>
      <c r="L1904" s="198">
        <v>42339.7319444444</v>
      </c>
      <c r="M1904" s="194">
        <f t="shared" si="69"/>
        <v>24.799999999988401</v>
      </c>
      <c r="N1904" s="113"/>
      <c r="O1904" s="113"/>
      <c r="P1904" s="113"/>
    </row>
    <row r="1905" spans="1:16" s="164" customFormat="1" ht="21" hidden="1" customHeight="1" x14ac:dyDescent="0.15">
      <c r="A1905" s="239">
        <v>7210086</v>
      </c>
      <c r="B1905" s="285" t="s">
        <v>548</v>
      </c>
      <c r="C1905" s="198">
        <v>42338.737523148098</v>
      </c>
      <c r="D1905" s="184">
        <f t="shared" si="68"/>
        <v>42338.987523148098</v>
      </c>
      <c r="E1905" s="97">
        <v>15279757549</v>
      </c>
      <c r="F1905" s="97">
        <v>15279757549</v>
      </c>
      <c r="G1905" s="34" t="s">
        <v>555</v>
      </c>
      <c r="H1905" s="34" t="s">
        <v>2409</v>
      </c>
      <c r="I1905" s="252" t="s">
        <v>553</v>
      </c>
      <c r="J1905" s="305" t="s">
        <v>770</v>
      </c>
      <c r="K1905" s="120" t="s">
        <v>22</v>
      </c>
      <c r="L1905" s="290">
        <v>42339.425000000003</v>
      </c>
      <c r="M1905" s="291">
        <f t="shared" si="69"/>
        <v>16.4994444444892</v>
      </c>
      <c r="N1905" s="253"/>
      <c r="O1905" s="253"/>
      <c r="P1905" s="253"/>
    </row>
    <row r="1906" spans="1:16" s="159" customFormat="1" ht="21" hidden="1" customHeight="1" x14ac:dyDescent="0.15">
      <c r="A1906" s="43">
        <v>7210086</v>
      </c>
      <c r="B1906" s="238" t="s">
        <v>548</v>
      </c>
      <c r="C1906" s="198">
        <v>42338.844490740703</v>
      </c>
      <c r="D1906" s="184">
        <f t="shared" si="68"/>
        <v>42339.094490740703</v>
      </c>
      <c r="E1906" s="97">
        <v>13677972266</v>
      </c>
      <c r="F1906" s="97">
        <v>13677972266</v>
      </c>
      <c r="G1906" s="97">
        <v>678</v>
      </c>
      <c r="H1906" s="34" t="s">
        <v>1518</v>
      </c>
      <c r="I1906" s="31" t="s">
        <v>557</v>
      </c>
      <c r="J1906" s="113" t="s">
        <v>590</v>
      </c>
      <c r="K1906" s="19" t="s">
        <v>15</v>
      </c>
      <c r="L1906" s="114">
        <v>42340.375</v>
      </c>
      <c r="M1906" s="194">
        <f t="shared" si="69"/>
        <v>36.732222222257398</v>
      </c>
      <c r="N1906" s="113"/>
      <c r="O1906" s="113"/>
      <c r="P1906" s="113"/>
    </row>
    <row r="1907" spans="1:16" s="159" customFormat="1" ht="21" hidden="1" customHeight="1" x14ac:dyDescent="0.15">
      <c r="A1907" s="279">
        <v>7210086</v>
      </c>
      <c r="B1907" s="233" t="s">
        <v>548</v>
      </c>
      <c r="C1907" s="198">
        <v>42338.854930555601</v>
      </c>
      <c r="D1907" s="184">
        <f t="shared" si="68"/>
        <v>42339.104930555601</v>
      </c>
      <c r="E1907" s="97">
        <v>18296877628</v>
      </c>
      <c r="F1907" s="97">
        <v>18720853735</v>
      </c>
      <c r="G1907" s="34" t="s">
        <v>41</v>
      </c>
      <c r="H1907" s="34" t="s">
        <v>2410</v>
      </c>
      <c r="I1907" s="1" t="s">
        <v>560</v>
      </c>
      <c r="J1907" s="113" t="s">
        <v>561</v>
      </c>
      <c r="K1907" s="19" t="s">
        <v>496</v>
      </c>
      <c r="L1907" s="114">
        <v>42340.377777777801</v>
      </c>
      <c r="M1907" s="194">
        <f t="shared" si="69"/>
        <v>36.5483333333395</v>
      </c>
      <c r="N1907" s="113"/>
      <c r="O1907" s="113"/>
      <c r="P1907" s="113"/>
    </row>
    <row r="1908" spans="1:16" s="159" customFormat="1" ht="21" hidden="1" customHeight="1" x14ac:dyDescent="0.15">
      <c r="A1908" s="279">
        <v>7210086</v>
      </c>
      <c r="B1908" s="233" t="s">
        <v>548</v>
      </c>
      <c r="C1908" s="198">
        <v>42339.352557870399</v>
      </c>
      <c r="D1908" s="184">
        <f t="shared" si="68"/>
        <v>42339.602557870399</v>
      </c>
      <c r="E1908" s="97">
        <v>13979743716</v>
      </c>
      <c r="F1908" s="236">
        <v>13908768378</v>
      </c>
      <c r="G1908" s="34" t="s">
        <v>555</v>
      </c>
      <c r="H1908" s="34" t="s">
        <v>1148</v>
      </c>
      <c r="I1908" s="31" t="s">
        <v>595</v>
      </c>
      <c r="J1908" s="2" t="s">
        <v>623</v>
      </c>
      <c r="K1908" s="19" t="s">
        <v>186</v>
      </c>
      <c r="L1908" s="114">
        <v>42340.398611111101</v>
      </c>
      <c r="M1908" s="194">
        <f t="shared" si="69"/>
        <v>25.105277777707698</v>
      </c>
      <c r="N1908" s="113"/>
      <c r="O1908" s="113"/>
      <c r="P1908" s="113"/>
    </row>
    <row r="1909" spans="1:16" s="159" customFormat="1" ht="21" hidden="1" customHeight="1" x14ac:dyDescent="0.15">
      <c r="A1909" s="279">
        <v>7210086</v>
      </c>
      <c r="B1909" s="233" t="s">
        <v>548</v>
      </c>
      <c r="C1909" s="198">
        <v>42339.354513888902</v>
      </c>
      <c r="D1909" s="184">
        <f t="shared" si="68"/>
        <v>42339.604513888902</v>
      </c>
      <c r="E1909" s="97">
        <v>15180289888</v>
      </c>
      <c r="F1909" s="97">
        <v>15180289888</v>
      </c>
      <c r="G1909" s="34" t="s">
        <v>555</v>
      </c>
      <c r="H1909" s="34" t="s">
        <v>2411</v>
      </c>
      <c r="I1909" s="31" t="s">
        <v>595</v>
      </c>
      <c r="J1909" s="2" t="s">
        <v>623</v>
      </c>
      <c r="K1909" s="19" t="s">
        <v>186</v>
      </c>
      <c r="L1909" s="114">
        <v>42340.398611111101</v>
      </c>
      <c r="M1909" s="194">
        <f t="shared" si="69"/>
        <v>25.058333333290602</v>
      </c>
      <c r="N1909" s="113"/>
      <c r="O1909" s="113"/>
      <c r="P1909" s="113"/>
    </row>
    <row r="1910" spans="1:16" s="158" customFormat="1" ht="21" hidden="1" customHeight="1" x14ac:dyDescent="0.15">
      <c r="A1910" s="277">
        <v>7210086</v>
      </c>
      <c r="B1910" s="233" t="s">
        <v>548</v>
      </c>
      <c r="C1910" s="198">
        <v>42339.363900463002</v>
      </c>
      <c r="D1910" s="184">
        <f t="shared" si="68"/>
        <v>42339.613900463002</v>
      </c>
      <c r="E1910" s="97">
        <v>15279726113</v>
      </c>
      <c r="F1910" s="97">
        <v>15279726113</v>
      </c>
      <c r="G1910" s="34" t="s">
        <v>555</v>
      </c>
      <c r="H1910" s="34" t="s">
        <v>2412</v>
      </c>
      <c r="I1910" s="255" t="s">
        <v>560</v>
      </c>
      <c r="J1910" s="312" t="s">
        <v>558</v>
      </c>
      <c r="K1910" s="90" t="s">
        <v>32</v>
      </c>
      <c r="L1910" s="191">
        <v>42339.4555555556</v>
      </c>
      <c r="M1910" s="192">
        <f t="shared" si="69"/>
        <v>2.1997222221689299</v>
      </c>
      <c r="N1910" s="193"/>
      <c r="O1910" s="193"/>
      <c r="P1910" s="193"/>
    </row>
    <row r="1911" spans="1:16" s="159" customFormat="1" ht="21" hidden="1" customHeight="1" x14ac:dyDescent="0.15">
      <c r="A1911" s="279">
        <v>7210086</v>
      </c>
      <c r="B1911" s="183" t="s">
        <v>548</v>
      </c>
      <c r="C1911" s="275">
        <v>42339.385497685202</v>
      </c>
      <c r="D1911" s="242">
        <f t="shared" si="68"/>
        <v>42339.635497685202</v>
      </c>
      <c r="E1911" s="276">
        <v>18807073355</v>
      </c>
      <c r="F1911" s="276">
        <v>18807073355</v>
      </c>
      <c r="G1911" s="124" t="s">
        <v>555</v>
      </c>
      <c r="H1911" s="124" t="s">
        <v>2413</v>
      </c>
      <c r="I1911" s="31" t="s">
        <v>560</v>
      </c>
      <c r="J1911" s="63" t="s">
        <v>558</v>
      </c>
      <c r="K1911" s="19" t="s">
        <v>15</v>
      </c>
      <c r="L1911" s="114">
        <v>42339.442361111098</v>
      </c>
      <c r="M1911" s="194">
        <f t="shared" si="69"/>
        <v>1.3647222222061799</v>
      </c>
      <c r="N1911" s="113"/>
      <c r="O1911" s="113"/>
      <c r="P1911" s="113"/>
    </row>
    <row r="1912" spans="1:16" s="163" customFormat="1" ht="21" hidden="1" customHeight="1" x14ac:dyDescent="0.15">
      <c r="A1912" s="273">
        <v>7210086</v>
      </c>
      <c r="B1912" s="233" t="s">
        <v>548</v>
      </c>
      <c r="C1912" s="198">
        <v>42339.387812499997</v>
      </c>
      <c r="D1912" s="184">
        <f t="shared" si="68"/>
        <v>42339.637812499997</v>
      </c>
      <c r="E1912" s="97">
        <v>15970777222</v>
      </c>
      <c r="F1912" s="97">
        <v>15970777222</v>
      </c>
      <c r="G1912" s="34" t="s">
        <v>577</v>
      </c>
      <c r="H1912" s="34" t="s">
        <v>2322</v>
      </c>
      <c r="I1912" s="249" t="s">
        <v>553</v>
      </c>
      <c r="J1912" s="83" t="s">
        <v>812</v>
      </c>
      <c r="K1912" s="84" t="s">
        <v>652</v>
      </c>
      <c r="L1912" s="307" t="s">
        <v>2414</v>
      </c>
      <c r="M1912" s="289" t="e">
        <f t="shared" si="69"/>
        <v>#VALUE!</v>
      </c>
      <c r="N1912" s="287"/>
      <c r="O1912" s="287"/>
      <c r="P1912" s="287"/>
    </row>
    <row r="1913" spans="1:16" s="160" customFormat="1" ht="21" hidden="1" customHeight="1" x14ac:dyDescent="0.15">
      <c r="A1913" s="199">
        <v>7210086</v>
      </c>
      <c r="B1913" s="333" t="s">
        <v>548</v>
      </c>
      <c r="C1913" s="201">
        <v>42339.388310185197</v>
      </c>
      <c r="D1913" s="202">
        <f t="shared" si="68"/>
        <v>42339.638310185197</v>
      </c>
      <c r="E1913" s="203">
        <v>13870708300</v>
      </c>
      <c r="F1913" s="203">
        <v>13870708300</v>
      </c>
      <c r="G1913" s="203">
        <v>678</v>
      </c>
      <c r="H1913" s="79" t="s">
        <v>2415</v>
      </c>
      <c r="I1913" s="339" t="s">
        <v>557</v>
      </c>
      <c r="J1913" s="69" t="s">
        <v>590</v>
      </c>
      <c r="K1913" s="81" t="s">
        <v>158</v>
      </c>
      <c r="L1913" s="205">
        <v>42339.653472222199</v>
      </c>
      <c r="M1913" s="206">
        <f t="shared" si="69"/>
        <v>6.3638888889108802</v>
      </c>
      <c r="N1913" s="204"/>
      <c r="O1913" s="204"/>
      <c r="P1913" s="204"/>
    </row>
    <row r="1914" spans="1:16" s="159" customFormat="1" ht="21" hidden="1" customHeight="1" x14ac:dyDescent="0.15">
      <c r="A1914" s="43">
        <v>7210086</v>
      </c>
      <c r="B1914" s="233" t="s">
        <v>548</v>
      </c>
      <c r="C1914" s="198">
        <v>42339.399305555598</v>
      </c>
      <c r="D1914" s="184">
        <f t="shared" si="68"/>
        <v>42339.649305555598</v>
      </c>
      <c r="E1914" s="97">
        <v>13479700830</v>
      </c>
      <c r="F1914" s="97">
        <v>13479700830</v>
      </c>
      <c r="G1914" s="34" t="s">
        <v>555</v>
      </c>
      <c r="H1914" s="34" t="s">
        <v>2416</v>
      </c>
      <c r="I1914" s="31" t="s">
        <v>646</v>
      </c>
      <c r="J1914" s="2" t="s">
        <v>1133</v>
      </c>
      <c r="K1914" s="34" t="s">
        <v>569</v>
      </c>
      <c r="L1914" s="198">
        <v>42339.616666666698</v>
      </c>
      <c r="M1914" s="194">
        <f t="shared" si="69"/>
        <v>5.2166666667326398</v>
      </c>
      <c r="N1914" s="113"/>
      <c r="O1914" s="113"/>
      <c r="P1914" s="113"/>
    </row>
    <row r="1915" spans="1:16" s="164" customFormat="1" ht="21" hidden="1" customHeight="1" x14ac:dyDescent="0.15">
      <c r="A1915" s="239">
        <v>7210086</v>
      </c>
      <c r="B1915" s="285" t="s">
        <v>548</v>
      </c>
      <c r="C1915" s="198">
        <v>42339.443749999999</v>
      </c>
      <c r="D1915" s="184">
        <f t="shared" si="68"/>
        <v>42339.693749999999</v>
      </c>
      <c r="E1915" s="97">
        <v>15070150118</v>
      </c>
      <c r="F1915" s="97">
        <v>15070150118</v>
      </c>
      <c r="G1915" s="34" t="s">
        <v>555</v>
      </c>
      <c r="H1915" s="34" t="s">
        <v>2417</v>
      </c>
      <c r="I1915" s="252" t="s">
        <v>560</v>
      </c>
      <c r="J1915" s="305" t="s">
        <v>558</v>
      </c>
      <c r="K1915" s="260" t="s">
        <v>105</v>
      </c>
      <c r="L1915" s="302">
        <v>42339.464583333298</v>
      </c>
      <c r="M1915" s="291">
        <f t="shared" si="69"/>
        <v>0.50000000005820799</v>
      </c>
      <c r="N1915" s="253"/>
      <c r="O1915" s="253"/>
      <c r="P1915" s="253"/>
    </row>
    <row r="1916" spans="1:16" s="159" customFormat="1" ht="21" hidden="1" customHeight="1" x14ac:dyDescent="0.15">
      <c r="A1916" s="43">
        <v>7210086</v>
      </c>
      <c r="B1916" s="233" t="s">
        <v>548</v>
      </c>
      <c r="C1916" s="198">
        <v>42339.467303240701</v>
      </c>
      <c r="D1916" s="184">
        <f t="shared" si="68"/>
        <v>42339.717303240701</v>
      </c>
      <c r="E1916" s="97">
        <v>15970039179</v>
      </c>
      <c r="F1916" s="97">
        <v>15970039179</v>
      </c>
      <c r="G1916" s="97">
        <v>678</v>
      </c>
      <c r="H1916" s="34" t="s">
        <v>784</v>
      </c>
      <c r="I1916" s="31" t="s">
        <v>550</v>
      </c>
      <c r="J1916" s="69" t="s">
        <v>2418</v>
      </c>
      <c r="K1916" s="19" t="s">
        <v>22</v>
      </c>
      <c r="L1916" s="114">
        <v>42339.7409722222</v>
      </c>
      <c r="M1916" s="194">
        <f t="shared" si="69"/>
        <v>6.5680555556318696</v>
      </c>
      <c r="N1916" s="113"/>
      <c r="O1916" s="113"/>
      <c r="P1916" s="113"/>
    </row>
    <row r="1917" spans="1:16" s="159" customFormat="1" ht="21" hidden="1" customHeight="1" x14ac:dyDescent="0.15">
      <c r="A1917" s="43">
        <v>7210086</v>
      </c>
      <c r="B1917" s="233" t="s">
        <v>548</v>
      </c>
      <c r="C1917" s="198">
        <v>42339.496111111097</v>
      </c>
      <c r="D1917" s="184">
        <f t="shared" si="68"/>
        <v>42339.746111111097</v>
      </c>
      <c r="E1917" s="97">
        <v>18279783808</v>
      </c>
      <c r="F1917" s="97">
        <v>18279783808</v>
      </c>
      <c r="G1917" s="97">
        <v>651</v>
      </c>
      <c r="H1917" s="34" t="s">
        <v>717</v>
      </c>
      <c r="I1917" s="339" t="s">
        <v>595</v>
      </c>
      <c r="J1917" s="69" t="s">
        <v>980</v>
      </c>
      <c r="K1917" s="19" t="s">
        <v>15</v>
      </c>
      <c r="L1917" s="114">
        <v>42340.377083333296</v>
      </c>
      <c r="M1917" s="194">
        <f t="shared" si="69"/>
        <v>21.143333333311599</v>
      </c>
      <c r="N1917" s="113"/>
      <c r="O1917" s="113"/>
      <c r="P1917" s="113"/>
    </row>
    <row r="1918" spans="1:16" s="159" customFormat="1" ht="21" hidden="1" customHeight="1" x14ac:dyDescent="0.15">
      <c r="A1918" s="43">
        <v>7210086</v>
      </c>
      <c r="B1918" s="233" t="s">
        <v>548</v>
      </c>
      <c r="C1918" s="198">
        <v>42339.518460648098</v>
      </c>
      <c r="D1918" s="184">
        <f t="shared" si="68"/>
        <v>42339.768460648098</v>
      </c>
      <c r="E1918" s="97">
        <v>15216192686</v>
      </c>
      <c r="F1918" s="97">
        <v>15216192686</v>
      </c>
      <c r="G1918" s="34" t="s">
        <v>555</v>
      </c>
      <c r="H1918" s="34" t="s">
        <v>587</v>
      </c>
      <c r="I1918" s="31" t="s">
        <v>553</v>
      </c>
      <c r="J1918" s="113" t="s">
        <v>2181</v>
      </c>
      <c r="K1918" s="19" t="s">
        <v>186</v>
      </c>
      <c r="L1918" s="114">
        <v>42339.854166666701</v>
      </c>
      <c r="M1918" s="194">
        <f t="shared" si="69"/>
        <v>8.0569444443681295</v>
      </c>
      <c r="N1918" s="113"/>
      <c r="O1918" s="113"/>
      <c r="P1918" s="113"/>
    </row>
    <row r="1919" spans="1:16" s="164" customFormat="1" ht="21" hidden="1" customHeight="1" x14ac:dyDescent="0.15">
      <c r="A1919" s="239">
        <v>7210086</v>
      </c>
      <c r="B1919" s="285" t="s">
        <v>548</v>
      </c>
      <c r="C1919" s="198">
        <v>42339.521203703698</v>
      </c>
      <c r="D1919" s="184">
        <f t="shared" si="68"/>
        <v>42339.771203703698</v>
      </c>
      <c r="E1919" s="97">
        <v>18279726529</v>
      </c>
      <c r="F1919" s="97">
        <v>18279726529</v>
      </c>
      <c r="G1919" s="34" t="s">
        <v>555</v>
      </c>
      <c r="H1919" s="34" t="s">
        <v>2419</v>
      </c>
      <c r="I1919" s="252" t="s">
        <v>550</v>
      </c>
      <c r="J1919" s="305" t="s">
        <v>990</v>
      </c>
      <c r="K1919" s="120" t="s">
        <v>491</v>
      </c>
      <c r="L1919" s="290">
        <v>42339.737500000003</v>
      </c>
      <c r="M1919" s="291">
        <f t="shared" si="69"/>
        <v>5.1911111111403399</v>
      </c>
      <c r="N1919" s="253"/>
      <c r="O1919" s="253"/>
      <c r="P1919" s="253"/>
    </row>
    <row r="1920" spans="1:16" s="159" customFormat="1" ht="21" hidden="1" customHeight="1" x14ac:dyDescent="0.15">
      <c r="A1920" s="43">
        <v>7210086</v>
      </c>
      <c r="B1920" s="233" t="s">
        <v>548</v>
      </c>
      <c r="C1920" s="198">
        <v>42339.525219907402</v>
      </c>
      <c r="D1920" s="184">
        <f t="shared" si="68"/>
        <v>42339.775219907402</v>
      </c>
      <c r="E1920" s="97">
        <v>13699582660</v>
      </c>
      <c r="F1920" s="97">
        <v>13699582660</v>
      </c>
      <c r="G1920" s="34" t="s">
        <v>555</v>
      </c>
      <c r="H1920" s="34" t="s">
        <v>676</v>
      </c>
      <c r="I1920" s="249" t="s">
        <v>557</v>
      </c>
      <c r="J1920" s="2" t="s">
        <v>590</v>
      </c>
      <c r="K1920" s="19" t="s">
        <v>158</v>
      </c>
      <c r="L1920" s="114">
        <v>42339.690277777801</v>
      </c>
      <c r="M1920" s="194">
        <f t="shared" si="69"/>
        <v>3.9613888888852702</v>
      </c>
      <c r="N1920" s="113"/>
      <c r="O1920" s="113"/>
      <c r="P1920" s="113"/>
    </row>
    <row r="1921" spans="1:16" s="159" customFormat="1" ht="21" hidden="1" customHeight="1" x14ac:dyDescent="0.15">
      <c r="A1921" s="43">
        <v>7210086</v>
      </c>
      <c r="B1921" s="233" t="s">
        <v>548</v>
      </c>
      <c r="C1921" s="271">
        <v>42339.532858796301</v>
      </c>
      <c r="D1921" s="182">
        <f t="shared" si="68"/>
        <v>42339.782858796301</v>
      </c>
      <c r="E1921" s="272">
        <v>15870746665</v>
      </c>
      <c r="F1921" s="272">
        <v>15297724563</v>
      </c>
      <c r="G1921" s="272">
        <v>651</v>
      </c>
      <c r="H1921" s="38" t="s">
        <v>2420</v>
      </c>
      <c r="I1921" s="1" t="s">
        <v>560</v>
      </c>
      <c r="J1921" s="268" t="s">
        <v>604</v>
      </c>
      <c r="K1921" s="19" t="s">
        <v>35</v>
      </c>
      <c r="L1921" s="114">
        <v>42339.854166666701</v>
      </c>
      <c r="M1921" s="194">
        <f t="shared" si="69"/>
        <v>7.7113888888852697</v>
      </c>
      <c r="N1921" s="113"/>
      <c r="O1921" s="113"/>
      <c r="P1921" s="113"/>
    </row>
    <row r="1922" spans="1:16" s="160" customFormat="1" ht="21" hidden="1" customHeight="1" x14ac:dyDescent="0.15">
      <c r="A1922" s="199">
        <v>7210086</v>
      </c>
      <c r="B1922" s="327" t="s">
        <v>548</v>
      </c>
      <c r="C1922" s="201">
        <v>42339.5539236111</v>
      </c>
      <c r="D1922" s="202">
        <f t="shared" ref="D1922:D1985" si="70">(6+24*C1922)/24</f>
        <v>42339.8039236111</v>
      </c>
      <c r="E1922" s="203">
        <v>15970961969</v>
      </c>
      <c r="F1922" s="203">
        <v>15970961968</v>
      </c>
      <c r="G1922" s="203">
        <v>678</v>
      </c>
      <c r="H1922" s="79" t="s">
        <v>2421</v>
      </c>
      <c r="I1922" s="122" t="s">
        <v>595</v>
      </c>
      <c r="J1922" s="347" t="s">
        <v>980</v>
      </c>
      <c r="K1922" s="81" t="s">
        <v>25</v>
      </c>
      <c r="L1922" s="205">
        <v>42339.640972222202</v>
      </c>
      <c r="M1922" s="206">
        <f t="shared" si="69"/>
        <v>2.0891666666138899</v>
      </c>
      <c r="N1922" s="204"/>
      <c r="O1922" s="204"/>
      <c r="P1922" s="204"/>
    </row>
    <row r="1923" spans="1:16" s="160" customFormat="1" ht="21" hidden="1" customHeight="1" x14ac:dyDescent="0.15">
      <c r="A1923" s="199">
        <v>7210086</v>
      </c>
      <c r="B1923" s="327" t="s">
        <v>548</v>
      </c>
      <c r="C1923" s="201">
        <v>42339.565613425897</v>
      </c>
      <c r="D1923" s="202">
        <f t="shared" si="70"/>
        <v>42339.815613425897</v>
      </c>
      <c r="E1923" s="203">
        <v>13970701442</v>
      </c>
      <c r="F1923" s="203">
        <v>13970701442</v>
      </c>
      <c r="G1923" s="203">
        <v>678</v>
      </c>
      <c r="H1923" s="79" t="s">
        <v>2422</v>
      </c>
      <c r="I1923" s="122" t="s">
        <v>595</v>
      </c>
      <c r="J1923" s="347" t="s">
        <v>980</v>
      </c>
      <c r="K1923" s="81" t="s">
        <v>25</v>
      </c>
      <c r="L1923" s="205">
        <v>42339.640972222202</v>
      </c>
      <c r="M1923" s="206">
        <f t="shared" si="69"/>
        <v>1.80861111113336</v>
      </c>
      <c r="N1923" s="204"/>
      <c r="O1923" s="204"/>
      <c r="P1923" s="204"/>
    </row>
    <row r="1924" spans="1:16" s="166" customFormat="1" ht="21" hidden="1" customHeight="1" x14ac:dyDescent="0.15">
      <c r="A1924" s="342">
        <v>7210086</v>
      </c>
      <c r="B1924" s="333" t="s">
        <v>548</v>
      </c>
      <c r="C1924" s="201">
        <v>42339.570590277799</v>
      </c>
      <c r="D1924" s="202">
        <f t="shared" si="70"/>
        <v>42339.820590277799</v>
      </c>
      <c r="E1924" s="203">
        <v>13767721199</v>
      </c>
      <c r="F1924" s="203">
        <v>13767721199</v>
      </c>
      <c r="G1924" s="79" t="s">
        <v>41</v>
      </c>
      <c r="H1924" s="79" t="s">
        <v>732</v>
      </c>
      <c r="I1924" s="122" t="s">
        <v>557</v>
      </c>
      <c r="J1924" s="348" t="s">
        <v>586</v>
      </c>
      <c r="K1924" s="341" t="s">
        <v>35</v>
      </c>
      <c r="L1924" s="349">
        <v>42339.664583333302</v>
      </c>
      <c r="M1924" s="350">
        <f t="shared" si="69"/>
        <v>2.2558333332999601</v>
      </c>
      <c r="N1924" s="351"/>
      <c r="O1924" s="351"/>
      <c r="P1924" s="351"/>
    </row>
    <row r="1925" spans="1:16" s="167" customFormat="1" ht="21" hidden="1" customHeight="1" x14ac:dyDescent="0.15">
      <c r="A1925" s="343">
        <v>7210086</v>
      </c>
      <c r="B1925" s="344" t="s">
        <v>548</v>
      </c>
      <c r="C1925" s="201">
        <v>42339.589409722197</v>
      </c>
      <c r="D1925" s="202">
        <f t="shared" si="70"/>
        <v>42339.839409722197</v>
      </c>
      <c r="E1925" s="203">
        <v>15907972533</v>
      </c>
      <c r="F1925" s="203">
        <v>13479960234</v>
      </c>
      <c r="G1925" s="79" t="s">
        <v>555</v>
      </c>
      <c r="H1925" s="79" t="s">
        <v>2423</v>
      </c>
      <c r="I1925" s="122" t="s">
        <v>560</v>
      </c>
      <c r="J1925" s="352" t="s">
        <v>590</v>
      </c>
      <c r="K1925" s="353" t="s">
        <v>88</v>
      </c>
      <c r="L1925" s="354">
        <v>42339.639583333301</v>
      </c>
      <c r="M1925" s="355">
        <f t="shared" si="69"/>
        <v>1.2041666666627899</v>
      </c>
      <c r="N1925" s="356"/>
      <c r="O1925" s="356"/>
      <c r="P1925" s="356"/>
    </row>
    <row r="1926" spans="1:16" s="168" customFormat="1" ht="21" hidden="1" customHeight="1" x14ac:dyDescent="0.15">
      <c r="A1926" s="345">
        <v>7210086</v>
      </c>
      <c r="B1926" s="346" t="s">
        <v>548</v>
      </c>
      <c r="C1926" s="201">
        <v>42339.594895833303</v>
      </c>
      <c r="D1926" s="202">
        <f t="shared" si="70"/>
        <v>42339.844895833303</v>
      </c>
      <c r="E1926" s="203">
        <v>15297875188</v>
      </c>
      <c r="F1926" s="203">
        <v>18170775038</v>
      </c>
      <c r="G1926" s="79" t="s">
        <v>555</v>
      </c>
      <c r="H1926" s="79" t="s">
        <v>2424</v>
      </c>
      <c r="I1926" s="122" t="s">
        <v>560</v>
      </c>
      <c r="J1926" s="357" t="s">
        <v>558</v>
      </c>
      <c r="K1926" s="358" t="s">
        <v>32</v>
      </c>
      <c r="L1926" s="359">
        <v>42339.656944444403</v>
      </c>
      <c r="M1926" s="360">
        <f t="shared" si="69"/>
        <v>1.4891666667535901</v>
      </c>
      <c r="N1926" s="361"/>
      <c r="O1926" s="361"/>
      <c r="P1926" s="361"/>
    </row>
    <row r="1927" spans="1:16" s="159" customFormat="1" ht="21" hidden="1" customHeight="1" x14ac:dyDescent="0.15">
      <c r="A1927" s="43">
        <v>7210086</v>
      </c>
      <c r="B1927" s="233" t="s">
        <v>548</v>
      </c>
      <c r="C1927" s="198">
        <v>42339.628472222197</v>
      </c>
      <c r="D1927" s="184">
        <f t="shared" si="70"/>
        <v>42339.878472222197</v>
      </c>
      <c r="E1927" s="97">
        <v>15970151821</v>
      </c>
      <c r="F1927" s="97">
        <v>15970151821</v>
      </c>
      <c r="G1927" s="34" t="s">
        <v>555</v>
      </c>
      <c r="H1927" s="34" t="s">
        <v>2425</v>
      </c>
      <c r="I1927" s="122" t="s">
        <v>560</v>
      </c>
      <c r="J1927" s="362" t="s">
        <v>609</v>
      </c>
      <c r="K1927" s="19" t="s">
        <v>32</v>
      </c>
      <c r="L1927" s="114">
        <v>42340.401388888902</v>
      </c>
      <c r="M1927" s="194">
        <f t="shared" si="69"/>
        <v>18.550000000046602</v>
      </c>
      <c r="N1927" s="113"/>
      <c r="O1927" s="113"/>
      <c r="P1927" s="113"/>
    </row>
    <row r="1928" spans="1:16" s="159" customFormat="1" ht="21" hidden="1" customHeight="1" x14ac:dyDescent="0.15">
      <c r="A1928" s="43">
        <v>7210086</v>
      </c>
      <c r="B1928" s="233" t="s">
        <v>548</v>
      </c>
      <c r="C1928" s="198">
        <v>42339.643750000003</v>
      </c>
      <c r="D1928" s="184">
        <f t="shared" si="70"/>
        <v>42339.893750000003</v>
      </c>
      <c r="E1928" s="97">
        <v>18779099792</v>
      </c>
      <c r="F1928" s="97">
        <v>18779099792</v>
      </c>
      <c r="G1928" s="19" t="s">
        <v>577</v>
      </c>
      <c r="H1928" s="34" t="s">
        <v>2426</v>
      </c>
      <c r="I1928" s="1" t="s">
        <v>553</v>
      </c>
      <c r="J1928" s="77" t="s">
        <v>579</v>
      </c>
      <c r="K1928" s="34" t="s">
        <v>18</v>
      </c>
      <c r="L1928" s="114">
        <v>42339.854166666701</v>
      </c>
      <c r="M1928" s="194">
        <f t="shared" si="69"/>
        <v>5.0499999998719396</v>
      </c>
      <c r="N1928" s="113"/>
      <c r="O1928" s="113"/>
      <c r="P1928" s="113"/>
    </row>
    <row r="1929" spans="1:16" s="159" customFormat="1" ht="21" hidden="1" customHeight="1" x14ac:dyDescent="0.15">
      <c r="A1929" s="43">
        <v>7210086</v>
      </c>
      <c r="B1929" s="233" t="s">
        <v>548</v>
      </c>
      <c r="C1929" s="198">
        <v>42339.676793981504</v>
      </c>
      <c r="D1929" s="184">
        <f t="shared" si="70"/>
        <v>42339.926793981504</v>
      </c>
      <c r="E1929" s="97">
        <v>13970771909</v>
      </c>
      <c r="F1929" s="97">
        <v>13970771909</v>
      </c>
      <c r="G1929" s="34" t="s">
        <v>41</v>
      </c>
      <c r="H1929" s="34" t="s">
        <v>995</v>
      </c>
      <c r="I1929" s="1" t="s">
        <v>553</v>
      </c>
      <c r="J1929" s="109" t="s">
        <v>770</v>
      </c>
      <c r="K1929" s="19" t="s">
        <v>15</v>
      </c>
      <c r="L1929" s="114">
        <v>42339.749305555597</v>
      </c>
      <c r="M1929" s="194">
        <f t="shared" si="69"/>
        <v>1.74027777771698</v>
      </c>
      <c r="N1929" s="113"/>
      <c r="O1929" s="113"/>
      <c r="P1929" s="113"/>
    </row>
    <row r="1930" spans="1:16" s="164" customFormat="1" ht="21" hidden="1" customHeight="1" x14ac:dyDescent="0.15">
      <c r="A1930" s="239">
        <v>7210086</v>
      </c>
      <c r="B1930" s="285" t="s">
        <v>548</v>
      </c>
      <c r="C1930" s="198">
        <v>42339.677175925899</v>
      </c>
      <c r="D1930" s="184">
        <f t="shared" si="70"/>
        <v>42339.927175925899</v>
      </c>
      <c r="E1930" s="97">
        <v>13803571966</v>
      </c>
      <c r="F1930" s="97">
        <v>13803571966</v>
      </c>
      <c r="G1930" s="34" t="s">
        <v>555</v>
      </c>
      <c r="H1930" s="34" t="s">
        <v>2427</v>
      </c>
      <c r="I1930" s="1" t="s">
        <v>553</v>
      </c>
      <c r="J1930" s="269" t="s">
        <v>770</v>
      </c>
      <c r="K1930" s="120" t="s">
        <v>32</v>
      </c>
      <c r="L1930" s="290">
        <v>42339.702083333301</v>
      </c>
      <c r="M1930" s="291">
        <f t="shared" si="69"/>
        <v>0.59777777764247697</v>
      </c>
      <c r="N1930" s="253"/>
      <c r="O1930" s="253"/>
      <c r="P1930" s="253"/>
    </row>
    <row r="1931" spans="1:16" s="163" customFormat="1" ht="21" hidden="1" customHeight="1" x14ac:dyDescent="0.15">
      <c r="A1931" s="237">
        <v>7210086</v>
      </c>
      <c r="B1931" s="238" t="s">
        <v>548</v>
      </c>
      <c r="C1931" s="198">
        <v>42339.692523148202</v>
      </c>
      <c r="D1931" s="184">
        <f t="shared" si="70"/>
        <v>42339.942523148202</v>
      </c>
      <c r="E1931" s="97">
        <v>15270625052</v>
      </c>
      <c r="F1931" s="97">
        <v>15270625052</v>
      </c>
      <c r="G1931" s="97">
        <v>651</v>
      </c>
      <c r="H1931" s="34" t="s">
        <v>1971</v>
      </c>
      <c r="I1931" s="1" t="s">
        <v>557</v>
      </c>
      <c r="J1931" s="250" t="s">
        <v>2428</v>
      </c>
      <c r="K1931" s="84" t="s">
        <v>30</v>
      </c>
      <c r="L1931" s="288">
        <v>42339.738194444399</v>
      </c>
      <c r="M1931" s="289">
        <f t="shared" ref="M1931:M1994" si="71">(L1931-C1931)*24</f>
        <v>1.0961111109936601</v>
      </c>
      <c r="N1931" s="287"/>
      <c r="O1931" s="287"/>
      <c r="P1931" s="287"/>
    </row>
    <row r="1932" spans="1:16" s="159" customFormat="1" ht="21" hidden="1" customHeight="1" x14ac:dyDescent="0.15">
      <c r="A1932" s="43">
        <v>7210086</v>
      </c>
      <c r="B1932" s="233" t="s">
        <v>548</v>
      </c>
      <c r="C1932" s="198">
        <v>42339.769907407397</v>
      </c>
      <c r="D1932" s="184">
        <f t="shared" si="70"/>
        <v>42340.019907407397</v>
      </c>
      <c r="E1932" s="97">
        <v>15297783977</v>
      </c>
      <c r="F1932" s="97">
        <v>15297783977</v>
      </c>
      <c r="G1932" s="34" t="s">
        <v>555</v>
      </c>
      <c r="H1932" s="34" t="s">
        <v>2429</v>
      </c>
      <c r="I1932" s="31" t="s">
        <v>560</v>
      </c>
      <c r="J1932" s="159" t="s">
        <v>1213</v>
      </c>
      <c r="K1932" s="19" t="s">
        <v>28</v>
      </c>
      <c r="L1932" s="114">
        <v>42340.429166666698</v>
      </c>
      <c r="M1932" s="194">
        <f t="shared" si="71"/>
        <v>15.8222222223412</v>
      </c>
      <c r="N1932" s="113"/>
      <c r="O1932" s="113"/>
      <c r="P1932" s="113"/>
    </row>
    <row r="1933" spans="1:16" s="159" customFormat="1" ht="21" hidden="1" customHeight="1" x14ac:dyDescent="0.15">
      <c r="A1933" s="43">
        <v>7210086</v>
      </c>
      <c r="B1933" s="233" t="s">
        <v>548</v>
      </c>
      <c r="C1933" s="261">
        <v>42339.786203703698</v>
      </c>
      <c r="D1933" s="232">
        <f t="shared" si="70"/>
        <v>42340.036203703698</v>
      </c>
      <c r="E1933" s="115">
        <v>13576695056</v>
      </c>
      <c r="F1933" s="115">
        <v>13576695056</v>
      </c>
      <c r="G1933" s="96" t="s">
        <v>555</v>
      </c>
      <c r="H1933" s="96" t="s">
        <v>2430</v>
      </c>
      <c r="I1933" s="31" t="s">
        <v>550</v>
      </c>
      <c r="J1933" s="159" t="s">
        <v>1276</v>
      </c>
      <c r="K1933" s="19" t="s">
        <v>491</v>
      </c>
      <c r="L1933" s="114">
        <v>42340.414583333302</v>
      </c>
      <c r="M1933" s="194">
        <f t="shared" si="71"/>
        <v>15.081111111037901</v>
      </c>
      <c r="N1933" s="113"/>
      <c r="O1933" s="113"/>
      <c r="P1933" s="113"/>
    </row>
    <row r="1934" spans="1:16" ht="21" hidden="1" customHeight="1" x14ac:dyDescent="0.15">
      <c r="A1934" s="43">
        <v>7210086</v>
      </c>
      <c r="B1934" s="233" t="s">
        <v>548</v>
      </c>
      <c r="C1934" s="261">
        <v>42340.389699074098</v>
      </c>
      <c r="D1934" s="232">
        <f t="shared" si="70"/>
        <v>42340.639699074098</v>
      </c>
      <c r="E1934" s="115">
        <v>15083921550</v>
      </c>
      <c r="F1934" s="115">
        <v>15083921550</v>
      </c>
      <c r="G1934" s="96" t="s">
        <v>41</v>
      </c>
      <c r="H1934" s="96" t="s">
        <v>2431</v>
      </c>
      <c r="I1934" s="1" t="s">
        <v>557</v>
      </c>
      <c r="J1934" s="287" t="s">
        <v>586</v>
      </c>
      <c r="K1934" s="19" t="s">
        <v>37</v>
      </c>
      <c r="L1934" s="114">
        <v>42340.465277777803</v>
      </c>
      <c r="M1934" s="194">
        <f t="shared" si="71"/>
        <v>1.81388888892252</v>
      </c>
    </row>
    <row r="1935" spans="1:16" ht="21" hidden="1" customHeight="1" x14ac:dyDescent="0.15">
      <c r="A1935" s="43">
        <v>7210086</v>
      </c>
      <c r="B1935" s="233" t="s">
        <v>548</v>
      </c>
      <c r="C1935" s="261">
        <v>42340.451898148101</v>
      </c>
      <c r="D1935" s="232">
        <f t="shared" si="70"/>
        <v>42340.701898148101</v>
      </c>
      <c r="E1935" s="115">
        <v>18870108318</v>
      </c>
      <c r="F1935" s="115">
        <v>18870108318</v>
      </c>
      <c r="G1935" s="96" t="s">
        <v>555</v>
      </c>
      <c r="H1935" s="96" t="s">
        <v>2432</v>
      </c>
      <c r="I1935" s="308" t="s">
        <v>553</v>
      </c>
      <c r="J1935" s="63" t="s">
        <v>770</v>
      </c>
      <c r="K1935" s="77" t="s">
        <v>496</v>
      </c>
      <c r="L1935" s="114">
        <v>42340.659722222197</v>
      </c>
      <c r="M1935" s="194">
        <f t="shared" si="71"/>
        <v>4.9877777777728598</v>
      </c>
    </row>
    <row r="1936" spans="1:16" ht="21" hidden="1" customHeight="1" x14ac:dyDescent="0.15">
      <c r="A1936" s="43">
        <v>7210086</v>
      </c>
      <c r="B1936" s="233" t="s">
        <v>548</v>
      </c>
      <c r="C1936" s="261">
        <v>42340.471238425896</v>
      </c>
      <c r="D1936" s="232">
        <f t="shared" si="70"/>
        <v>42340.721238425896</v>
      </c>
      <c r="E1936" s="115">
        <v>18370742972</v>
      </c>
      <c r="F1936" s="115">
        <v>13697073598</v>
      </c>
      <c r="G1936" s="96" t="s">
        <v>41</v>
      </c>
      <c r="H1936" s="96" t="s">
        <v>2433</v>
      </c>
      <c r="I1936" s="31" t="s">
        <v>560</v>
      </c>
      <c r="J1936" s="348" t="s">
        <v>586</v>
      </c>
      <c r="K1936" s="19" t="s">
        <v>40</v>
      </c>
      <c r="L1936" s="114">
        <v>42340.613194444399</v>
      </c>
      <c r="M1936" s="194">
        <f t="shared" si="71"/>
        <v>3.4069444444030501</v>
      </c>
    </row>
    <row r="1937" spans="1:16" ht="21" hidden="1" customHeight="1" x14ac:dyDescent="0.15">
      <c r="A1937" s="43">
        <v>7210086</v>
      </c>
      <c r="B1937" s="233" t="s">
        <v>548</v>
      </c>
      <c r="C1937" s="261">
        <v>42340.491956018501</v>
      </c>
      <c r="D1937" s="301">
        <f t="shared" si="70"/>
        <v>42340.741956018501</v>
      </c>
      <c r="E1937" s="97">
        <v>18720771888</v>
      </c>
      <c r="F1937" s="97">
        <v>18720771888</v>
      </c>
      <c r="G1937" s="34" t="s">
        <v>555</v>
      </c>
      <c r="H1937" s="34" t="s">
        <v>1995</v>
      </c>
      <c r="I1937" s="31" t="s">
        <v>550</v>
      </c>
      <c r="J1937" s="159" t="s">
        <v>1276</v>
      </c>
      <c r="K1937" s="19" t="s">
        <v>491</v>
      </c>
      <c r="L1937" s="114">
        <v>42340.756249999999</v>
      </c>
      <c r="M1937" s="194">
        <f t="shared" si="71"/>
        <v>6.3430555555969503</v>
      </c>
    </row>
    <row r="1938" spans="1:16" ht="21" hidden="1" customHeight="1" x14ac:dyDescent="0.15">
      <c r="A1938" s="43">
        <v>7210086</v>
      </c>
      <c r="B1938" s="233" t="s">
        <v>548</v>
      </c>
      <c r="C1938" s="198">
        <v>42340.567361111098</v>
      </c>
      <c r="D1938" s="184">
        <f t="shared" si="70"/>
        <v>42340.817361111098</v>
      </c>
      <c r="E1938" s="272">
        <v>15070759888</v>
      </c>
      <c r="F1938" s="272">
        <v>15070759888</v>
      </c>
      <c r="G1938" s="38" t="s">
        <v>41</v>
      </c>
      <c r="H1938" s="38" t="s">
        <v>2434</v>
      </c>
      <c r="I1938" s="1" t="s">
        <v>553</v>
      </c>
      <c r="J1938" s="269" t="s">
        <v>770</v>
      </c>
      <c r="K1938" s="19" t="s">
        <v>186</v>
      </c>
      <c r="L1938" s="114">
        <v>42340.614583333299</v>
      </c>
      <c r="M1938" s="194">
        <f t="shared" si="71"/>
        <v>1.1333333333605</v>
      </c>
    </row>
    <row r="1939" spans="1:16" ht="21" hidden="1" customHeight="1" x14ac:dyDescent="0.15">
      <c r="A1939" s="43">
        <v>7210086</v>
      </c>
      <c r="B1939" s="233" t="s">
        <v>548</v>
      </c>
      <c r="C1939" s="198">
        <v>42340.572708333297</v>
      </c>
      <c r="D1939" s="184">
        <f t="shared" si="70"/>
        <v>42340.822708333297</v>
      </c>
      <c r="E1939" s="97">
        <v>15079735736</v>
      </c>
      <c r="F1939" s="97">
        <v>18870765001</v>
      </c>
      <c r="G1939" s="34" t="s">
        <v>577</v>
      </c>
      <c r="H1939" s="34" t="s">
        <v>2435</v>
      </c>
      <c r="I1939" s="1" t="s">
        <v>553</v>
      </c>
      <c r="J1939" s="77" t="s">
        <v>2235</v>
      </c>
      <c r="K1939" s="19" t="s">
        <v>158</v>
      </c>
      <c r="L1939" s="114">
        <v>42340.682638888902</v>
      </c>
      <c r="M1939" s="194">
        <f t="shared" si="71"/>
        <v>2.6383333333069499</v>
      </c>
    </row>
    <row r="1940" spans="1:16" ht="21" hidden="1" customHeight="1" x14ac:dyDescent="0.15">
      <c r="A1940" s="43">
        <v>7210086</v>
      </c>
      <c r="B1940" s="233" t="s">
        <v>548</v>
      </c>
      <c r="C1940" s="261">
        <v>42340.579259259299</v>
      </c>
      <c r="D1940" s="232">
        <f t="shared" si="70"/>
        <v>42340.829259259299</v>
      </c>
      <c r="E1940" s="115">
        <v>18379809986</v>
      </c>
      <c r="F1940" s="115">
        <v>15879439860</v>
      </c>
      <c r="G1940" s="115">
        <v>678</v>
      </c>
      <c r="H1940" s="96" t="s">
        <v>2436</v>
      </c>
      <c r="I1940" s="1" t="s">
        <v>550</v>
      </c>
      <c r="J1940" s="113" t="s">
        <v>1704</v>
      </c>
      <c r="K1940" s="19" t="s">
        <v>18</v>
      </c>
      <c r="L1940" s="114">
        <v>42341.362500000003</v>
      </c>
      <c r="M1940" s="194">
        <f t="shared" si="71"/>
        <v>18.797777777770499</v>
      </c>
    </row>
    <row r="1941" spans="1:16" ht="21" hidden="1" customHeight="1" x14ac:dyDescent="0.15">
      <c r="A1941" s="43">
        <v>7210086</v>
      </c>
      <c r="B1941" s="233" t="s">
        <v>548</v>
      </c>
      <c r="C1941" s="198">
        <v>42340.6234722222</v>
      </c>
      <c r="D1941" s="184">
        <f t="shared" si="70"/>
        <v>42340.8734722222</v>
      </c>
      <c r="E1941" s="97">
        <v>13979784868</v>
      </c>
      <c r="F1941" s="97">
        <v>13979784868</v>
      </c>
      <c r="G1941" s="34" t="s">
        <v>555</v>
      </c>
      <c r="H1941" s="34" t="s">
        <v>2437</v>
      </c>
      <c r="I1941" s="1" t="s">
        <v>557</v>
      </c>
      <c r="J1941" s="2" t="s">
        <v>590</v>
      </c>
      <c r="K1941" s="19" t="s">
        <v>30</v>
      </c>
      <c r="L1941" s="114">
        <v>42341.406944444403</v>
      </c>
      <c r="M1941" s="194">
        <f t="shared" si="71"/>
        <v>18.803333333402399</v>
      </c>
    </row>
    <row r="1942" spans="1:16" s="159" customFormat="1" ht="21" hidden="1" customHeight="1" x14ac:dyDescent="0.15">
      <c r="A1942" s="43">
        <v>7210086</v>
      </c>
      <c r="B1942" s="233" t="s">
        <v>548</v>
      </c>
      <c r="C1942" s="198">
        <v>42340.638865740701</v>
      </c>
      <c r="D1942" s="184">
        <f t="shared" si="70"/>
        <v>42340.888865740701</v>
      </c>
      <c r="E1942" s="97">
        <v>15870736997</v>
      </c>
      <c r="F1942" s="97">
        <v>15870736997</v>
      </c>
      <c r="G1942" s="34" t="s">
        <v>616</v>
      </c>
      <c r="H1942" s="34" t="s">
        <v>2438</v>
      </c>
      <c r="I1942" s="122" t="s">
        <v>553</v>
      </c>
      <c r="J1942" s="113" t="s">
        <v>566</v>
      </c>
      <c r="K1942" s="19" t="s">
        <v>895</v>
      </c>
      <c r="L1942" s="114">
        <v>42341.406944444403</v>
      </c>
      <c r="M1942" s="194">
        <f t="shared" si="71"/>
        <v>18.433888888859698</v>
      </c>
      <c r="N1942" s="113"/>
      <c r="O1942" s="113"/>
      <c r="P1942" s="113"/>
    </row>
    <row r="1943" spans="1:16" ht="21" hidden="1" customHeight="1" x14ac:dyDescent="0.15">
      <c r="A1943" s="43">
        <v>7210086</v>
      </c>
      <c r="B1943" s="233" t="s">
        <v>548</v>
      </c>
      <c r="C1943" s="198">
        <v>42340.646342592598</v>
      </c>
      <c r="D1943" s="184">
        <f t="shared" si="70"/>
        <v>42340.896342592598</v>
      </c>
      <c r="E1943" s="97">
        <v>15970141057</v>
      </c>
      <c r="F1943" s="97">
        <v>15970141057</v>
      </c>
      <c r="G1943" s="34" t="s">
        <v>41</v>
      </c>
      <c r="H1943" s="34" t="s">
        <v>2439</v>
      </c>
      <c r="I1943" s="31" t="s">
        <v>560</v>
      </c>
      <c r="J1943" s="113" t="s">
        <v>561</v>
      </c>
      <c r="K1943" s="19" t="s">
        <v>15</v>
      </c>
      <c r="L1943" s="114">
        <v>42340.738194444399</v>
      </c>
      <c r="M1943" s="194">
        <f t="shared" si="71"/>
        <v>2.2044444444472902</v>
      </c>
    </row>
    <row r="1944" spans="1:16" ht="21" hidden="1" customHeight="1" x14ac:dyDescent="0.15">
      <c r="A1944" s="43">
        <v>7210086</v>
      </c>
      <c r="B1944" s="233" t="s">
        <v>548</v>
      </c>
      <c r="C1944" s="198">
        <v>42340.649143518502</v>
      </c>
      <c r="D1944" s="184">
        <f t="shared" si="70"/>
        <v>42340.899143518502</v>
      </c>
      <c r="E1944" s="115">
        <v>15083943555</v>
      </c>
      <c r="F1944" s="115">
        <v>13667074289</v>
      </c>
      <c r="G1944" s="96" t="s">
        <v>555</v>
      </c>
      <c r="H1944" s="96" t="s">
        <v>2440</v>
      </c>
      <c r="I1944" s="122" t="s">
        <v>595</v>
      </c>
      <c r="J1944" s="2" t="s">
        <v>980</v>
      </c>
      <c r="K1944" s="19" t="s">
        <v>186</v>
      </c>
      <c r="L1944" s="114">
        <v>42341.367361111101</v>
      </c>
      <c r="M1944" s="194">
        <f t="shared" si="71"/>
        <v>17.237222222203901</v>
      </c>
    </row>
    <row r="1945" spans="1:16" ht="21" hidden="1" customHeight="1" x14ac:dyDescent="0.15">
      <c r="A1945" s="43">
        <v>7210086</v>
      </c>
      <c r="B1945" s="233" t="s">
        <v>548</v>
      </c>
      <c r="C1945" s="261">
        <v>42340.651597222197</v>
      </c>
      <c r="D1945" s="301">
        <f t="shared" si="70"/>
        <v>42340.901597222197</v>
      </c>
      <c r="E1945" s="280">
        <v>15970136245</v>
      </c>
      <c r="F1945" s="97">
        <v>15770836396</v>
      </c>
      <c r="G1945" s="34" t="s">
        <v>41</v>
      </c>
      <c r="H1945" s="34" t="s">
        <v>1021</v>
      </c>
      <c r="I1945" s="339" t="s">
        <v>553</v>
      </c>
      <c r="J1945" s="69" t="s">
        <v>2441</v>
      </c>
      <c r="K1945" s="19" t="s">
        <v>186</v>
      </c>
      <c r="L1945" s="114">
        <v>42341.405555555597</v>
      </c>
      <c r="M1945" s="194">
        <f t="shared" si="71"/>
        <v>18.0950000000303</v>
      </c>
    </row>
    <row r="1946" spans="1:16" ht="21" hidden="1" customHeight="1" x14ac:dyDescent="0.15">
      <c r="A1946" s="43">
        <v>7210086</v>
      </c>
      <c r="B1946" s="233" t="s">
        <v>548</v>
      </c>
      <c r="C1946" s="198">
        <v>42340.658148148097</v>
      </c>
      <c r="D1946" s="184">
        <f t="shared" si="70"/>
        <v>42340.908148148097</v>
      </c>
      <c r="E1946" s="272">
        <v>18779062257</v>
      </c>
      <c r="F1946" s="272">
        <v>18270070369</v>
      </c>
      <c r="G1946" s="272">
        <v>678</v>
      </c>
      <c r="H1946" s="38" t="s">
        <v>2442</v>
      </c>
      <c r="I1946" s="122" t="s">
        <v>560</v>
      </c>
      <c r="J1946" s="113" t="s">
        <v>571</v>
      </c>
      <c r="K1946" s="19" t="s">
        <v>186</v>
      </c>
      <c r="L1946" s="114">
        <v>42340.743055555598</v>
      </c>
      <c r="M1946" s="194">
        <f t="shared" si="71"/>
        <v>2.03777777776122</v>
      </c>
    </row>
    <row r="1947" spans="1:16" ht="21" hidden="1" customHeight="1" x14ac:dyDescent="0.15">
      <c r="A1947" s="43">
        <v>7210086</v>
      </c>
      <c r="B1947" s="233" t="s">
        <v>548</v>
      </c>
      <c r="C1947" s="261">
        <v>42340.6648726852</v>
      </c>
      <c r="D1947" s="232">
        <f t="shared" si="70"/>
        <v>42340.9148726852</v>
      </c>
      <c r="E1947" s="115">
        <v>18720895588</v>
      </c>
      <c r="F1947" s="115">
        <v>18720895588</v>
      </c>
      <c r="G1947" s="96" t="s">
        <v>1225</v>
      </c>
      <c r="H1947" s="96" t="s">
        <v>2443</v>
      </c>
      <c r="I1947" s="122" t="s">
        <v>553</v>
      </c>
      <c r="J1947" s="2" t="s">
        <v>1931</v>
      </c>
      <c r="K1947" s="19" t="s">
        <v>28</v>
      </c>
      <c r="L1947" s="114">
        <v>42341.383333333302</v>
      </c>
      <c r="M1947" s="194">
        <f t="shared" si="71"/>
        <v>17.243055555503801</v>
      </c>
    </row>
    <row r="1948" spans="1:16" ht="21" hidden="1" customHeight="1" x14ac:dyDescent="0.15">
      <c r="A1948" s="43">
        <v>7210086</v>
      </c>
      <c r="B1948" s="233" t="s">
        <v>548</v>
      </c>
      <c r="C1948" s="261">
        <v>42340.675625000003</v>
      </c>
      <c r="D1948" s="232">
        <f t="shared" si="70"/>
        <v>42340.925625000003</v>
      </c>
      <c r="E1948" s="294">
        <v>15970869548</v>
      </c>
      <c r="F1948" s="97">
        <v>15970869548</v>
      </c>
      <c r="G1948" s="97">
        <v>651</v>
      </c>
      <c r="H1948" s="248" t="s">
        <v>2444</v>
      </c>
      <c r="I1948" s="122" t="s">
        <v>550</v>
      </c>
      <c r="J1948" s="113" t="s">
        <v>1430</v>
      </c>
      <c r="K1948" s="19" t="s">
        <v>186</v>
      </c>
      <c r="L1948" s="114">
        <v>42340.754166666702</v>
      </c>
      <c r="M1948" s="194">
        <f t="shared" si="71"/>
        <v>1.8849999998928999</v>
      </c>
    </row>
    <row r="1949" spans="1:16" ht="21" hidden="1" customHeight="1" x14ac:dyDescent="0.15">
      <c r="A1949" s="43">
        <v>7210086</v>
      </c>
      <c r="B1949" s="233" t="s">
        <v>548</v>
      </c>
      <c r="C1949" s="261">
        <v>42340.701655092598</v>
      </c>
      <c r="D1949" s="232">
        <f t="shared" si="70"/>
        <v>42340.951655092598</v>
      </c>
      <c r="E1949" s="294">
        <v>13667979519</v>
      </c>
      <c r="F1949" s="115">
        <v>13125373972</v>
      </c>
      <c r="G1949" s="115">
        <v>651</v>
      </c>
      <c r="H1949" s="248" t="s">
        <v>2445</v>
      </c>
      <c r="I1949" s="122" t="s">
        <v>553</v>
      </c>
      <c r="J1949" s="113" t="s">
        <v>566</v>
      </c>
      <c r="K1949" s="19" t="s">
        <v>35</v>
      </c>
      <c r="L1949" s="114">
        <v>42341.363194444399</v>
      </c>
      <c r="M1949" s="194">
        <f t="shared" si="71"/>
        <v>15.876944444433301</v>
      </c>
    </row>
    <row r="1950" spans="1:16" ht="21" hidden="1" customHeight="1" x14ac:dyDescent="0.15">
      <c r="A1950" s="43">
        <v>7210086</v>
      </c>
      <c r="B1950" s="233" t="s">
        <v>548</v>
      </c>
      <c r="C1950" s="198">
        <v>42340.719351851898</v>
      </c>
      <c r="D1950" s="184">
        <f t="shared" si="70"/>
        <v>42340.969351851898</v>
      </c>
      <c r="E1950" s="97">
        <v>15970791110</v>
      </c>
      <c r="F1950" s="97">
        <v>15970791110</v>
      </c>
      <c r="G1950" s="34" t="s">
        <v>555</v>
      </c>
      <c r="H1950" s="34" t="s">
        <v>2373</v>
      </c>
      <c r="I1950" s="122" t="s">
        <v>560</v>
      </c>
      <c r="J1950" s="113" t="s">
        <v>571</v>
      </c>
      <c r="K1950" s="19" t="s">
        <v>186</v>
      </c>
      <c r="L1950" s="114">
        <v>42340.743055555598</v>
      </c>
      <c r="M1950" s="194">
        <f t="shared" si="71"/>
        <v>0.56888888881076105</v>
      </c>
    </row>
    <row r="1951" spans="1:16" ht="21" hidden="1" customHeight="1" x14ac:dyDescent="0.15">
      <c r="A1951" s="43">
        <v>7210086</v>
      </c>
      <c r="B1951" s="233" t="s">
        <v>548</v>
      </c>
      <c r="C1951" s="198">
        <v>42340.721608796302</v>
      </c>
      <c r="D1951" s="184">
        <f t="shared" si="70"/>
        <v>42340.971608796302</v>
      </c>
      <c r="E1951" s="97">
        <v>13879795779</v>
      </c>
      <c r="F1951" s="97">
        <v>13879795779</v>
      </c>
      <c r="G1951" s="97">
        <v>678</v>
      </c>
      <c r="H1951" s="34" t="s">
        <v>2446</v>
      </c>
      <c r="I1951" s="122" t="s">
        <v>560</v>
      </c>
      <c r="J1951" s="113" t="s">
        <v>571</v>
      </c>
      <c r="K1951" s="19" t="s">
        <v>35</v>
      </c>
      <c r="L1951" s="114">
        <v>42340.748611111099</v>
      </c>
      <c r="M1951" s="194">
        <f t="shared" si="71"/>
        <v>0.64805555564816997</v>
      </c>
    </row>
    <row r="1952" spans="1:16" ht="21" hidden="1" customHeight="1" x14ac:dyDescent="0.15">
      <c r="A1952" s="43">
        <v>7210086</v>
      </c>
      <c r="B1952" s="233" t="s">
        <v>548</v>
      </c>
      <c r="C1952" s="198">
        <v>42340.730532407397</v>
      </c>
      <c r="D1952" s="184">
        <f t="shared" si="70"/>
        <v>42340.980532407397</v>
      </c>
      <c r="E1952" s="115">
        <v>15107076859</v>
      </c>
      <c r="F1952" s="115">
        <v>15107076859</v>
      </c>
      <c r="G1952" s="96" t="s">
        <v>555</v>
      </c>
      <c r="H1952" s="96" t="s">
        <v>2447</v>
      </c>
      <c r="I1952" s="122" t="s">
        <v>560</v>
      </c>
      <c r="J1952" s="113" t="s">
        <v>571</v>
      </c>
      <c r="K1952" s="19" t="s">
        <v>186</v>
      </c>
      <c r="L1952" s="114">
        <v>42340.75</v>
      </c>
      <c r="M1952" s="194">
        <f t="shared" si="71"/>
        <v>0.46722222230164301</v>
      </c>
    </row>
    <row r="1953" spans="1:16" s="159" customFormat="1" ht="21" hidden="1" customHeight="1" x14ac:dyDescent="0.15">
      <c r="A1953" s="43">
        <v>7210086</v>
      </c>
      <c r="B1953" s="233" t="s">
        <v>548</v>
      </c>
      <c r="C1953" s="261">
        <v>42340.733854166698</v>
      </c>
      <c r="D1953" s="301">
        <f t="shared" si="70"/>
        <v>42340.983854166698</v>
      </c>
      <c r="E1953" s="280">
        <v>15970818587</v>
      </c>
      <c r="F1953" s="97">
        <v>15970818587</v>
      </c>
      <c r="G1953" s="34" t="s">
        <v>41</v>
      </c>
      <c r="H1953" s="34" t="s">
        <v>2448</v>
      </c>
      <c r="I1953" s="339" t="s">
        <v>557</v>
      </c>
      <c r="J1953" s="2" t="s">
        <v>558</v>
      </c>
      <c r="K1953" s="19" t="s">
        <v>88</v>
      </c>
      <c r="L1953" s="114">
        <v>42341.418055555601</v>
      </c>
      <c r="M1953" s="194">
        <f t="shared" si="71"/>
        <v>16.4208333333372</v>
      </c>
      <c r="N1953" s="113"/>
      <c r="O1953" s="113"/>
      <c r="P1953" s="113"/>
    </row>
    <row r="1954" spans="1:16" ht="21" hidden="1" customHeight="1" x14ac:dyDescent="0.15">
      <c r="A1954" s="43">
        <v>7210086</v>
      </c>
      <c r="B1954" s="233" t="s">
        <v>548</v>
      </c>
      <c r="C1954" s="198">
        <v>42340.812916666699</v>
      </c>
      <c r="D1954" s="292">
        <f t="shared" si="70"/>
        <v>42341.062916666699</v>
      </c>
      <c r="E1954" s="97">
        <v>15970748185</v>
      </c>
      <c r="F1954" s="272">
        <v>15970748185</v>
      </c>
      <c r="G1954" s="38" t="s">
        <v>41</v>
      </c>
      <c r="H1954" s="38" t="s">
        <v>2449</v>
      </c>
      <c r="I1954" s="339" t="s">
        <v>560</v>
      </c>
      <c r="J1954" s="2" t="s">
        <v>561</v>
      </c>
      <c r="K1954" s="19" t="s">
        <v>35</v>
      </c>
      <c r="L1954" s="114">
        <v>42341.486111111102</v>
      </c>
      <c r="M1954" s="194">
        <f t="shared" si="71"/>
        <v>16.156666666560302</v>
      </c>
    </row>
    <row r="1955" spans="1:16" ht="21" hidden="1" customHeight="1" x14ac:dyDescent="0.15">
      <c r="A1955" s="43">
        <v>7210086</v>
      </c>
      <c r="B1955" s="233" t="s">
        <v>548</v>
      </c>
      <c r="C1955" s="198">
        <v>42340.813784722202</v>
      </c>
      <c r="D1955" s="292">
        <f t="shared" si="70"/>
        <v>42341.063784722202</v>
      </c>
      <c r="E1955" s="97">
        <v>15170153853</v>
      </c>
      <c r="F1955" s="115">
        <v>15170153853</v>
      </c>
      <c r="G1955" s="96" t="s">
        <v>555</v>
      </c>
      <c r="H1955" s="96" t="s">
        <v>2450</v>
      </c>
      <c r="I1955" s="339" t="s">
        <v>557</v>
      </c>
      <c r="J1955" s="113" t="s">
        <v>586</v>
      </c>
      <c r="K1955" s="19" t="s">
        <v>496</v>
      </c>
      <c r="L1955" s="114">
        <v>42341.499305555597</v>
      </c>
      <c r="M1955" s="194">
        <f t="shared" si="71"/>
        <v>16.452499999897601</v>
      </c>
    </row>
    <row r="1956" spans="1:16" ht="21" hidden="1" customHeight="1" x14ac:dyDescent="0.15">
      <c r="A1956" s="43">
        <v>7210086</v>
      </c>
      <c r="B1956" s="233" t="s">
        <v>548</v>
      </c>
      <c r="C1956" s="198">
        <v>42340.828194444402</v>
      </c>
      <c r="D1956" s="184">
        <f t="shared" si="70"/>
        <v>42341.078194444402</v>
      </c>
      <c r="E1956" s="317">
        <v>13576692040</v>
      </c>
      <c r="F1956" s="97">
        <v>13576692040</v>
      </c>
      <c r="G1956" s="34" t="s">
        <v>71</v>
      </c>
      <c r="H1956" s="34" t="s">
        <v>2451</v>
      </c>
      <c r="I1956" s="339" t="s">
        <v>553</v>
      </c>
      <c r="J1956" s="2" t="s">
        <v>2452</v>
      </c>
      <c r="K1956" s="19" t="s">
        <v>25</v>
      </c>
      <c r="L1956" s="114">
        <v>42341.659722222197</v>
      </c>
      <c r="M1956" s="194">
        <f t="shared" si="71"/>
        <v>19.956666666548699</v>
      </c>
    </row>
    <row r="1957" spans="1:16" ht="21" hidden="1" customHeight="1" x14ac:dyDescent="0.15">
      <c r="A1957" s="43">
        <v>7210086</v>
      </c>
      <c r="B1957" s="233" t="s">
        <v>548</v>
      </c>
      <c r="C1957" s="198">
        <v>42340.839432870402</v>
      </c>
      <c r="D1957" s="184">
        <f t="shared" si="70"/>
        <v>42341.089432870402</v>
      </c>
      <c r="E1957" s="280">
        <v>13879734071</v>
      </c>
      <c r="F1957" s="97">
        <v>13517972668</v>
      </c>
      <c r="G1957" s="34" t="s">
        <v>41</v>
      </c>
      <c r="H1957" s="34" t="s">
        <v>2128</v>
      </c>
      <c r="I1957" s="339" t="s">
        <v>560</v>
      </c>
      <c r="J1957" s="2" t="s">
        <v>561</v>
      </c>
      <c r="K1957" s="19" t="s">
        <v>30</v>
      </c>
      <c r="L1957" s="114">
        <v>42341.680555555598</v>
      </c>
      <c r="M1957" s="194">
        <f t="shared" si="71"/>
        <v>20.186944444372799</v>
      </c>
    </row>
    <row r="1958" spans="1:16" ht="21" hidden="1" customHeight="1" x14ac:dyDescent="0.15">
      <c r="A1958" s="43">
        <v>7210086</v>
      </c>
      <c r="B1958" s="233" t="s">
        <v>548</v>
      </c>
      <c r="C1958" s="198">
        <v>42340.841782407399</v>
      </c>
      <c r="D1958" s="184">
        <f t="shared" si="70"/>
        <v>42341.091782407399</v>
      </c>
      <c r="E1958" s="97">
        <v>15979780432</v>
      </c>
      <c r="F1958" s="272">
        <v>15979780432</v>
      </c>
      <c r="G1958" s="38" t="s">
        <v>555</v>
      </c>
      <c r="H1958" s="38" t="s">
        <v>1975</v>
      </c>
      <c r="I1958" s="122" t="s">
        <v>595</v>
      </c>
      <c r="J1958" s="113" t="s">
        <v>623</v>
      </c>
      <c r="K1958" s="19" t="s">
        <v>186</v>
      </c>
      <c r="L1958" s="114">
        <v>42341.404861111099</v>
      </c>
      <c r="M1958" s="194">
        <f t="shared" si="71"/>
        <v>13.513888888992399</v>
      </c>
    </row>
    <row r="1959" spans="1:16" ht="21" hidden="1" customHeight="1" x14ac:dyDescent="0.15">
      <c r="A1959" s="43">
        <v>7210086</v>
      </c>
      <c r="B1959" s="238" t="s">
        <v>548</v>
      </c>
      <c r="C1959" s="261">
        <v>42340.8498958333</v>
      </c>
      <c r="D1959" s="232">
        <f t="shared" si="70"/>
        <v>42341.0998958333</v>
      </c>
      <c r="E1959" s="115">
        <v>18816486665</v>
      </c>
      <c r="F1959" s="115">
        <v>18816486665</v>
      </c>
      <c r="G1959" s="96" t="s">
        <v>555</v>
      </c>
      <c r="H1959" s="96" t="s">
        <v>2453</v>
      </c>
      <c r="I1959" s="122" t="s">
        <v>550</v>
      </c>
      <c r="J1959" s="2" t="s">
        <v>1704</v>
      </c>
      <c r="K1959" s="19" t="s">
        <v>20</v>
      </c>
      <c r="L1959" s="114">
        <v>42341.420138888898</v>
      </c>
      <c r="M1959" s="194">
        <f t="shared" si="71"/>
        <v>13.685833333292999</v>
      </c>
    </row>
    <row r="1960" spans="1:16" ht="21" hidden="1" customHeight="1" x14ac:dyDescent="0.15">
      <c r="A1960" s="279">
        <v>7210086</v>
      </c>
      <c r="B1960" s="233" t="s">
        <v>548</v>
      </c>
      <c r="C1960" s="198">
        <v>42340.856446759302</v>
      </c>
      <c r="D1960" s="184">
        <f t="shared" si="70"/>
        <v>42341.106446759302</v>
      </c>
      <c r="E1960" s="97">
        <v>15170721864</v>
      </c>
      <c r="F1960" s="97">
        <v>15170721864</v>
      </c>
      <c r="G1960" s="34" t="s">
        <v>577</v>
      </c>
      <c r="H1960" s="34" t="s">
        <v>2454</v>
      </c>
      <c r="I1960" s="339" t="s">
        <v>553</v>
      </c>
      <c r="J1960" s="113" t="s">
        <v>1865</v>
      </c>
      <c r="K1960" s="19" t="s">
        <v>32</v>
      </c>
      <c r="L1960" s="114">
        <v>42341.421527777798</v>
      </c>
      <c r="M1960" s="194">
        <f t="shared" si="71"/>
        <v>13.561944444430999</v>
      </c>
    </row>
    <row r="1961" spans="1:16" ht="21" hidden="1" customHeight="1" x14ac:dyDescent="0.15">
      <c r="A1961" s="279">
        <v>7210086</v>
      </c>
      <c r="B1961" s="233" t="s">
        <v>548</v>
      </c>
      <c r="C1961" s="198">
        <v>42340.886203703703</v>
      </c>
      <c r="D1961" s="184">
        <f t="shared" si="70"/>
        <v>42341.136203703703</v>
      </c>
      <c r="E1961" s="97">
        <v>13607079087</v>
      </c>
      <c r="F1961" s="97">
        <v>13607079087</v>
      </c>
      <c r="G1961" s="34" t="s">
        <v>41</v>
      </c>
      <c r="H1961" s="34" t="s">
        <v>2455</v>
      </c>
      <c r="I1961" s="339" t="s">
        <v>560</v>
      </c>
      <c r="J1961" s="113" t="s">
        <v>561</v>
      </c>
      <c r="K1961" s="19" t="s">
        <v>186</v>
      </c>
      <c r="L1961" s="114">
        <v>42341.492361111101</v>
      </c>
      <c r="M1961" s="194">
        <f t="shared" si="71"/>
        <v>14.5477777777123</v>
      </c>
    </row>
    <row r="1962" spans="1:16" s="159" customFormat="1" ht="21" hidden="1" customHeight="1" x14ac:dyDescent="0.15">
      <c r="A1962" s="279">
        <v>7210086</v>
      </c>
      <c r="B1962" s="233" t="s">
        <v>548</v>
      </c>
      <c r="C1962" s="198">
        <v>42340.8897685185</v>
      </c>
      <c r="D1962" s="184">
        <f t="shared" si="70"/>
        <v>42341.1397685185</v>
      </c>
      <c r="E1962" s="97">
        <v>18770798586</v>
      </c>
      <c r="F1962" s="74">
        <v>15570083657</v>
      </c>
      <c r="G1962" s="97">
        <v>651</v>
      </c>
      <c r="H1962" s="34" t="s">
        <v>2456</v>
      </c>
      <c r="I1962" s="339" t="s">
        <v>560</v>
      </c>
      <c r="J1962" s="2" t="s">
        <v>604</v>
      </c>
      <c r="K1962" s="19" t="s">
        <v>32</v>
      </c>
      <c r="L1962" s="114">
        <v>42341.681250000001</v>
      </c>
      <c r="M1962" s="194">
        <f t="shared" si="71"/>
        <v>18.995555555506101</v>
      </c>
      <c r="N1962" s="113"/>
      <c r="O1962" s="113"/>
      <c r="P1962" s="113"/>
    </row>
    <row r="1963" spans="1:16" ht="21" hidden="1" customHeight="1" x14ac:dyDescent="0.15">
      <c r="A1963" s="279">
        <v>7210086</v>
      </c>
      <c r="B1963" s="244" t="s">
        <v>548</v>
      </c>
      <c r="C1963" s="198">
        <v>42341.380613425899</v>
      </c>
      <c r="D1963" s="184">
        <f t="shared" si="70"/>
        <v>42341.630613425899</v>
      </c>
      <c r="E1963" s="97">
        <v>15297780574</v>
      </c>
      <c r="F1963" s="97">
        <v>15297800953</v>
      </c>
      <c r="G1963" s="34" t="s">
        <v>555</v>
      </c>
      <c r="H1963" s="34" t="s">
        <v>2457</v>
      </c>
      <c r="I1963" s="339" t="s">
        <v>557</v>
      </c>
      <c r="J1963" s="113" t="s">
        <v>1438</v>
      </c>
      <c r="K1963" s="19" t="s">
        <v>32</v>
      </c>
      <c r="L1963" s="114">
        <v>42341.412499999999</v>
      </c>
      <c r="M1963" s="194">
        <f t="shared" si="71"/>
        <v>0.76527777768205896</v>
      </c>
    </row>
    <row r="1964" spans="1:16" ht="21" hidden="1" customHeight="1" x14ac:dyDescent="0.15">
      <c r="A1964" s="43">
        <v>7210086</v>
      </c>
      <c r="B1964" s="244" t="s">
        <v>548</v>
      </c>
      <c r="C1964" s="198">
        <v>42341.421770833302</v>
      </c>
      <c r="D1964" s="184">
        <f t="shared" si="70"/>
        <v>42341.671770833302</v>
      </c>
      <c r="E1964" s="97">
        <v>13766304121</v>
      </c>
      <c r="F1964" s="97">
        <v>13766304121</v>
      </c>
      <c r="G1964" s="34" t="s">
        <v>577</v>
      </c>
      <c r="H1964" s="34" t="s">
        <v>2458</v>
      </c>
      <c r="I1964" s="339" t="s">
        <v>553</v>
      </c>
      <c r="J1964" s="2" t="s">
        <v>1594</v>
      </c>
      <c r="K1964" s="19" t="s">
        <v>35</v>
      </c>
      <c r="L1964" s="114">
        <v>42341.466666666704</v>
      </c>
      <c r="M1964" s="194">
        <f t="shared" si="71"/>
        <v>1.0775000000721799</v>
      </c>
    </row>
    <row r="1965" spans="1:16" ht="21" hidden="1" customHeight="1" x14ac:dyDescent="0.15">
      <c r="A1965" s="43">
        <v>7210086</v>
      </c>
      <c r="B1965" s="233" t="s">
        <v>548</v>
      </c>
      <c r="C1965" s="198">
        <v>42341.425567129598</v>
      </c>
      <c r="D1965" s="184">
        <f t="shared" si="70"/>
        <v>42341.675567129598</v>
      </c>
      <c r="E1965" s="97">
        <v>13763973466</v>
      </c>
      <c r="F1965" s="97">
        <v>13763973466</v>
      </c>
      <c r="G1965" s="34" t="s">
        <v>555</v>
      </c>
      <c r="H1965" s="34" t="s">
        <v>2424</v>
      </c>
      <c r="I1965" s="339" t="s">
        <v>553</v>
      </c>
      <c r="J1965" s="113" t="s">
        <v>566</v>
      </c>
      <c r="K1965" s="19" t="s">
        <v>32</v>
      </c>
      <c r="L1965" s="114">
        <v>42341.441666666702</v>
      </c>
      <c r="M1965" s="194">
        <f t="shared" si="71"/>
        <v>0.38638888893183299</v>
      </c>
    </row>
    <row r="1966" spans="1:16" ht="21" hidden="1" customHeight="1" x14ac:dyDescent="0.15">
      <c r="A1966" s="43">
        <v>7210086</v>
      </c>
      <c r="B1966" s="233" t="s">
        <v>548</v>
      </c>
      <c r="C1966" s="198">
        <v>42341.427662037</v>
      </c>
      <c r="D1966" s="184">
        <f t="shared" si="70"/>
        <v>42341.677662037</v>
      </c>
      <c r="E1966" s="97">
        <v>15007075041</v>
      </c>
      <c r="F1966" s="97">
        <v>15007075041</v>
      </c>
      <c r="G1966" s="97">
        <v>651</v>
      </c>
      <c r="H1966" s="34" t="s">
        <v>2459</v>
      </c>
      <c r="I1966" s="339" t="s">
        <v>550</v>
      </c>
      <c r="J1966" s="113" t="s">
        <v>2418</v>
      </c>
      <c r="K1966" s="19" t="s">
        <v>491</v>
      </c>
      <c r="L1966" s="114">
        <v>42341.689583333296</v>
      </c>
      <c r="M1966" s="194">
        <f t="shared" si="71"/>
        <v>6.2861111111124002</v>
      </c>
    </row>
    <row r="1967" spans="1:16" ht="21" hidden="1" customHeight="1" x14ac:dyDescent="0.15">
      <c r="A1967" s="43">
        <v>7210086</v>
      </c>
      <c r="B1967" s="233" t="s">
        <v>548</v>
      </c>
      <c r="C1967" s="198">
        <v>42341.446724537003</v>
      </c>
      <c r="D1967" s="184">
        <f t="shared" si="70"/>
        <v>42341.696724537003</v>
      </c>
      <c r="E1967" s="97">
        <v>13479798202</v>
      </c>
      <c r="F1967" s="97">
        <v>13479798202</v>
      </c>
      <c r="G1967" s="97">
        <v>651</v>
      </c>
      <c r="H1967" s="34" t="s">
        <v>631</v>
      </c>
      <c r="I1967" s="339" t="s">
        <v>553</v>
      </c>
      <c r="J1967" s="113" t="s">
        <v>566</v>
      </c>
      <c r="K1967" s="19" t="s">
        <v>22</v>
      </c>
      <c r="L1967" s="114">
        <v>42341.597916666702</v>
      </c>
      <c r="M1967" s="194">
        <f t="shared" si="71"/>
        <v>3.6286111110239299</v>
      </c>
    </row>
    <row r="1968" spans="1:16" ht="21" hidden="1" customHeight="1" x14ac:dyDescent="0.15">
      <c r="A1968" s="43">
        <v>7210086</v>
      </c>
      <c r="B1968" s="233" t="s">
        <v>548</v>
      </c>
      <c r="C1968" s="275">
        <v>42341.473356481503</v>
      </c>
      <c r="D1968" s="242">
        <f t="shared" si="70"/>
        <v>42341.723356481503</v>
      </c>
      <c r="E1968" s="282">
        <v>18317971025</v>
      </c>
      <c r="F1968" s="276">
        <v>18317971025</v>
      </c>
      <c r="G1968" s="124" t="s">
        <v>41</v>
      </c>
      <c r="H1968" s="124" t="s">
        <v>2240</v>
      </c>
      <c r="I1968" s="122" t="s">
        <v>557</v>
      </c>
      <c r="J1968" s="2" t="s">
        <v>586</v>
      </c>
      <c r="K1968" s="19" t="s">
        <v>18</v>
      </c>
      <c r="L1968" s="114">
        <v>42341.596527777801</v>
      </c>
      <c r="M1968" s="194">
        <f t="shared" si="71"/>
        <v>2.9561111111543101</v>
      </c>
    </row>
    <row r="1969" spans="1:16" ht="21" hidden="1" customHeight="1" x14ac:dyDescent="0.15">
      <c r="A1969" s="43">
        <v>7210086</v>
      </c>
      <c r="B1969" s="233" t="s">
        <v>548</v>
      </c>
      <c r="C1969" s="198">
        <v>42341.5094791667</v>
      </c>
      <c r="D1969" s="184">
        <f t="shared" si="70"/>
        <v>42341.7594791667</v>
      </c>
      <c r="E1969" s="97">
        <v>13807971247</v>
      </c>
      <c r="F1969" s="97">
        <v>13807971247</v>
      </c>
      <c r="G1969" s="97">
        <v>678</v>
      </c>
      <c r="H1969" s="34" t="s">
        <v>2460</v>
      </c>
      <c r="I1969" s="339" t="s">
        <v>553</v>
      </c>
      <c r="J1969" s="113" t="s">
        <v>566</v>
      </c>
      <c r="K1969" s="19" t="s">
        <v>32</v>
      </c>
      <c r="L1969" s="114">
        <v>42341.621527777803</v>
      </c>
      <c r="M1969" s="194">
        <f t="shared" si="71"/>
        <v>2.6891666668234402</v>
      </c>
    </row>
    <row r="1970" spans="1:16" ht="21" hidden="1" customHeight="1" x14ac:dyDescent="0.15">
      <c r="A1970" s="43">
        <v>7210086</v>
      </c>
      <c r="B1970" s="233" t="s">
        <v>548</v>
      </c>
      <c r="C1970" s="198">
        <v>42341.536898148202</v>
      </c>
      <c r="D1970" s="184">
        <f t="shared" si="70"/>
        <v>42341.786898148202</v>
      </c>
      <c r="E1970" s="97">
        <v>15170736513</v>
      </c>
      <c r="F1970" s="97">
        <v>15170736513</v>
      </c>
      <c r="G1970" s="34" t="s">
        <v>41</v>
      </c>
      <c r="H1970" s="34" t="s">
        <v>2075</v>
      </c>
      <c r="I1970" s="339" t="s">
        <v>560</v>
      </c>
      <c r="J1970" s="113" t="s">
        <v>561</v>
      </c>
      <c r="K1970" s="19" t="s">
        <v>37</v>
      </c>
      <c r="L1970" s="114">
        <v>42341.636805555601</v>
      </c>
      <c r="M1970" s="194">
        <f t="shared" si="71"/>
        <v>2.3977777777472502</v>
      </c>
    </row>
    <row r="1971" spans="1:16" ht="21" hidden="1" customHeight="1" x14ac:dyDescent="0.15">
      <c r="A1971" s="43">
        <v>7210086</v>
      </c>
      <c r="B1971" s="233" t="s">
        <v>548</v>
      </c>
      <c r="C1971" s="198">
        <v>42341.5386111111</v>
      </c>
      <c r="D1971" s="184">
        <f t="shared" si="70"/>
        <v>42341.7886111111</v>
      </c>
      <c r="E1971" s="97">
        <v>13766390280</v>
      </c>
      <c r="F1971" s="97">
        <v>13970760211</v>
      </c>
      <c r="G1971" s="34" t="s">
        <v>555</v>
      </c>
      <c r="H1971" s="34" t="s">
        <v>2288</v>
      </c>
      <c r="I1971" s="339" t="s">
        <v>557</v>
      </c>
      <c r="J1971" s="113" t="s">
        <v>558</v>
      </c>
      <c r="K1971" s="19" t="s">
        <v>18</v>
      </c>
      <c r="L1971" s="114">
        <v>42341.663888888899</v>
      </c>
      <c r="M1971" s="194">
        <f t="shared" si="71"/>
        <v>3.0066666666534698</v>
      </c>
    </row>
    <row r="1972" spans="1:16" ht="21" hidden="1" customHeight="1" x14ac:dyDescent="0.15">
      <c r="A1972" s="43">
        <v>7210086</v>
      </c>
      <c r="B1972" s="233" t="s">
        <v>548</v>
      </c>
      <c r="C1972" s="261">
        <v>42341.549606481502</v>
      </c>
      <c r="D1972" s="232">
        <f t="shared" si="70"/>
        <v>42341.799606481502</v>
      </c>
      <c r="E1972" s="115">
        <v>18370441129</v>
      </c>
      <c r="F1972" s="115">
        <v>18379760809</v>
      </c>
      <c r="G1972" s="96" t="s">
        <v>555</v>
      </c>
      <c r="H1972" s="96" t="s">
        <v>2461</v>
      </c>
      <c r="I1972" s="339" t="s">
        <v>557</v>
      </c>
      <c r="J1972" s="2" t="s">
        <v>590</v>
      </c>
      <c r="K1972" s="19" t="s">
        <v>32</v>
      </c>
      <c r="L1972" s="114">
        <v>42341.671527777798</v>
      </c>
      <c r="M1972" s="194">
        <f t="shared" si="71"/>
        <v>2.92611111112637</v>
      </c>
    </row>
    <row r="1973" spans="1:16" ht="21" hidden="1" customHeight="1" x14ac:dyDescent="0.15">
      <c r="A1973" s="43">
        <v>7210086</v>
      </c>
      <c r="B1973" s="233" t="s">
        <v>548</v>
      </c>
      <c r="C1973" s="261">
        <v>42341.590532407397</v>
      </c>
      <c r="D1973" s="232">
        <f t="shared" si="70"/>
        <v>42341.840532407397</v>
      </c>
      <c r="E1973" s="115">
        <v>15083921321</v>
      </c>
      <c r="F1973" s="115">
        <v>15083921321</v>
      </c>
      <c r="G1973" s="96" t="s">
        <v>629</v>
      </c>
      <c r="H1973" s="96" t="s">
        <v>2462</v>
      </c>
      <c r="I1973" s="339" t="s">
        <v>553</v>
      </c>
      <c r="J1973" s="113" t="s">
        <v>579</v>
      </c>
      <c r="K1973" s="19" t="s">
        <v>491</v>
      </c>
      <c r="L1973" s="114">
        <v>42341.645138888904</v>
      </c>
      <c r="M1973" s="194">
        <f t="shared" si="71"/>
        <v>1.31055555562489</v>
      </c>
    </row>
    <row r="1974" spans="1:16" ht="21" hidden="1" customHeight="1" x14ac:dyDescent="0.15">
      <c r="A1974" s="43">
        <v>7210086</v>
      </c>
      <c r="B1974" s="233" t="s">
        <v>548</v>
      </c>
      <c r="C1974" s="261">
        <v>42341.602893518502</v>
      </c>
      <c r="D1974" s="232">
        <f t="shared" si="70"/>
        <v>42341.852893518502</v>
      </c>
      <c r="E1974" s="115">
        <v>15170627980</v>
      </c>
      <c r="F1974" s="115">
        <v>15170627980</v>
      </c>
      <c r="G1974" s="96" t="s">
        <v>629</v>
      </c>
      <c r="H1974" s="96" t="s">
        <v>2463</v>
      </c>
      <c r="I1974" s="339" t="s">
        <v>553</v>
      </c>
      <c r="J1974" s="2" t="s">
        <v>602</v>
      </c>
      <c r="K1974" s="19" t="s">
        <v>18</v>
      </c>
      <c r="L1974" s="114">
        <v>42341.613888888904</v>
      </c>
      <c r="M1974" s="194">
        <f t="shared" si="71"/>
        <v>0.26388888893416201</v>
      </c>
    </row>
    <row r="1975" spans="1:16" ht="21" hidden="1" customHeight="1" x14ac:dyDescent="0.15">
      <c r="A1975" s="43">
        <v>7210086</v>
      </c>
      <c r="B1975" s="233" t="s">
        <v>548</v>
      </c>
      <c r="C1975" s="198">
        <v>42341.604803240698</v>
      </c>
      <c r="D1975" s="184">
        <f t="shared" si="70"/>
        <v>42341.854803240698</v>
      </c>
      <c r="E1975" s="97">
        <v>13979788766</v>
      </c>
      <c r="F1975" s="97">
        <v>13979788766</v>
      </c>
      <c r="G1975" s="34" t="s">
        <v>555</v>
      </c>
      <c r="H1975" s="34" t="s">
        <v>2464</v>
      </c>
      <c r="I1975" s="339" t="s">
        <v>550</v>
      </c>
      <c r="J1975" s="113" t="s">
        <v>1704</v>
      </c>
      <c r="K1975" s="19" t="s">
        <v>186</v>
      </c>
      <c r="L1975" s="114">
        <v>42342.357638888898</v>
      </c>
      <c r="M1975" s="194">
        <f t="shared" si="71"/>
        <v>18.0680555555737</v>
      </c>
    </row>
    <row r="1976" spans="1:16" ht="21" hidden="1" customHeight="1" x14ac:dyDescent="0.15">
      <c r="A1976" s="43">
        <v>7210086</v>
      </c>
      <c r="B1976" s="233" t="s">
        <v>548</v>
      </c>
      <c r="C1976" s="198">
        <v>42341.609166666698</v>
      </c>
      <c r="D1976" s="184">
        <f t="shared" si="70"/>
        <v>42341.859166666698</v>
      </c>
      <c r="E1976" s="97">
        <v>18397975515</v>
      </c>
      <c r="F1976" s="97">
        <v>18397975515</v>
      </c>
      <c r="G1976" s="34" t="s">
        <v>616</v>
      </c>
      <c r="H1976" s="34" t="s">
        <v>2465</v>
      </c>
      <c r="I1976" s="339" t="s">
        <v>557</v>
      </c>
      <c r="J1976" s="2" t="s">
        <v>2466</v>
      </c>
      <c r="K1976" s="19" t="s">
        <v>28</v>
      </c>
      <c r="L1976" s="114">
        <v>42342.418749999997</v>
      </c>
      <c r="M1976" s="194">
        <f t="shared" si="71"/>
        <v>19.4299999998766</v>
      </c>
    </row>
    <row r="1977" spans="1:16" ht="21" hidden="1" customHeight="1" x14ac:dyDescent="0.15">
      <c r="A1977" s="43">
        <v>7210086</v>
      </c>
      <c r="B1977" s="233" t="s">
        <v>548</v>
      </c>
      <c r="C1977" s="261">
        <v>42341.609340277799</v>
      </c>
      <c r="D1977" s="232">
        <f t="shared" si="70"/>
        <v>42341.859340277799</v>
      </c>
      <c r="E1977" s="115">
        <v>15179714925</v>
      </c>
      <c r="F1977" s="236">
        <v>13117892041</v>
      </c>
      <c r="G1977" s="96" t="s">
        <v>555</v>
      </c>
      <c r="H1977" s="96" t="s">
        <v>2467</v>
      </c>
      <c r="I1977" s="339" t="s">
        <v>550</v>
      </c>
      <c r="J1977" s="113" t="s">
        <v>1430</v>
      </c>
      <c r="K1977" s="19" t="s">
        <v>186</v>
      </c>
      <c r="L1977" s="114">
        <v>42341.707638888904</v>
      </c>
      <c r="M1977" s="194">
        <f t="shared" si="71"/>
        <v>2.3591666666907298</v>
      </c>
    </row>
    <row r="1978" spans="1:16" ht="21" hidden="1" customHeight="1" x14ac:dyDescent="0.15">
      <c r="A1978" s="43">
        <v>7210086</v>
      </c>
      <c r="B1978" s="233" t="s">
        <v>548</v>
      </c>
      <c r="C1978" s="261">
        <v>42341.620763888903</v>
      </c>
      <c r="D1978" s="232">
        <f t="shared" si="70"/>
        <v>42341.870763888903</v>
      </c>
      <c r="E1978" s="115">
        <v>13970760410</v>
      </c>
      <c r="F1978" s="115">
        <v>13970760410</v>
      </c>
      <c r="G1978" s="96" t="s">
        <v>41</v>
      </c>
      <c r="H1978" s="96" t="s">
        <v>2468</v>
      </c>
      <c r="I1978" s="339" t="s">
        <v>560</v>
      </c>
      <c r="J1978" s="113" t="s">
        <v>561</v>
      </c>
      <c r="K1978" s="19" t="s">
        <v>491</v>
      </c>
      <c r="L1978" s="114">
        <v>42341.672916666699</v>
      </c>
      <c r="M1978" s="194">
        <f t="shared" si="71"/>
        <v>1.2516666667652301</v>
      </c>
    </row>
    <row r="1979" spans="1:16" ht="21" hidden="1" customHeight="1" x14ac:dyDescent="0.15">
      <c r="A1979" s="43">
        <v>7210086</v>
      </c>
      <c r="B1979" s="233" t="s">
        <v>548</v>
      </c>
      <c r="C1979" s="261">
        <v>42341.635138888902</v>
      </c>
      <c r="D1979" s="232">
        <f t="shared" si="70"/>
        <v>42341.885138888902</v>
      </c>
      <c r="E1979" s="115">
        <v>13870749114</v>
      </c>
      <c r="F1979" s="115">
        <v>13879707060</v>
      </c>
      <c r="G1979" s="96" t="s">
        <v>616</v>
      </c>
      <c r="H1979" s="96" t="s">
        <v>960</v>
      </c>
      <c r="I1979" s="339" t="s">
        <v>550</v>
      </c>
      <c r="J1979" s="113" t="s">
        <v>1430</v>
      </c>
      <c r="K1979" s="19" t="s">
        <v>30</v>
      </c>
      <c r="L1979" s="114">
        <v>42341.706250000003</v>
      </c>
      <c r="M1979" s="194">
        <f t="shared" si="71"/>
        <v>1.70666666678153</v>
      </c>
    </row>
    <row r="1980" spans="1:16" ht="21" hidden="1" customHeight="1" x14ac:dyDescent="0.15">
      <c r="A1980" s="43">
        <v>7210086</v>
      </c>
      <c r="B1980" s="233" t="s">
        <v>548</v>
      </c>
      <c r="C1980" s="261">
        <v>42341.695740740703</v>
      </c>
      <c r="D1980" s="232">
        <f t="shared" si="70"/>
        <v>42341.945740740703</v>
      </c>
      <c r="E1980" s="115">
        <v>13766344559</v>
      </c>
      <c r="F1980" s="115">
        <v>13766344559</v>
      </c>
      <c r="G1980" s="96" t="s">
        <v>41</v>
      </c>
      <c r="H1980" s="96" t="s">
        <v>1350</v>
      </c>
      <c r="I1980" s="339" t="s">
        <v>557</v>
      </c>
      <c r="J1980" s="113" t="s">
        <v>586</v>
      </c>
      <c r="K1980" s="19" t="s">
        <v>37</v>
      </c>
      <c r="L1980" s="114">
        <v>42342.422222222202</v>
      </c>
      <c r="M1980" s="194">
        <f t="shared" si="71"/>
        <v>17.435555555624902</v>
      </c>
    </row>
    <row r="1981" spans="1:16" ht="21" hidden="1" customHeight="1" x14ac:dyDescent="0.15">
      <c r="A1981" s="43">
        <v>7210086</v>
      </c>
      <c r="B1981" s="233" t="s">
        <v>548</v>
      </c>
      <c r="C1981" s="198">
        <v>42341.721990740698</v>
      </c>
      <c r="D1981" s="184">
        <f t="shared" si="70"/>
        <v>42341.971990740698</v>
      </c>
      <c r="E1981" s="97">
        <v>13507973508</v>
      </c>
      <c r="F1981" s="97">
        <v>13507973508</v>
      </c>
      <c r="G1981" s="97">
        <v>678</v>
      </c>
      <c r="H1981" s="34" t="s">
        <v>2121</v>
      </c>
      <c r="I1981" s="339" t="s">
        <v>553</v>
      </c>
      <c r="J1981" s="113" t="s">
        <v>566</v>
      </c>
      <c r="K1981" s="19" t="s">
        <v>186</v>
      </c>
      <c r="L1981" s="114">
        <v>42342.429861111101</v>
      </c>
      <c r="M1981" s="194">
        <f t="shared" si="71"/>
        <v>16.988888888794499</v>
      </c>
    </row>
    <row r="1982" spans="1:16" ht="21" hidden="1" customHeight="1" x14ac:dyDescent="0.15">
      <c r="A1982" s="43">
        <v>7210086</v>
      </c>
      <c r="B1982" s="233" t="s">
        <v>548</v>
      </c>
      <c r="C1982" s="198">
        <v>42341.723425925898</v>
      </c>
      <c r="D1982" s="184">
        <f t="shared" si="70"/>
        <v>42341.973425925898</v>
      </c>
      <c r="E1982" s="97">
        <v>15779716991</v>
      </c>
      <c r="F1982" s="97">
        <v>15779716991</v>
      </c>
      <c r="G1982" s="34" t="s">
        <v>577</v>
      </c>
      <c r="H1982" s="34" t="s">
        <v>2321</v>
      </c>
      <c r="I1982" s="339" t="s">
        <v>553</v>
      </c>
      <c r="J1982" s="113" t="s">
        <v>579</v>
      </c>
      <c r="K1982" s="19" t="s">
        <v>32</v>
      </c>
      <c r="L1982" s="114">
        <v>42342.413194444402</v>
      </c>
      <c r="M1982" s="194">
        <f t="shared" si="71"/>
        <v>16.554444444424</v>
      </c>
    </row>
    <row r="1983" spans="1:16" ht="21" hidden="1" customHeight="1" x14ac:dyDescent="0.15">
      <c r="A1983" s="43">
        <v>7210086</v>
      </c>
      <c r="B1983" s="233" t="s">
        <v>548</v>
      </c>
      <c r="C1983" s="198">
        <v>42341.724699074097</v>
      </c>
      <c r="D1983" s="184">
        <f t="shared" si="70"/>
        <v>42341.974699074097</v>
      </c>
      <c r="E1983" s="97">
        <v>18770701006</v>
      </c>
      <c r="F1983" s="97">
        <v>18770701006</v>
      </c>
      <c r="G1983" s="97">
        <v>678</v>
      </c>
      <c r="H1983" s="34" t="s">
        <v>2469</v>
      </c>
      <c r="I1983" s="339" t="s">
        <v>550</v>
      </c>
      <c r="J1983" s="113" t="s">
        <v>917</v>
      </c>
      <c r="K1983" s="19" t="s">
        <v>186</v>
      </c>
      <c r="L1983" s="114">
        <v>42342.3569444444</v>
      </c>
      <c r="M1983" s="194">
        <f t="shared" si="71"/>
        <v>15.1738888888503</v>
      </c>
    </row>
    <row r="1984" spans="1:16" s="159" customFormat="1" ht="21" hidden="1" customHeight="1" x14ac:dyDescent="0.15">
      <c r="A1984" s="43">
        <v>7210086</v>
      </c>
      <c r="B1984" s="183" t="s">
        <v>548</v>
      </c>
      <c r="C1984" s="198">
        <v>42341.758067129602</v>
      </c>
      <c r="D1984" s="184">
        <f t="shared" si="70"/>
        <v>42342.008067129602</v>
      </c>
      <c r="E1984" s="171">
        <v>18279731864</v>
      </c>
      <c r="F1984" s="171">
        <v>18279731864</v>
      </c>
      <c r="G1984" s="96" t="s">
        <v>41</v>
      </c>
      <c r="H1984" s="34" t="s">
        <v>2470</v>
      </c>
      <c r="I1984" s="122" t="s">
        <v>560</v>
      </c>
      <c r="J1984" s="44" t="s">
        <v>1074</v>
      </c>
      <c r="K1984" s="19" t="s">
        <v>186</v>
      </c>
      <c r="L1984" s="114">
        <v>42341.833333333299</v>
      </c>
      <c r="M1984" s="194">
        <f t="shared" si="71"/>
        <v>1.8063888889155399</v>
      </c>
      <c r="N1984" s="113"/>
      <c r="O1984" s="113"/>
      <c r="P1984" s="113"/>
    </row>
    <row r="1985" spans="1:16" ht="21" hidden="1" customHeight="1" x14ac:dyDescent="0.15">
      <c r="A1985" s="43">
        <v>7210086</v>
      </c>
      <c r="B1985" s="233" t="s">
        <v>548</v>
      </c>
      <c r="C1985" s="198">
        <v>42341.775937500002</v>
      </c>
      <c r="D1985" s="184">
        <f t="shared" si="70"/>
        <v>42342.025937500002</v>
      </c>
      <c r="E1985" s="97">
        <v>13763991733</v>
      </c>
      <c r="F1985" s="97">
        <v>13763991733</v>
      </c>
      <c r="G1985" s="34" t="s">
        <v>577</v>
      </c>
      <c r="H1985" s="34" t="s">
        <v>2339</v>
      </c>
      <c r="I1985" s="339" t="s">
        <v>553</v>
      </c>
      <c r="J1985" s="113" t="s">
        <v>579</v>
      </c>
      <c r="K1985" s="19" t="s">
        <v>25</v>
      </c>
      <c r="L1985" s="114">
        <v>42342.413888888899</v>
      </c>
      <c r="M1985" s="194">
        <f t="shared" si="71"/>
        <v>15.3108333333512</v>
      </c>
    </row>
    <row r="1986" spans="1:16" ht="21" hidden="1" customHeight="1" x14ac:dyDescent="0.15">
      <c r="A1986" s="43">
        <v>7210086</v>
      </c>
      <c r="B1986" s="233" t="s">
        <v>548</v>
      </c>
      <c r="C1986" s="198">
        <v>42341.782164351898</v>
      </c>
      <c r="D1986" s="184">
        <f t="shared" ref="D1986:D2049" si="72">(6+24*C1986)/24</f>
        <v>42342.032164351898</v>
      </c>
      <c r="E1986" s="97">
        <v>15007066973</v>
      </c>
      <c r="F1986" s="97">
        <v>15007066973</v>
      </c>
      <c r="G1986" s="97">
        <v>678</v>
      </c>
      <c r="H1986" s="34" t="s">
        <v>1042</v>
      </c>
      <c r="I1986" s="339" t="s">
        <v>550</v>
      </c>
      <c r="J1986" s="2" t="s">
        <v>1704</v>
      </c>
      <c r="K1986" s="19" t="s">
        <v>22</v>
      </c>
      <c r="L1986" s="114">
        <v>42342.483333333301</v>
      </c>
      <c r="M1986" s="194">
        <f t="shared" si="71"/>
        <v>16.828055555408401</v>
      </c>
    </row>
    <row r="1987" spans="1:16" s="159" customFormat="1" ht="21" hidden="1" customHeight="1" x14ac:dyDescent="0.15">
      <c r="A1987" s="43">
        <v>7210086</v>
      </c>
      <c r="B1987" s="183" t="s">
        <v>548</v>
      </c>
      <c r="C1987" s="198">
        <v>42341.787233796298</v>
      </c>
      <c r="D1987" s="184">
        <f t="shared" si="72"/>
        <v>42342.037233796298</v>
      </c>
      <c r="E1987" s="171">
        <v>13970108906</v>
      </c>
      <c r="F1987" s="171">
        <v>13970108906</v>
      </c>
      <c r="G1987" s="171">
        <v>678</v>
      </c>
      <c r="H1987" s="34" t="s">
        <v>2471</v>
      </c>
      <c r="I1987" s="122" t="s">
        <v>560</v>
      </c>
      <c r="J1987" s="44" t="s">
        <v>604</v>
      </c>
      <c r="K1987" s="19" t="s">
        <v>186</v>
      </c>
      <c r="L1987" s="114">
        <v>42341.831944444399</v>
      </c>
      <c r="M1987" s="194">
        <f t="shared" si="71"/>
        <v>1.0730555554619099</v>
      </c>
      <c r="N1987" s="113"/>
      <c r="O1987" s="113"/>
      <c r="P1987" s="113"/>
    </row>
    <row r="1988" spans="1:16" s="159" customFormat="1" ht="21" hidden="1" customHeight="1" x14ac:dyDescent="0.15">
      <c r="A1988" s="43">
        <v>7210086</v>
      </c>
      <c r="B1988" s="233" t="s">
        <v>548</v>
      </c>
      <c r="C1988" s="198">
        <v>42341.811863425901</v>
      </c>
      <c r="D1988" s="184">
        <f t="shared" si="72"/>
        <v>42342.061863425901</v>
      </c>
      <c r="E1988" s="97">
        <v>15180242322</v>
      </c>
      <c r="F1988" s="97">
        <v>15180242322</v>
      </c>
      <c r="G1988" s="97">
        <v>691</v>
      </c>
      <c r="H1988" s="34" t="s">
        <v>1320</v>
      </c>
      <c r="I1988" s="339" t="s">
        <v>553</v>
      </c>
      <c r="J1988" s="113" t="s">
        <v>566</v>
      </c>
      <c r="K1988" s="19" t="s">
        <v>574</v>
      </c>
      <c r="L1988" s="114">
        <v>42342.4194444444</v>
      </c>
      <c r="M1988" s="194">
        <f t="shared" si="71"/>
        <v>14.581944444507799</v>
      </c>
      <c r="N1988" s="113"/>
      <c r="O1988" s="113"/>
      <c r="P1988" s="113"/>
    </row>
    <row r="1989" spans="1:16" ht="21" hidden="1" customHeight="1" x14ac:dyDescent="0.15">
      <c r="A1989" s="43">
        <v>7210086</v>
      </c>
      <c r="B1989" s="233" t="s">
        <v>548</v>
      </c>
      <c r="C1989" s="198">
        <v>42341.915706018503</v>
      </c>
      <c r="D1989" s="184">
        <f t="shared" si="72"/>
        <v>42342.165706018503</v>
      </c>
      <c r="E1989" s="97">
        <v>15970156364</v>
      </c>
      <c r="F1989" s="97">
        <v>15970156364</v>
      </c>
      <c r="G1989" s="34" t="s">
        <v>616</v>
      </c>
      <c r="H1989" s="34" t="s">
        <v>1582</v>
      </c>
      <c r="I1989" s="339" t="s">
        <v>553</v>
      </c>
      <c r="J1989" s="113" t="s">
        <v>566</v>
      </c>
      <c r="K1989" s="19" t="s">
        <v>22</v>
      </c>
      <c r="L1989" s="114">
        <v>42342.4194444444</v>
      </c>
      <c r="M1989" s="194">
        <f t="shared" si="71"/>
        <v>12.0897222222411</v>
      </c>
    </row>
    <row r="1990" spans="1:16" ht="21" hidden="1" customHeight="1" x14ac:dyDescent="0.15">
      <c r="A1990" s="43">
        <v>7210086</v>
      </c>
      <c r="B1990" s="233" t="s">
        <v>548</v>
      </c>
      <c r="C1990" s="261">
        <v>42342.340856481504</v>
      </c>
      <c r="D1990" s="232">
        <f t="shared" si="72"/>
        <v>42342.590856481504</v>
      </c>
      <c r="E1990" s="115">
        <v>15170189924</v>
      </c>
      <c r="F1990" s="236">
        <v>13970108855</v>
      </c>
      <c r="G1990" s="96" t="s">
        <v>71</v>
      </c>
      <c r="H1990" s="96" t="s">
        <v>1938</v>
      </c>
      <c r="I1990" s="339" t="s">
        <v>553</v>
      </c>
      <c r="J1990" s="113" t="s">
        <v>566</v>
      </c>
      <c r="K1990" s="19" t="s">
        <v>37</v>
      </c>
      <c r="L1990" s="114">
        <v>42342.506944444402</v>
      </c>
      <c r="M1990" s="194">
        <f t="shared" si="71"/>
        <v>3.9861111111240501</v>
      </c>
    </row>
    <row r="1991" spans="1:16" ht="21" hidden="1" customHeight="1" x14ac:dyDescent="0.15">
      <c r="A1991" s="43">
        <v>7210086</v>
      </c>
      <c r="B1991" s="233" t="s">
        <v>548</v>
      </c>
      <c r="C1991" s="198">
        <v>42342.386296296303</v>
      </c>
      <c r="D1991" s="184">
        <f t="shared" si="72"/>
        <v>42342.636296296303</v>
      </c>
      <c r="E1991" s="97">
        <v>15970052971</v>
      </c>
      <c r="F1991" s="97">
        <v>15970052971</v>
      </c>
      <c r="G1991" s="34" t="s">
        <v>577</v>
      </c>
      <c r="H1991" s="34" t="s">
        <v>2472</v>
      </c>
      <c r="I1991" s="339" t="s">
        <v>553</v>
      </c>
      <c r="J1991" s="2" t="s">
        <v>602</v>
      </c>
      <c r="K1991" s="19" t="s">
        <v>652</v>
      </c>
      <c r="L1991" s="114">
        <v>42342.633333333302</v>
      </c>
      <c r="M1991" s="194">
        <f t="shared" si="71"/>
        <v>5.928888888855</v>
      </c>
    </row>
    <row r="1992" spans="1:16" ht="21" hidden="1" customHeight="1" x14ac:dyDescent="0.15">
      <c r="A1992" s="43">
        <v>7210086</v>
      </c>
      <c r="B1992" s="233" t="s">
        <v>548</v>
      </c>
      <c r="C1992" s="198">
        <v>42342.388402777797</v>
      </c>
      <c r="D1992" s="184">
        <f t="shared" si="72"/>
        <v>42342.638402777797</v>
      </c>
      <c r="E1992" s="97">
        <v>15779717347</v>
      </c>
      <c r="F1992" s="97">
        <v>15779717347</v>
      </c>
      <c r="G1992" s="34" t="s">
        <v>41</v>
      </c>
      <c r="H1992" s="34" t="s">
        <v>782</v>
      </c>
      <c r="I1992" s="339" t="s">
        <v>560</v>
      </c>
      <c r="J1992" s="113" t="s">
        <v>2118</v>
      </c>
      <c r="K1992" s="19" t="s">
        <v>15</v>
      </c>
      <c r="L1992" s="114">
        <v>42342.420138888898</v>
      </c>
      <c r="M1992" s="194">
        <f t="shared" si="71"/>
        <v>0.76166666677454498</v>
      </c>
    </row>
    <row r="1993" spans="1:16" ht="21" hidden="1" customHeight="1" x14ac:dyDescent="0.15">
      <c r="A1993" s="43">
        <v>7210086</v>
      </c>
      <c r="B1993" s="233" t="s">
        <v>548</v>
      </c>
      <c r="C1993" s="261">
        <v>42342.392233796301</v>
      </c>
      <c r="D1993" s="232">
        <f t="shared" si="72"/>
        <v>42342.642233796301</v>
      </c>
      <c r="E1993" s="115">
        <v>18397978616</v>
      </c>
      <c r="F1993" s="115">
        <v>18397978616</v>
      </c>
      <c r="G1993" s="96" t="s">
        <v>555</v>
      </c>
      <c r="H1993" s="96" t="s">
        <v>2473</v>
      </c>
      <c r="I1993" s="339" t="s">
        <v>553</v>
      </c>
      <c r="J1993" s="2" t="s">
        <v>2474</v>
      </c>
      <c r="K1993" s="19" t="s">
        <v>32</v>
      </c>
      <c r="L1993" s="114">
        <v>42342.418055555601</v>
      </c>
      <c r="M1993" s="194">
        <f t="shared" si="71"/>
        <v>0.61972222232725505</v>
      </c>
    </row>
    <row r="1994" spans="1:16" ht="21" hidden="1" customHeight="1" x14ac:dyDescent="0.15">
      <c r="A1994" s="43">
        <v>7210086</v>
      </c>
      <c r="B1994" s="233" t="s">
        <v>548</v>
      </c>
      <c r="C1994" s="261">
        <v>42342.410381944399</v>
      </c>
      <c r="D1994" s="232">
        <f t="shared" si="72"/>
        <v>42342.660381944399</v>
      </c>
      <c r="E1994" s="115">
        <v>18870106881</v>
      </c>
      <c r="F1994" s="115">
        <v>13870735712</v>
      </c>
      <c r="G1994" s="96" t="s">
        <v>555</v>
      </c>
      <c r="H1994" s="96" t="s">
        <v>910</v>
      </c>
      <c r="I1994" s="339" t="s">
        <v>595</v>
      </c>
      <c r="J1994" s="2" t="s">
        <v>623</v>
      </c>
      <c r="K1994" s="19" t="s">
        <v>37</v>
      </c>
      <c r="L1994" s="114">
        <v>42342.502777777801</v>
      </c>
      <c r="M1994" s="194">
        <f t="shared" si="71"/>
        <v>2.21750000008615</v>
      </c>
    </row>
    <row r="1995" spans="1:16" ht="21" hidden="1" customHeight="1" x14ac:dyDescent="0.15">
      <c r="A1995" s="43">
        <v>7210086</v>
      </c>
      <c r="B1995" s="233" t="s">
        <v>548</v>
      </c>
      <c r="C1995" s="261">
        <v>42342.419861111099</v>
      </c>
      <c r="D1995" s="232">
        <f t="shared" si="72"/>
        <v>42342.669861111099</v>
      </c>
      <c r="E1995" s="115">
        <v>15007075159</v>
      </c>
      <c r="F1995" s="115">
        <v>15007075159</v>
      </c>
      <c r="G1995" s="96" t="s">
        <v>1225</v>
      </c>
      <c r="H1995" s="96" t="s">
        <v>2475</v>
      </c>
      <c r="I1995" s="339" t="s">
        <v>553</v>
      </c>
      <c r="J1995" s="113" t="s">
        <v>2476</v>
      </c>
      <c r="K1995" s="19" t="s">
        <v>25</v>
      </c>
      <c r="L1995" s="114">
        <v>42342.431944444397</v>
      </c>
      <c r="M1995" s="194">
        <f t="shared" ref="M1995:M2058" si="73">(L1995-C1995)*24</f>
        <v>0.28999999986262998</v>
      </c>
    </row>
    <row r="1996" spans="1:16" ht="21" hidden="1" customHeight="1" x14ac:dyDescent="0.15">
      <c r="A1996" s="43">
        <v>7210086</v>
      </c>
      <c r="B1996" s="233" t="s">
        <v>548</v>
      </c>
      <c r="C1996" s="198">
        <v>42342.425555555601</v>
      </c>
      <c r="D1996" s="184">
        <f t="shared" si="72"/>
        <v>42342.675555555601</v>
      </c>
      <c r="E1996" s="97">
        <v>13979786880</v>
      </c>
      <c r="F1996" s="97">
        <v>13979786880</v>
      </c>
      <c r="G1996" s="97">
        <v>678</v>
      </c>
      <c r="H1996" s="34" t="s">
        <v>2477</v>
      </c>
      <c r="I1996" s="339" t="s">
        <v>646</v>
      </c>
      <c r="J1996" s="113" t="s">
        <v>1133</v>
      </c>
      <c r="K1996" s="19" t="s">
        <v>32</v>
      </c>
      <c r="L1996" s="114">
        <v>42342.625694444403</v>
      </c>
      <c r="M1996" s="194">
        <f t="shared" si="73"/>
        <v>4.8033333333441997</v>
      </c>
    </row>
    <row r="1997" spans="1:16" ht="21" hidden="1" customHeight="1" x14ac:dyDescent="0.15">
      <c r="A1997" s="43">
        <v>7210086</v>
      </c>
      <c r="B1997" s="233" t="s">
        <v>548</v>
      </c>
      <c r="C1997" s="198">
        <v>42342.426354166702</v>
      </c>
      <c r="D1997" s="184">
        <f t="shared" si="72"/>
        <v>42342.676354166702</v>
      </c>
      <c r="E1997" s="97">
        <v>13767774986</v>
      </c>
      <c r="F1997" s="97">
        <v>13767774986</v>
      </c>
      <c r="G1997" s="34" t="s">
        <v>555</v>
      </c>
      <c r="H1997" s="34" t="s">
        <v>1421</v>
      </c>
      <c r="I1997" s="339" t="s">
        <v>646</v>
      </c>
      <c r="J1997" s="113" t="s">
        <v>1133</v>
      </c>
      <c r="K1997" s="19" t="s">
        <v>32</v>
      </c>
      <c r="L1997" s="114">
        <v>42342.625694444403</v>
      </c>
      <c r="M1997" s="194">
        <f t="shared" si="73"/>
        <v>4.7841666667372902</v>
      </c>
    </row>
    <row r="1998" spans="1:16" ht="21" hidden="1" customHeight="1" x14ac:dyDescent="0.15">
      <c r="A1998" s="43">
        <v>7210086</v>
      </c>
      <c r="B1998" s="233" t="s">
        <v>548</v>
      </c>
      <c r="C1998" s="198">
        <v>42342.428043981497</v>
      </c>
      <c r="D1998" s="184">
        <f t="shared" si="72"/>
        <v>42342.678043981497</v>
      </c>
      <c r="E1998" s="97">
        <v>15970734301</v>
      </c>
      <c r="F1998" s="97">
        <v>15970734301</v>
      </c>
      <c r="G1998" s="34" t="s">
        <v>555</v>
      </c>
      <c r="H1998" s="34" t="s">
        <v>1885</v>
      </c>
      <c r="I1998" s="339" t="s">
        <v>553</v>
      </c>
      <c r="J1998" s="2" t="s">
        <v>623</v>
      </c>
      <c r="K1998" s="19" t="s">
        <v>37</v>
      </c>
      <c r="L1998" s="114">
        <v>42342.622916666704</v>
      </c>
      <c r="M1998" s="194">
        <f t="shared" si="73"/>
        <v>4.6769444444216797</v>
      </c>
    </row>
    <row r="1999" spans="1:16" ht="21" hidden="1" customHeight="1" x14ac:dyDescent="0.15">
      <c r="A1999" s="43">
        <v>7210086</v>
      </c>
      <c r="B1999" s="233" t="s">
        <v>548</v>
      </c>
      <c r="C1999" s="198">
        <v>42342.434618055602</v>
      </c>
      <c r="D1999" s="184">
        <f t="shared" si="72"/>
        <v>42342.684618055602</v>
      </c>
      <c r="E1999" s="97">
        <v>15170721388</v>
      </c>
      <c r="F1999" s="115">
        <v>15170721388</v>
      </c>
      <c r="G1999" s="96" t="s">
        <v>555</v>
      </c>
      <c r="H1999" s="96" t="s">
        <v>1394</v>
      </c>
      <c r="I1999" s="339" t="s">
        <v>553</v>
      </c>
      <c r="J1999" s="113" t="s">
        <v>566</v>
      </c>
      <c r="K1999" s="2" t="s">
        <v>15</v>
      </c>
      <c r="L1999" s="114">
        <v>42342.481249999997</v>
      </c>
      <c r="M1999" s="194">
        <f t="shared" si="73"/>
        <v>1.1191666665254201</v>
      </c>
    </row>
    <row r="2000" spans="1:16" ht="21" hidden="1" customHeight="1" x14ac:dyDescent="0.15">
      <c r="A2000" s="43">
        <v>7210086</v>
      </c>
      <c r="B2000" s="233" t="s">
        <v>548</v>
      </c>
      <c r="C2000" s="261">
        <v>42342.437789351898</v>
      </c>
      <c r="D2000" s="232">
        <f t="shared" si="72"/>
        <v>42342.687789351898</v>
      </c>
      <c r="E2000" s="294">
        <v>15970128885</v>
      </c>
      <c r="F2000" s="97">
        <v>15970128885</v>
      </c>
      <c r="G2000" s="34" t="s">
        <v>71</v>
      </c>
      <c r="H2000" s="34" t="s">
        <v>2478</v>
      </c>
      <c r="I2000" s="339" t="s">
        <v>553</v>
      </c>
      <c r="J2000" s="2" t="s">
        <v>1290</v>
      </c>
      <c r="K2000" s="19" t="s">
        <v>186</v>
      </c>
      <c r="L2000" s="114">
        <v>42342.731249999997</v>
      </c>
      <c r="M2000" s="194">
        <f t="shared" si="73"/>
        <v>7.0430555554339698</v>
      </c>
    </row>
    <row r="2001" spans="1:16" s="159" customFormat="1" ht="21" hidden="1" customHeight="1" x14ac:dyDescent="0.15">
      <c r="A2001" s="43">
        <v>7210086</v>
      </c>
      <c r="B2001" s="233" t="s">
        <v>548</v>
      </c>
      <c r="C2001" s="198">
        <v>42342.456921296303</v>
      </c>
      <c r="D2001" s="184">
        <f t="shared" si="72"/>
        <v>42342.706921296303</v>
      </c>
      <c r="E2001" s="280">
        <v>15279725926</v>
      </c>
      <c r="F2001" s="97">
        <v>15279725926</v>
      </c>
      <c r="G2001" s="97">
        <v>678</v>
      </c>
      <c r="H2001" s="47" t="s">
        <v>2479</v>
      </c>
      <c r="I2001" s="339" t="s">
        <v>595</v>
      </c>
      <c r="J2001" s="2" t="s">
        <v>623</v>
      </c>
      <c r="K2001" s="19" t="s">
        <v>572</v>
      </c>
      <c r="L2001" s="114">
        <v>42342.686805555597</v>
      </c>
      <c r="M2001" s="194">
        <f t="shared" si="73"/>
        <v>5.51722222217359</v>
      </c>
      <c r="N2001" s="113"/>
      <c r="O2001" s="113"/>
      <c r="P2001" s="113"/>
    </row>
    <row r="2002" spans="1:16" ht="21" hidden="1" customHeight="1" x14ac:dyDescent="0.15">
      <c r="A2002" s="43">
        <v>7210086</v>
      </c>
      <c r="B2002" s="233" t="s">
        <v>548</v>
      </c>
      <c r="C2002" s="198">
        <v>42342.466064814798</v>
      </c>
      <c r="D2002" s="184">
        <f t="shared" si="72"/>
        <v>42342.716064814798</v>
      </c>
      <c r="E2002" s="97">
        <v>15970930332</v>
      </c>
      <c r="F2002" s="272">
        <v>15970930332</v>
      </c>
      <c r="G2002" s="38" t="s">
        <v>577</v>
      </c>
      <c r="H2002" s="38" t="s">
        <v>2480</v>
      </c>
      <c r="I2002" s="339" t="s">
        <v>553</v>
      </c>
      <c r="J2002" s="2" t="s">
        <v>602</v>
      </c>
      <c r="K2002" s="19" t="s">
        <v>105</v>
      </c>
      <c r="L2002" s="114">
        <v>42342.494444444397</v>
      </c>
      <c r="M2002" s="194">
        <f t="shared" si="73"/>
        <v>0.68111111107282296</v>
      </c>
    </row>
    <row r="2003" spans="1:16" s="159" customFormat="1" ht="21" hidden="1" customHeight="1" x14ac:dyDescent="0.15">
      <c r="A2003" s="43">
        <v>7210086</v>
      </c>
      <c r="B2003" s="233" t="s">
        <v>548</v>
      </c>
      <c r="C2003" s="261">
        <v>42342.466585648202</v>
      </c>
      <c r="D2003" s="232">
        <f t="shared" si="72"/>
        <v>42342.716585648202</v>
      </c>
      <c r="E2003" s="115">
        <v>15970007310</v>
      </c>
      <c r="F2003" s="236">
        <v>18867167984</v>
      </c>
      <c r="G2003" s="96" t="s">
        <v>555</v>
      </c>
      <c r="H2003" s="96" t="s">
        <v>2481</v>
      </c>
      <c r="I2003" s="339" t="s">
        <v>595</v>
      </c>
      <c r="J2003" s="2" t="s">
        <v>623</v>
      </c>
      <c r="K2003" s="19" t="s">
        <v>37</v>
      </c>
      <c r="L2003" s="114">
        <v>42342.502777777801</v>
      </c>
      <c r="M2003" s="194">
        <f t="shared" si="73"/>
        <v>0.86861111107282296</v>
      </c>
      <c r="N2003" s="113"/>
      <c r="O2003" s="113"/>
      <c r="P2003" s="113"/>
    </row>
    <row r="2004" spans="1:16" ht="21" hidden="1" customHeight="1" x14ac:dyDescent="0.15">
      <c r="A2004" s="43">
        <v>7210086</v>
      </c>
      <c r="B2004" s="233" t="s">
        <v>548</v>
      </c>
      <c r="C2004" s="198">
        <v>42342.468946759298</v>
      </c>
      <c r="D2004" s="184">
        <f t="shared" si="72"/>
        <v>42342.718946759298</v>
      </c>
      <c r="E2004" s="97">
        <v>13699580006</v>
      </c>
      <c r="F2004" s="97">
        <v>13699580006</v>
      </c>
      <c r="G2004" s="34" t="s">
        <v>71</v>
      </c>
      <c r="H2004" s="34" t="s">
        <v>2482</v>
      </c>
      <c r="I2004" s="339" t="s">
        <v>553</v>
      </c>
      <c r="J2004" s="113" t="s">
        <v>1551</v>
      </c>
      <c r="K2004" s="19" t="s">
        <v>32</v>
      </c>
      <c r="L2004" s="114">
        <v>42342.59375</v>
      </c>
      <c r="M2004" s="194">
        <f t="shared" si="73"/>
        <v>2.9952777777216402</v>
      </c>
    </row>
    <row r="2005" spans="1:16" ht="21" hidden="1" customHeight="1" x14ac:dyDescent="0.15">
      <c r="A2005" s="43">
        <v>7210086</v>
      </c>
      <c r="B2005" s="233" t="s">
        <v>548</v>
      </c>
      <c r="C2005" s="261">
        <v>42342.471828703703</v>
      </c>
      <c r="D2005" s="232">
        <f t="shared" si="72"/>
        <v>42342.721828703703</v>
      </c>
      <c r="E2005" s="115">
        <v>18770755682</v>
      </c>
      <c r="F2005" s="115">
        <v>18770755682</v>
      </c>
      <c r="G2005" s="96" t="s">
        <v>577</v>
      </c>
      <c r="H2005" s="96" t="s">
        <v>2483</v>
      </c>
      <c r="I2005" s="339" t="s">
        <v>553</v>
      </c>
      <c r="J2005" s="2" t="s">
        <v>602</v>
      </c>
      <c r="K2005" s="19" t="s">
        <v>652</v>
      </c>
      <c r="L2005" s="114">
        <v>42342.663194444402</v>
      </c>
      <c r="M2005" s="194">
        <f t="shared" si="73"/>
        <v>4.5927777778124401</v>
      </c>
    </row>
    <row r="2006" spans="1:16" ht="21" hidden="1" customHeight="1" x14ac:dyDescent="0.15">
      <c r="A2006" s="43">
        <v>7210086</v>
      </c>
      <c r="B2006" s="233" t="s">
        <v>548</v>
      </c>
      <c r="C2006" s="198">
        <v>42342.482881944401</v>
      </c>
      <c r="D2006" s="184">
        <f t="shared" si="72"/>
        <v>42342.732881944401</v>
      </c>
      <c r="E2006" s="97">
        <v>13698459350</v>
      </c>
      <c r="F2006" s="97">
        <v>13698459350</v>
      </c>
      <c r="G2006" s="34" t="s">
        <v>71</v>
      </c>
      <c r="H2006" s="34" t="s">
        <v>2484</v>
      </c>
      <c r="I2006" s="339" t="s">
        <v>553</v>
      </c>
      <c r="J2006" s="113" t="s">
        <v>708</v>
      </c>
      <c r="K2006" s="19" t="s">
        <v>25</v>
      </c>
      <c r="L2006" s="114">
        <v>42342.625</v>
      </c>
      <c r="M2006" s="194">
        <f t="shared" si="73"/>
        <v>3.4108333333279002</v>
      </c>
    </row>
    <row r="2007" spans="1:16" ht="21" hidden="1" customHeight="1" x14ac:dyDescent="0.15">
      <c r="A2007" s="43">
        <v>7210086</v>
      </c>
      <c r="B2007" s="233" t="s">
        <v>548</v>
      </c>
      <c r="C2007" s="198">
        <v>42342.485219907401</v>
      </c>
      <c r="D2007" s="184">
        <f t="shared" si="72"/>
        <v>42342.735219907401</v>
      </c>
      <c r="E2007" s="97">
        <v>13699583521</v>
      </c>
      <c r="F2007" s="97">
        <v>13699583521</v>
      </c>
      <c r="G2007" s="34" t="s">
        <v>555</v>
      </c>
      <c r="H2007" s="34" t="s">
        <v>2485</v>
      </c>
      <c r="I2007" s="339" t="s">
        <v>550</v>
      </c>
      <c r="J2007" s="113" t="s">
        <v>917</v>
      </c>
      <c r="K2007" s="19" t="s">
        <v>35</v>
      </c>
      <c r="L2007" s="114">
        <v>42342.662499999999</v>
      </c>
      <c r="M2007" s="194">
        <f t="shared" si="73"/>
        <v>4.2547222221619396</v>
      </c>
    </row>
    <row r="2008" spans="1:16" ht="21" hidden="1" customHeight="1" x14ac:dyDescent="0.15">
      <c r="A2008" s="43">
        <v>7210086</v>
      </c>
      <c r="B2008" s="233" t="s">
        <v>548</v>
      </c>
      <c r="C2008" s="198">
        <v>42342.4863541667</v>
      </c>
      <c r="D2008" s="184">
        <f t="shared" si="72"/>
        <v>42342.7363541667</v>
      </c>
      <c r="E2008" s="97">
        <v>18870140420</v>
      </c>
      <c r="F2008" s="97">
        <v>18870140420</v>
      </c>
      <c r="G2008" s="97">
        <v>651</v>
      </c>
      <c r="H2008" s="34" t="s">
        <v>2486</v>
      </c>
      <c r="I2008" s="339" t="s">
        <v>550</v>
      </c>
      <c r="J2008" s="113" t="s">
        <v>917</v>
      </c>
      <c r="K2008" s="19" t="s">
        <v>35</v>
      </c>
      <c r="L2008" s="114">
        <v>42342.6381944444</v>
      </c>
      <c r="M2008" s="194">
        <f t="shared" si="73"/>
        <v>3.6441666667233199</v>
      </c>
    </row>
    <row r="2009" spans="1:16" ht="21" hidden="1" customHeight="1" x14ac:dyDescent="0.15">
      <c r="A2009" s="43">
        <v>7210086</v>
      </c>
      <c r="B2009" s="233" t="s">
        <v>548</v>
      </c>
      <c r="C2009" s="261">
        <v>42342.490960648101</v>
      </c>
      <c r="D2009" s="232">
        <f t="shared" si="72"/>
        <v>42342.740960648101</v>
      </c>
      <c r="E2009" s="115">
        <v>15083922806</v>
      </c>
      <c r="F2009" s="115">
        <v>15083922806</v>
      </c>
      <c r="G2009" s="96" t="s">
        <v>555</v>
      </c>
      <c r="H2009" s="96" t="s">
        <v>2487</v>
      </c>
      <c r="I2009" s="339" t="s">
        <v>553</v>
      </c>
      <c r="J2009" s="113" t="s">
        <v>566</v>
      </c>
      <c r="K2009" s="19" t="s">
        <v>18</v>
      </c>
      <c r="L2009" s="114">
        <v>42342.598611111098</v>
      </c>
      <c r="M2009" s="194">
        <f t="shared" si="73"/>
        <v>2.5836111112148501</v>
      </c>
    </row>
    <row r="2010" spans="1:16" ht="21" hidden="1" customHeight="1" x14ac:dyDescent="0.15">
      <c r="A2010" s="43">
        <v>7210086</v>
      </c>
      <c r="B2010" s="233" t="s">
        <v>548</v>
      </c>
      <c r="C2010" s="261">
        <v>42342.493703703702</v>
      </c>
      <c r="D2010" s="232">
        <f t="shared" si="72"/>
        <v>42342.743703703702</v>
      </c>
      <c r="E2010" s="115">
        <v>15879725143</v>
      </c>
      <c r="F2010" s="115">
        <v>15879725143</v>
      </c>
      <c r="G2010" s="96" t="s">
        <v>41</v>
      </c>
      <c r="H2010" s="96" t="s">
        <v>2488</v>
      </c>
      <c r="I2010" s="339" t="s">
        <v>557</v>
      </c>
      <c r="J2010" s="113" t="s">
        <v>586</v>
      </c>
      <c r="K2010" s="19" t="s">
        <v>32</v>
      </c>
      <c r="L2010" s="114">
        <v>42342.65</v>
      </c>
      <c r="M2010" s="194">
        <f t="shared" si="73"/>
        <v>3.7511111111962201</v>
      </c>
    </row>
    <row r="2011" spans="1:16" ht="21" hidden="1" customHeight="1" x14ac:dyDescent="0.15">
      <c r="A2011" s="43">
        <v>7210086</v>
      </c>
      <c r="B2011" s="233" t="s">
        <v>548</v>
      </c>
      <c r="C2011" s="198">
        <v>42342.5254166667</v>
      </c>
      <c r="D2011" s="184">
        <f t="shared" si="72"/>
        <v>42342.7754166667</v>
      </c>
      <c r="E2011" s="97">
        <v>18779078158</v>
      </c>
      <c r="F2011" s="97">
        <v>13237675214</v>
      </c>
      <c r="G2011" s="34" t="s">
        <v>555</v>
      </c>
      <c r="H2011" s="34" t="s">
        <v>1895</v>
      </c>
      <c r="I2011" s="339" t="s">
        <v>557</v>
      </c>
      <c r="J2011" s="2" t="s">
        <v>590</v>
      </c>
      <c r="K2011" s="19" t="s">
        <v>491</v>
      </c>
      <c r="L2011" s="114">
        <v>42342.691666666702</v>
      </c>
      <c r="M2011" s="194">
        <f t="shared" si="73"/>
        <v>3.99000000004889</v>
      </c>
    </row>
    <row r="2012" spans="1:16" s="159" customFormat="1" ht="21" hidden="1" customHeight="1" x14ac:dyDescent="0.15">
      <c r="A2012" s="43">
        <v>7210086</v>
      </c>
      <c r="B2012" s="233" t="s">
        <v>548</v>
      </c>
      <c r="C2012" s="198">
        <v>42342.534942129598</v>
      </c>
      <c r="D2012" s="184">
        <f t="shared" si="72"/>
        <v>42342.784942129598</v>
      </c>
      <c r="E2012" s="97">
        <v>15297835199</v>
      </c>
      <c r="F2012" s="236">
        <v>15779722389</v>
      </c>
      <c r="G2012" s="34" t="s">
        <v>800</v>
      </c>
      <c r="H2012" s="34" t="s">
        <v>2489</v>
      </c>
      <c r="I2012" s="339" t="s">
        <v>553</v>
      </c>
      <c r="J2012" s="2" t="s">
        <v>2490</v>
      </c>
      <c r="K2012" s="19" t="s">
        <v>254</v>
      </c>
      <c r="L2012" s="114">
        <v>42342.615277777797</v>
      </c>
      <c r="M2012" s="194">
        <f t="shared" si="73"/>
        <v>1.9280555555596901</v>
      </c>
      <c r="N2012" s="113"/>
      <c r="O2012" s="113"/>
      <c r="P2012" s="113"/>
    </row>
    <row r="2013" spans="1:16" ht="21" hidden="1" customHeight="1" x14ac:dyDescent="0.15">
      <c r="A2013" s="43">
        <v>7210086</v>
      </c>
      <c r="B2013" s="233" t="s">
        <v>548</v>
      </c>
      <c r="C2013" s="198">
        <v>42342.570462962998</v>
      </c>
      <c r="D2013" s="184">
        <f t="shared" si="72"/>
        <v>42342.820462962998</v>
      </c>
      <c r="E2013" s="97">
        <v>13479457296</v>
      </c>
      <c r="F2013" s="97">
        <v>13479457296</v>
      </c>
      <c r="G2013" s="34" t="s">
        <v>629</v>
      </c>
      <c r="H2013" s="34" t="s">
        <v>2491</v>
      </c>
      <c r="I2013" s="339" t="s">
        <v>553</v>
      </c>
      <c r="J2013" s="2" t="s">
        <v>602</v>
      </c>
      <c r="K2013" s="19" t="s">
        <v>18</v>
      </c>
      <c r="L2013" s="114">
        <v>42342.699305555601</v>
      </c>
      <c r="M2013" s="194">
        <f t="shared" si="73"/>
        <v>3.0922222223016398</v>
      </c>
    </row>
    <row r="2014" spans="1:16" ht="21" hidden="1" customHeight="1" x14ac:dyDescent="0.15">
      <c r="A2014" s="43">
        <v>7210086</v>
      </c>
      <c r="B2014" s="233" t="s">
        <v>548</v>
      </c>
      <c r="C2014" s="261">
        <v>42342.570520833302</v>
      </c>
      <c r="D2014" s="232">
        <f t="shared" si="72"/>
        <v>42342.820520833302</v>
      </c>
      <c r="E2014" s="115">
        <v>13870751911</v>
      </c>
      <c r="F2014" s="115">
        <v>13767710909</v>
      </c>
      <c r="G2014" s="115">
        <v>651</v>
      </c>
      <c r="H2014" s="96" t="s">
        <v>2480</v>
      </c>
      <c r="I2014" s="339" t="s">
        <v>557</v>
      </c>
      <c r="J2014" s="113" t="s">
        <v>586</v>
      </c>
      <c r="K2014" s="19" t="s">
        <v>105</v>
      </c>
      <c r="L2014" s="114">
        <v>42342.639583333301</v>
      </c>
      <c r="M2014" s="194">
        <f t="shared" si="73"/>
        <v>1.6574999999720601</v>
      </c>
    </row>
    <row r="2015" spans="1:16" ht="21" hidden="1" customHeight="1" x14ac:dyDescent="0.15">
      <c r="A2015" s="43">
        <v>7210086</v>
      </c>
      <c r="B2015" s="233" t="s">
        <v>548</v>
      </c>
      <c r="C2015" s="261">
        <v>42342.612824074102</v>
      </c>
      <c r="D2015" s="232">
        <f t="shared" si="72"/>
        <v>42342.862824074102</v>
      </c>
      <c r="E2015" s="115">
        <v>13767790588</v>
      </c>
      <c r="F2015" s="115">
        <v>13979719500</v>
      </c>
      <c r="G2015" s="115">
        <v>651</v>
      </c>
      <c r="H2015" s="96" t="s">
        <v>2492</v>
      </c>
      <c r="I2015" s="339" t="s">
        <v>550</v>
      </c>
      <c r="J2015" s="113" t="s">
        <v>1704</v>
      </c>
      <c r="K2015" s="19" t="s">
        <v>15</v>
      </c>
      <c r="L2015" s="114">
        <v>42342.684722222199</v>
      </c>
      <c r="M2015" s="194">
        <f t="shared" si="73"/>
        <v>1.72555555554572</v>
      </c>
    </row>
    <row r="2016" spans="1:16" s="159" customFormat="1" ht="21" hidden="1" customHeight="1" x14ac:dyDescent="0.15">
      <c r="A2016" s="43">
        <v>7210086</v>
      </c>
      <c r="B2016" s="233" t="s">
        <v>548</v>
      </c>
      <c r="C2016" s="298">
        <v>42342.649236111101</v>
      </c>
      <c r="D2016" s="184">
        <f t="shared" si="72"/>
        <v>42342.899236111101</v>
      </c>
      <c r="E2016" s="97">
        <v>15083700717</v>
      </c>
      <c r="F2016" s="97">
        <v>15083700717</v>
      </c>
      <c r="G2016" s="34" t="s">
        <v>555</v>
      </c>
      <c r="H2016" s="34" t="s">
        <v>2493</v>
      </c>
      <c r="I2016" s="339" t="s">
        <v>646</v>
      </c>
      <c r="J2016" s="2" t="s">
        <v>1168</v>
      </c>
      <c r="K2016" s="19" t="s">
        <v>88</v>
      </c>
      <c r="L2016" s="114">
        <v>42342.725694444402</v>
      </c>
      <c r="M2016" s="194">
        <f t="shared" si="73"/>
        <v>1.83500000007916</v>
      </c>
      <c r="N2016" s="113"/>
      <c r="O2016" s="113"/>
      <c r="P2016" s="113"/>
    </row>
    <row r="2017" spans="1:16" s="159" customFormat="1" ht="21" hidden="1" customHeight="1" x14ac:dyDescent="0.15">
      <c r="A2017" s="43">
        <v>7210086</v>
      </c>
      <c r="B2017" s="233" t="s">
        <v>548</v>
      </c>
      <c r="C2017" s="261">
        <v>42342.672106481499</v>
      </c>
      <c r="D2017" s="242">
        <f t="shared" si="72"/>
        <v>42342.922106481499</v>
      </c>
      <c r="E2017" s="276">
        <v>13763950563</v>
      </c>
      <c r="F2017" s="276">
        <v>13763950563</v>
      </c>
      <c r="G2017" s="124" t="s">
        <v>555</v>
      </c>
      <c r="H2017" s="124" t="s">
        <v>2494</v>
      </c>
      <c r="I2017" s="339" t="s">
        <v>595</v>
      </c>
      <c r="J2017" s="159" t="s">
        <v>961</v>
      </c>
      <c r="K2017" s="19" t="s">
        <v>496</v>
      </c>
      <c r="L2017" s="114">
        <v>42342.697916666701</v>
      </c>
      <c r="M2017" s="194">
        <f t="shared" si="73"/>
        <v>0.61944444430991996</v>
      </c>
      <c r="N2017" s="113"/>
      <c r="O2017" s="113"/>
      <c r="P2017" s="113"/>
    </row>
    <row r="2018" spans="1:16" ht="21" hidden="1" customHeight="1" x14ac:dyDescent="0.15">
      <c r="A2018" s="43">
        <v>7210086</v>
      </c>
      <c r="B2018" s="233" t="s">
        <v>548</v>
      </c>
      <c r="C2018" s="198">
        <v>42342.769490740699</v>
      </c>
      <c r="D2018" s="184">
        <f t="shared" si="72"/>
        <v>42343.019490740699</v>
      </c>
      <c r="E2018" s="97">
        <v>15297825718</v>
      </c>
      <c r="F2018" s="97">
        <v>15297825718</v>
      </c>
      <c r="G2018" s="34" t="s">
        <v>41</v>
      </c>
      <c r="H2018" s="34" t="s">
        <v>2495</v>
      </c>
      <c r="I2018" s="339" t="s">
        <v>560</v>
      </c>
      <c r="J2018" s="2" t="s">
        <v>561</v>
      </c>
      <c r="K2018" s="19" t="s">
        <v>32</v>
      </c>
      <c r="L2018" s="114">
        <v>42343.497916666704</v>
      </c>
      <c r="M2018" s="194">
        <f t="shared" si="73"/>
        <v>17.482222222199201</v>
      </c>
    </row>
    <row r="2019" spans="1:16" ht="21" hidden="1" customHeight="1" x14ac:dyDescent="0.15">
      <c r="A2019" s="43">
        <v>7210086</v>
      </c>
      <c r="B2019" s="233" t="s">
        <v>548</v>
      </c>
      <c r="C2019" s="198">
        <v>42342.798900463</v>
      </c>
      <c r="D2019" s="184">
        <f t="shared" si="72"/>
        <v>42343.048900463</v>
      </c>
      <c r="E2019" s="97">
        <v>18720886343</v>
      </c>
      <c r="F2019" s="97">
        <v>18720796191</v>
      </c>
      <c r="G2019" s="34" t="s">
        <v>555</v>
      </c>
      <c r="H2019" s="34" t="s">
        <v>2496</v>
      </c>
      <c r="I2019" s="339" t="s">
        <v>560</v>
      </c>
      <c r="J2019" s="2" t="s">
        <v>604</v>
      </c>
      <c r="K2019" s="19" t="s">
        <v>28</v>
      </c>
      <c r="L2019" s="114">
        <v>42343.650694444397</v>
      </c>
      <c r="M2019" s="194">
        <f t="shared" si="73"/>
        <v>20.4430555554572</v>
      </c>
    </row>
    <row r="2020" spans="1:16" ht="21" hidden="1" customHeight="1" x14ac:dyDescent="0.15">
      <c r="A2020" s="43">
        <v>7210086</v>
      </c>
      <c r="B2020" s="233" t="s">
        <v>548</v>
      </c>
      <c r="C2020" s="198">
        <v>42342.806423611102</v>
      </c>
      <c r="D2020" s="184">
        <f t="shared" si="72"/>
        <v>42343.056423611102</v>
      </c>
      <c r="E2020" s="97">
        <v>15179077902</v>
      </c>
      <c r="F2020" s="97">
        <v>13870784190</v>
      </c>
      <c r="G2020" s="97">
        <v>678</v>
      </c>
      <c r="H2020" s="34" t="s">
        <v>870</v>
      </c>
      <c r="I2020" s="122" t="s">
        <v>553</v>
      </c>
      <c r="J2020" s="113" t="s">
        <v>566</v>
      </c>
      <c r="K2020" s="19" t="s">
        <v>186</v>
      </c>
      <c r="L2020" s="114">
        <v>42343.429166666698</v>
      </c>
      <c r="M2020" s="194">
        <f t="shared" si="73"/>
        <v>14.945833333418699</v>
      </c>
    </row>
    <row r="2021" spans="1:16" ht="21" hidden="1" customHeight="1" x14ac:dyDescent="0.15">
      <c r="A2021" s="43">
        <v>7210086</v>
      </c>
      <c r="B2021" s="233" t="s">
        <v>548</v>
      </c>
      <c r="C2021" s="198">
        <v>42342.824803240699</v>
      </c>
      <c r="D2021" s="184">
        <f t="shared" si="72"/>
        <v>42343.074803240699</v>
      </c>
      <c r="E2021" s="97">
        <v>15970931125</v>
      </c>
      <c r="F2021" s="97">
        <v>15970931125</v>
      </c>
      <c r="G2021" s="34" t="s">
        <v>555</v>
      </c>
      <c r="H2021" s="34" t="s">
        <v>1602</v>
      </c>
      <c r="I2021" s="122" t="s">
        <v>553</v>
      </c>
      <c r="J2021" s="113" t="s">
        <v>566</v>
      </c>
      <c r="K2021" s="19" t="s">
        <v>496</v>
      </c>
      <c r="L2021" s="114">
        <v>42343.59375</v>
      </c>
      <c r="M2021" s="194">
        <f t="shared" si="73"/>
        <v>18.454722222173601</v>
      </c>
    </row>
    <row r="2022" spans="1:16" ht="21" hidden="1" customHeight="1" x14ac:dyDescent="0.15">
      <c r="A2022" s="43">
        <v>7210086</v>
      </c>
      <c r="B2022" s="233" t="s">
        <v>548</v>
      </c>
      <c r="C2022" s="198">
        <v>42342.8277662037</v>
      </c>
      <c r="D2022" s="184">
        <f t="shared" si="72"/>
        <v>42343.0777662037</v>
      </c>
      <c r="E2022" s="97">
        <v>13879738791</v>
      </c>
      <c r="F2022" s="97">
        <v>13879738791</v>
      </c>
      <c r="G2022" s="34" t="s">
        <v>577</v>
      </c>
      <c r="H2022" s="34" t="s">
        <v>2497</v>
      </c>
      <c r="I2022" s="122" t="s">
        <v>553</v>
      </c>
      <c r="J2022" s="2" t="s">
        <v>579</v>
      </c>
      <c r="K2022" s="19" t="s">
        <v>22</v>
      </c>
      <c r="L2022" s="114">
        <v>42343.434027777803</v>
      </c>
      <c r="M2022" s="194">
        <f t="shared" si="73"/>
        <v>14.5502777777729</v>
      </c>
    </row>
    <row r="2023" spans="1:16" ht="21" hidden="1" customHeight="1" x14ac:dyDescent="0.15">
      <c r="A2023" s="43">
        <v>7210086</v>
      </c>
      <c r="B2023" s="233" t="s">
        <v>548</v>
      </c>
      <c r="C2023" s="198">
        <v>42342.828379629602</v>
      </c>
      <c r="D2023" s="184">
        <f t="shared" si="72"/>
        <v>42343.078379629602</v>
      </c>
      <c r="E2023" s="97">
        <v>13479767664</v>
      </c>
      <c r="F2023" s="469" t="s">
        <v>2498</v>
      </c>
      <c r="G2023" s="97">
        <v>651</v>
      </c>
      <c r="H2023" s="34" t="s">
        <v>1645</v>
      </c>
      <c r="I2023" s="339" t="s">
        <v>550</v>
      </c>
      <c r="J2023" s="113" t="s">
        <v>1704</v>
      </c>
      <c r="K2023" s="19" t="s">
        <v>30</v>
      </c>
      <c r="L2023" s="114">
        <v>42343.436805555597</v>
      </c>
      <c r="M2023" s="194">
        <f t="shared" si="73"/>
        <v>14.6022222221363</v>
      </c>
    </row>
    <row r="2024" spans="1:16" ht="21" hidden="1" customHeight="1" x14ac:dyDescent="0.15">
      <c r="A2024" s="43">
        <v>7210086</v>
      </c>
      <c r="B2024" s="233" t="s">
        <v>548</v>
      </c>
      <c r="C2024" s="198">
        <v>42342.842291666697</v>
      </c>
      <c r="D2024" s="184">
        <f t="shared" si="72"/>
        <v>42343.092291666697</v>
      </c>
      <c r="E2024" s="97">
        <v>18214999480</v>
      </c>
      <c r="F2024" s="97">
        <v>13237696065</v>
      </c>
      <c r="G2024" s="34" t="s">
        <v>555</v>
      </c>
      <c r="H2024" s="34" t="s">
        <v>2499</v>
      </c>
      <c r="I2024" s="339" t="s">
        <v>557</v>
      </c>
      <c r="J2024" s="113" t="s">
        <v>590</v>
      </c>
      <c r="K2024" s="19" t="s">
        <v>15</v>
      </c>
      <c r="L2024" s="114">
        <v>42343.425000000003</v>
      </c>
      <c r="M2024" s="194">
        <f t="shared" si="73"/>
        <v>13.985000000044201</v>
      </c>
    </row>
    <row r="2025" spans="1:16" ht="21" hidden="1" customHeight="1" x14ac:dyDescent="0.15">
      <c r="A2025" s="43">
        <v>7210086</v>
      </c>
      <c r="B2025" s="233" t="s">
        <v>548</v>
      </c>
      <c r="C2025" s="198">
        <v>42342.884467592601</v>
      </c>
      <c r="D2025" s="184">
        <f t="shared" si="72"/>
        <v>42343.134467592601</v>
      </c>
      <c r="E2025" s="97">
        <v>15207979346</v>
      </c>
      <c r="F2025" s="97">
        <v>15207979346</v>
      </c>
      <c r="G2025" s="34" t="s">
        <v>555</v>
      </c>
      <c r="H2025" s="34" t="s">
        <v>984</v>
      </c>
      <c r="I2025" s="339" t="s">
        <v>550</v>
      </c>
      <c r="J2025" s="2" t="s">
        <v>917</v>
      </c>
      <c r="K2025" s="19" t="s">
        <v>35</v>
      </c>
      <c r="L2025" s="114">
        <v>42343.597916666702</v>
      </c>
      <c r="M2025" s="194">
        <f t="shared" si="73"/>
        <v>17.122777777724</v>
      </c>
    </row>
    <row r="2026" spans="1:16" ht="21" hidden="1" customHeight="1" x14ac:dyDescent="0.15">
      <c r="A2026" s="43">
        <v>7210086</v>
      </c>
      <c r="B2026" s="233" t="s">
        <v>548</v>
      </c>
      <c r="C2026" s="261">
        <v>42342.902708333299</v>
      </c>
      <c r="D2026" s="232">
        <f t="shared" si="72"/>
        <v>42343.152708333299</v>
      </c>
      <c r="E2026" s="115">
        <v>18370896790</v>
      </c>
      <c r="F2026" s="115">
        <v>15180279649</v>
      </c>
      <c r="G2026" s="115">
        <v>651</v>
      </c>
      <c r="H2026" s="96" t="s">
        <v>2500</v>
      </c>
      <c r="I2026" s="339" t="s">
        <v>557</v>
      </c>
      <c r="J2026" s="113" t="s">
        <v>558</v>
      </c>
      <c r="K2026" s="19" t="s">
        <v>30</v>
      </c>
      <c r="L2026" s="114">
        <v>42343.4506944444</v>
      </c>
      <c r="M2026" s="194">
        <f t="shared" si="73"/>
        <v>13.151666666613901</v>
      </c>
    </row>
    <row r="2027" spans="1:16" ht="21" hidden="1" customHeight="1" x14ac:dyDescent="0.15">
      <c r="A2027" s="43">
        <v>7210086</v>
      </c>
      <c r="B2027" s="233" t="s">
        <v>548</v>
      </c>
      <c r="C2027" s="261">
        <v>42343.365601851903</v>
      </c>
      <c r="D2027" s="232">
        <f t="shared" si="72"/>
        <v>42343.615601851903</v>
      </c>
      <c r="E2027" s="115">
        <v>18770701931</v>
      </c>
      <c r="F2027" s="115">
        <v>13647018790</v>
      </c>
      <c r="G2027" s="96" t="s">
        <v>555</v>
      </c>
      <c r="H2027" s="96" t="s">
        <v>2501</v>
      </c>
      <c r="I2027" s="122" t="s">
        <v>553</v>
      </c>
      <c r="J2027" s="113" t="s">
        <v>566</v>
      </c>
      <c r="K2027" s="19" t="s">
        <v>22</v>
      </c>
      <c r="L2027" s="114">
        <v>42343.452777777798</v>
      </c>
      <c r="M2027" s="194">
        <f t="shared" si="73"/>
        <v>2.0922222221852298</v>
      </c>
    </row>
    <row r="2028" spans="1:16" s="159" customFormat="1" ht="21" hidden="1" customHeight="1" x14ac:dyDescent="0.15">
      <c r="A2028" s="43">
        <v>7210086</v>
      </c>
      <c r="B2028" s="233" t="s">
        <v>548</v>
      </c>
      <c r="C2028" s="198">
        <v>42343.371932870403</v>
      </c>
      <c r="D2028" s="184">
        <f t="shared" si="72"/>
        <v>42343.621932870403</v>
      </c>
      <c r="E2028" s="97">
        <v>15170748075</v>
      </c>
      <c r="F2028" s="97">
        <v>15070175852</v>
      </c>
      <c r="G2028" s="97">
        <v>678</v>
      </c>
      <c r="H2028" s="34" t="s">
        <v>2502</v>
      </c>
      <c r="I2028" s="122" t="s">
        <v>553</v>
      </c>
      <c r="J2028" s="113" t="s">
        <v>566</v>
      </c>
      <c r="K2028" s="19" t="s">
        <v>745</v>
      </c>
      <c r="L2028" s="114">
        <v>42343.412499999999</v>
      </c>
      <c r="M2028" s="194">
        <f t="shared" si="73"/>
        <v>0.97361111099598896</v>
      </c>
      <c r="N2028" s="113"/>
      <c r="O2028" s="113"/>
      <c r="P2028" s="113"/>
    </row>
    <row r="2029" spans="1:16" ht="21" hidden="1" customHeight="1" x14ac:dyDescent="0.15">
      <c r="A2029" s="43">
        <v>7210086</v>
      </c>
      <c r="B2029" s="233" t="s">
        <v>548</v>
      </c>
      <c r="C2029" s="261">
        <v>42343.381932870398</v>
      </c>
      <c r="D2029" s="232">
        <f t="shared" si="72"/>
        <v>42343.631932870398</v>
      </c>
      <c r="E2029" s="115">
        <v>15970995589</v>
      </c>
      <c r="F2029" s="115">
        <v>15970995589</v>
      </c>
      <c r="G2029" s="96" t="s">
        <v>555</v>
      </c>
      <c r="H2029" s="96" t="s">
        <v>1239</v>
      </c>
      <c r="I2029" s="339" t="s">
        <v>557</v>
      </c>
      <c r="J2029" s="113" t="s">
        <v>558</v>
      </c>
      <c r="K2029" s="19" t="s">
        <v>32</v>
      </c>
      <c r="L2029" s="114">
        <v>42343.591666666704</v>
      </c>
      <c r="M2029" s="194">
        <f t="shared" si="73"/>
        <v>5.0336111111682804</v>
      </c>
    </row>
    <row r="2030" spans="1:16" ht="21" hidden="1" customHeight="1" x14ac:dyDescent="0.15">
      <c r="A2030" s="43">
        <v>7210086</v>
      </c>
      <c r="B2030" s="233" t="s">
        <v>548</v>
      </c>
      <c r="C2030" s="261">
        <v>42343.469317129602</v>
      </c>
      <c r="D2030" s="232">
        <f t="shared" si="72"/>
        <v>42343.719317129602</v>
      </c>
      <c r="E2030" s="115">
        <v>15297787082</v>
      </c>
      <c r="F2030" s="115">
        <v>15297787082</v>
      </c>
      <c r="G2030" s="96" t="s">
        <v>41</v>
      </c>
      <c r="H2030" s="96" t="s">
        <v>1974</v>
      </c>
      <c r="I2030" s="364" t="s">
        <v>550</v>
      </c>
      <c r="J2030" s="2" t="s">
        <v>917</v>
      </c>
      <c r="K2030" s="19" t="s">
        <v>32</v>
      </c>
      <c r="L2030" s="114">
        <v>42343.729166666701</v>
      </c>
      <c r="M2030" s="194">
        <f t="shared" si="73"/>
        <v>6.2363888887921304</v>
      </c>
    </row>
    <row r="2031" spans="1:16" ht="21" hidden="1" customHeight="1" x14ac:dyDescent="0.15">
      <c r="A2031" s="43">
        <v>7210086</v>
      </c>
      <c r="B2031" s="233" t="s">
        <v>548</v>
      </c>
      <c r="C2031" s="198">
        <v>42343.5547337963</v>
      </c>
      <c r="D2031" s="184">
        <f t="shared" si="72"/>
        <v>42343.8047337963</v>
      </c>
      <c r="E2031" s="97">
        <v>18397978818</v>
      </c>
      <c r="F2031" s="97">
        <v>18397978818</v>
      </c>
      <c r="G2031" s="97">
        <v>651</v>
      </c>
      <c r="H2031" s="34" t="s">
        <v>1488</v>
      </c>
      <c r="I2031" s="339" t="s">
        <v>557</v>
      </c>
      <c r="J2031" s="113" t="s">
        <v>558</v>
      </c>
      <c r="K2031" s="19" t="s">
        <v>35</v>
      </c>
      <c r="L2031" s="114">
        <v>42343.727083333302</v>
      </c>
      <c r="M2031" s="194">
        <f t="shared" si="73"/>
        <v>4.1363888887572102</v>
      </c>
    </row>
    <row r="2032" spans="1:16" ht="21" hidden="1" customHeight="1" x14ac:dyDescent="0.15">
      <c r="A2032" s="43">
        <v>7210086</v>
      </c>
      <c r="B2032" s="233" t="s">
        <v>548</v>
      </c>
      <c r="C2032" s="198">
        <v>42343.5558101852</v>
      </c>
      <c r="D2032" s="184">
        <f t="shared" si="72"/>
        <v>42343.8058101852</v>
      </c>
      <c r="E2032" s="97">
        <v>18720127390</v>
      </c>
      <c r="F2032" s="97">
        <v>18720127390</v>
      </c>
      <c r="G2032" s="34" t="s">
        <v>41</v>
      </c>
      <c r="H2032" s="34" t="s">
        <v>2503</v>
      </c>
      <c r="I2032" s="339" t="s">
        <v>560</v>
      </c>
      <c r="J2032" s="2" t="s">
        <v>561</v>
      </c>
      <c r="K2032" s="19" t="s">
        <v>32</v>
      </c>
      <c r="L2032" s="114">
        <v>42343.713888888902</v>
      </c>
      <c r="M2032" s="194">
        <f t="shared" si="73"/>
        <v>3.7938888888456899</v>
      </c>
    </row>
    <row r="2033" spans="1:16" ht="21" hidden="1" customHeight="1" x14ac:dyDescent="0.15">
      <c r="A2033" s="43">
        <v>7210086</v>
      </c>
      <c r="B2033" s="233" t="s">
        <v>548</v>
      </c>
      <c r="C2033" s="261">
        <v>42343.556875000002</v>
      </c>
      <c r="D2033" s="232">
        <f t="shared" si="72"/>
        <v>42343.806875000002</v>
      </c>
      <c r="E2033" s="115">
        <v>13803582627</v>
      </c>
      <c r="F2033" s="236">
        <v>15079793536</v>
      </c>
      <c r="G2033" s="115">
        <v>651</v>
      </c>
      <c r="H2033" s="96" t="s">
        <v>2504</v>
      </c>
      <c r="I2033" s="339" t="s">
        <v>595</v>
      </c>
      <c r="J2033" s="2" t="s">
        <v>623</v>
      </c>
      <c r="K2033" s="19" t="s">
        <v>35</v>
      </c>
      <c r="L2033" s="114">
        <v>42343.7277777778</v>
      </c>
      <c r="M2033" s="194">
        <f t="shared" si="73"/>
        <v>4.1016666666255297</v>
      </c>
    </row>
    <row r="2034" spans="1:16" ht="21" hidden="1" customHeight="1" x14ac:dyDescent="0.15">
      <c r="A2034" s="43">
        <v>7210086</v>
      </c>
      <c r="B2034" s="233" t="s">
        <v>548</v>
      </c>
      <c r="C2034" s="198">
        <v>42343.632743055598</v>
      </c>
      <c r="D2034" s="232">
        <f t="shared" si="72"/>
        <v>42343.882743055598</v>
      </c>
      <c r="E2034" s="115">
        <v>15970008076</v>
      </c>
      <c r="F2034" s="115">
        <v>15970008076</v>
      </c>
      <c r="G2034" s="96" t="s">
        <v>41</v>
      </c>
      <c r="H2034" s="96" t="s">
        <v>2505</v>
      </c>
      <c r="I2034" s="339" t="s">
        <v>560</v>
      </c>
      <c r="J2034" s="2" t="s">
        <v>561</v>
      </c>
      <c r="K2034" s="19" t="s">
        <v>186</v>
      </c>
      <c r="L2034" s="114">
        <v>42343.729861111096</v>
      </c>
      <c r="M2034" s="194">
        <f t="shared" si="73"/>
        <v>2.3308333333698101</v>
      </c>
    </row>
    <row r="2035" spans="1:16" ht="21" hidden="1" customHeight="1" x14ac:dyDescent="0.15">
      <c r="A2035" s="43">
        <v>7210086</v>
      </c>
      <c r="B2035" s="233" t="s">
        <v>548</v>
      </c>
      <c r="C2035" s="298">
        <v>42343.700659722199</v>
      </c>
      <c r="D2035" s="184">
        <f t="shared" si="72"/>
        <v>42343.950659722199</v>
      </c>
      <c r="E2035" s="97">
        <v>13807971994</v>
      </c>
      <c r="F2035" s="97">
        <v>13807971994</v>
      </c>
      <c r="G2035" s="34" t="s">
        <v>71</v>
      </c>
      <c r="H2035" s="34" t="s">
        <v>2506</v>
      </c>
      <c r="I2035" s="339" t="s">
        <v>557</v>
      </c>
      <c r="J2035" s="2" t="s">
        <v>590</v>
      </c>
      <c r="K2035" s="19" t="s">
        <v>158</v>
      </c>
      <c r="L2035" s="114">
        <v>42343.723611111098</v>
      </c>
      <c r="M2035" s="194">
        <f t="shared" si="73"/>
        <v>0.55083333340007801</v>
      </c>
    </row>
    <row r="2036" spans="1:16" s="159" customFormat="1" ht="21" hidden="1" customHeight="1" x14ac:dyDescent="0.15">
      <c r="A2036" s="43">
        <v>7210086</v>
      </c>
      <c r="B2036" s="233" t="s">
        <v>548</v>
      </c>
      <c r="C2036" s="297">
        <v>42343.743530092601</v>
      </c>
      <c r="D2036" s="184">
        <f t="shared" si="72"/>
        <v>42343.993530092601</v>
      </c>
      <c r="E2036" s="97">
        <v>15970005580</v>
      </c>
      <c r="F2036" s="144">
        <v>15679785246</v>
      </c>
      <c r="G2036" s="34" t="s">
        <v>616</v>
      </c>
      <c r="H2036" s="34" t="s">
        <v>2507</v>
      </c>
      <c r="I2036" s="339" t="s">
        <v>553</v>
      </c>
      <c r="J2036" s="113" t="s">
        <v>566</v>
      </c>
      <c r="K2036" s="19" t="s">
        <v>254</v>
      </c>
      <c r="L2036" s="114">
        <v>42344.3881944444</v>
      </c>
      <c r="M2036" s="194">
        <f t="shared" si="73"/>
        <v>15.4719444444054</v>
      </c>
      <c r="N2036" s="113"/>
      <c r="O2036" s="113"/>
      <c r="P2036" s="113"/>
    </row>
    <row r="2037" spans="1:16" s="159" customFormat="1" ht="21" hidden="1" customHeight="1" x14ac:dyDescent="0.15">
      <c r="A2037" s="43">
        <v>7210086</v>
      </c>
      <c r="B2037" s="233" t="s">
        <v>548</v>
      </c>
      <c r="C2037" s="297">
        <v>42343.756203703699</v>
      </c>
      <c r="D2037" s="184">
        <f t="shared" si="72"/>
        <v>42344.006203703699</v>
      </c>
      <c r="E2037" s="97">
        <v>15970781621</v>
      </c>
      <c r="F2037" s="97">
        <v>13870753286</v>
      </c>
      <c r="G2037" s="34" t="s">
        <v>41</v>
      </c>
      <c r="H2037" s="34" t="s">
        <v>2508</v>
      </c>
      <c r="I2037" s="339" t="s">
        <v>560</v>
      </c>
      <c r="J2037" s="2" t="s">
        <v>1074</v>
      </c>
      <c r="K2037" s="19" t="s">
        <v>745</v>
      </c>
      <c r="L2037" s="114">
        <v>42344.465972222199</v>
      </c>
      <c r="M2037" s="194">
        <f t="shared" si="73"/>
        <v>17.034444444347201</v>
      </c>
      <c r="N2037" s="113"/>
      <c r="O2037" s="113"/>
      <c r="P2037" s="113"/>
    </row>
    <row r="2038" spans="1:16" ht="21" hidden="1" customHeight="1" x14ac:dyDescent="0.15">
      <c r="A2038" s="43">
        <v>7210086</v>
      </c>
      <c r="B2038" s="233" t="s">
        <v>548</v>
      </c>
      <c r="C2038" s="297">
        <v>42343.788472222201</v>
      </c>
      <c r="D2038" s="184">
        <f t="shared" si="72"/>
        <v>42344.038472222201</v>
      </c>
      <c r="E2038" s="97">
        <v>15970103027</v>
      </c>
      <c r="F2038" s="97">
        <v>13330138385</v>
      </c>
      <c r="G2038" s="34" t="s">
        <v>41</v>
      </c>
      <c r="H2038" s="34" t="s">
        <v>2509</v>
      </c>
      <c r="I2038" s="339" t="s">
        <v>560</v>
      </c>
      <c r="J2038" s="2" t="s">
        <v>561</v>
      </c>
      <c r="K2038" s="19" t="s">
        <v>40</v>
      </c>
      <c r="L2038" s="114">
        <v>42344.479861111096</v>
      </c>
      <c r="M2038" s="194">
        <f t="shared" si="73"/>
        <v>16.593333333323201</v>
      </c>
    </row>
    <row r="2039" spans="1:16" ht="21" hidden="1" customHeight="1" x14ac:dyDescent="0.15">
      <c r="A2039" s="237">
        <v>7210086</v>
      </c>
      <c r="B2039" s="238" t="s">
        <v>548</v>
      </c>
      <c r="C2039" s="298">
        <v>42343.8059490741</v>
      </c>
      <c r="D2039" s="184">
        <f t="shared" si="72"/>
        <v>42344.0559490741</v>
      </c>
      <c r="E2039" s="97">
        <v>13870735116</v>
      </c>
      <c r="F2039" s="97">
        <v>13870735116</v>
      </c>
      <c r="G2039" s="34" t="s">
        <v>555</v>
      </c>
      <c r="H2039" s="34" t="s">
        <v>2510</v>
      </c>
      <c r="I2039" s="339" t="s">
        <v>553</v>
      </c>
      <c r="J2039" s="113" t="s">
        <v>566</v>
      </c>
      <c r="K2039" s="19" t="s">
        <v>186</v>
      </c>
      <c r="L2039" s="114">
        <v>42344.431944444397</v>
      </c>
      <c r="M2039" s="194">
        <f t="shared" si="73"/>
        <v>15.023888888885301</v>
      </c>
    </row>
    <row r="2040" spans="1:16" ht="21" hidden="1" customHeight="1" x14ac:dyDescent="0.15">
      <c r="A2040" s="43">
        <v>7210086</v>
      </c>
      <c r="B2040" s="183" t="s">
        <v>548</v>
      </c>
      <c r="C2040" s="297">
        <v>42343.818263888897</v>
      </c>
      <c r="D2040" s="232">
        <f t="shared" si="72"/>
        <v>42344.068263888897</v>
      </c>
      <c r="E2040" s="115">
        <v>15170721864</v>
      </c>
      <c r="F2040" s="115">
        <v>15170721864</v>
      </c>
      <c r="G2040" s="96" t="s">
        <v>577</v>
      </c>
      <c r="H2040" s="96" t="s">
        <v>2454</v>
      </c>
      <c r="I2040" s="339" t="s">
        <v>553</v>
      </c>
      <c r="J2040" s="113" t="s">
        <v>1865</v>
      </c>
      <c r="K2040" s="19" t="s">
        <v>32</v>
      </c>
      <c r="L2040" s="114">
        <v>42344.404166666704</v>
      </c>
      <c r="M2040" s="194">
        <f t="shared" si="73"/>
        <v>14.0616666666465</v>
      </c>
    </row>
    <row r="2041" spans="1:16" ht="21" hidden="1" customHeight="1" x14ac:dyDescent="0.15">
      <c r="A2041" s="179">
        <v>7210086</v>
      </c>
      <c r="B2041" s="244" t="s">
        <v>548</v>
      </c>
      <c r="C2041" s="363">
        <v>42343.840150463002</v>
      </c>
      <c r="D2041" s="184">
        <f t="shared" si="72"/>
        <v>42344.090150463002</v>
      </c>
      <c r="E2041" s="97">
        <v>15179060592</v>
      </c>
      <c r="F2041" s="97">
        <v>15179060592</v>
      </c>
      <c r="G2041" s="34" t="s">
        <v>555</v>
      </c>
      <c r="H2041" s="34" t="s">
        <v>2031</v>
      </c>
      <c r="I2041" s="339" t="s">
        <v>646</v>
      </c>
      <c r="J2041" s="63" t="s">
        <v>1308</v>
      </c>
      <c r="K2041" s="19" t="s">
        <v>35</v>
      </c>
      <c r="L2041" s="114">
        <v>42344.720138888901</v>
      </c>
      <c r="M2041" s="194">
        <f t="shared" si="73"/>
        <v>21.119722222094399</v>
      </c>
    </row>
    <row r="2042" spans="1:16" ht="21" hidden="1" customHeight="1" x14ac:dyDescent="0.15">
      <c r="A2042" s="43">
        <v>7210086</v>
      </c>
      <c r="B2042" s="233" t="s">
        <v>548</v>
      </c>
      <c r="C2042" s="297">
        <v>42344.350138888898</v>
      </c>
      <c r="D2042" s="184">
        <f t="shared" si="72"/>
        <v>42344.600138888898</v>
      </c>
      <c r="E2042" s="97">
        <v>15070153328</v>
      </c>
      <c r="F2042" s="97">
        <v>15070152280</v>
      </c>
      <c r="G2042" s="34" t="s">
        <v>555</v>
      </c>
      <c r="H2042" s="34" t="s">
        <v>2511</v>
      </c>
      <c r="I2042" s="339" t="s">
        <v>595</v>
      </c>
      <c r="J2042" s="113" t="s">
        <v>980</v>
      </c>
      <c r="K2042" s="19" t="s">
        <v>30</v>
      </c>
      <c r="L2042" s="114">
        <v>42344.6027777778</v>
      </c>
      <c r="M2042" s="194">
        <f t="shared" si="73"/>
        <v>6.0633333332952999</v>
      </c>
    </row>
    <row r="2043" spans="1:16" ht="21" hidden="1" customHeight="1" x14ac:dyDescent="0.15">
      <c r="A2043" s="43">
        <v>7210086</v>
      </c>
      <c r="B2043" s="233" t="s">
        <v>548</v>
      </c>
      <c r="C2043" s="297">
        <v>42344.353032407402</v>
      </c>
      <c r="D2043" s="184">
        <f t="shared" si="72"/>
        <v>42344.603032407402</v>
      </c>
      <c r="E2043" s="97">
        <v>13763921302</v>
      </c>
      <c r="F2043" s="97">
        <v>13033205568</v>
      </c>
      <c r="G2043" s="34" t="s">
        <v>555</v>
      </c>
      <c r="H2043" s="34" t="s">
        <v>2512</v>
      </c>
      <c r="I2043" s="339" t="s">
        <v>550</v>
      </c>
      <c r="J2043" s="2" t="s">
        <v>917</v>
      </c>
      <c r="K2043" s="19" t="s">
        <v>186</v>
      </c>
      <c r="L2043" s="114">
        <v>42344.599305555603</v>
      </c>
      <c r="M2043" s="194">
        <f t="shared" si="73"/>
        <v>5.9105555556015998</v>
      </c>
    </row>
    <row r="2044" spans="1:16" ht="21" hidden="1" customHeight="1" x14ac:dyDescent="0.15">
      <c r="A2044" s="237">
        <v>7210086</v>
      </c>
      <c r="B2044" s="238" t="s">
        <v>548</v>
      </c>
      <c r="C2044" s="261">
        <v>42344.354895833298</v>
      </c>
      <c r="D2044" s="242">
        <f t="shared" si="72"/>
        <v>42344.604895833298</v>
      </c>
      <c r="E2044" s="276">
        <v>15279785998</v>
      </c>
      <c r="F2044" s="276">
        <v>15279785998</v>
      </c>
      <c r="G2044" s="124" t="s">
        <v>555</v>
      </c>
      <c r="H2044" s="124" t="s">
        <v>2513</v>
      </c>
      <c r="I2044" s="339" t="s">
        <v>595</v>
      </c>
      <c r="J2044" s="2" t="s">
        <v>1105</v>
      </c>
      <c r="K2044" s="19" t="s">
        <v>40</v>
      </c>
      <c r="L2044" s="114">
        <v>42344.431944444397</v>
      </c>
      <c r="M2044" s="194">
        <f t="shared" si="73"/>
        <v>1.849166666565</v>
      </c>
    </row>
    <row r="2045" spans="1:16" ht="21" hidden="1" customHeight="1" x14ac:dyDescent="0.15">
      <c r="A2045" s="43">
        <v>7210086</v>
      </c>
      <c r="B2045" s="183" t="s">
        <v>548</v>
      </c>
      <c r="C2045" s="198">
        <v>42344.359583333302</v>
      </c>
      <c r="D2045" s="232">
        <f t="shared" si="72"/>
        <v>42344.609583333302</v>
      </c>
      <c r="E2045" s="115">
        <v>15170197029</v>
      </c>
      <c r="F2045" s="115">
        <v>15170197029</v>
      </c>
      <c r="G2045" s="96" t="s">
        <v>41</v>
      </c>
      <c r="H2045" s="96" t="s">
        <v>2514</v>
      </c>
      <c r="I2045" s="339" t="s">
        <v>557</v>
      </c>
      <c r="J2045" s="113" t="s">
        <v>586</v>
      </c>
      <c r="K2045" s="19" t="s">
        <v>32</v>
      </c>
      <c r="L2045" s="114">
        <v>42344.418055555601</v>
      </c>
      <c r="M2045" s="194">
        <f t="shared" si="73"/>
        <v>1.4033333334373299</v>
      </c>
    </row>
    <row r="2046" spans="1:16" ht="21" hidden="1" customHeight="1" x14ac:dyDescent="0.15">
      <c r="A2046" s="179">
        <v>7210086</v>
      </c>
      <c r="B2046" s="244" t="s">
        <v>548</v>
      </c>
      <c r="C2046" s="363">
        <v>42344.360613425903</v>
      </c>
      <c r="D2046" s="184">
        <f t="shared" si="72"/>
        <v>42344.610613425903</v>
      </c>
      <c r="E2046" s="97">
        <v>18214995030</v>
      </c>
      <c r="F2046" s="97">
        <v>18214995030</v>
      </c>
      <c r="G2046" s="34" t="s">
        <v>555</v>
      </c>
      <c r="H2046" s="34" t="s">
        <v>2515</v>
      </c>
      <c r="I2046" s="339" t="s">
        <v>595</v>
      </c>
      <c r="J2046" s="2" t="s">
        <v>1105</v>
      </c>
      <c r="K2046" s="19" t="s">
        <v>37</v>
      </c>
      <c r="L2046" s="114">
        <v>42344.502777777801</v>
      </c>
      <c r="M2046" s="194">
        <f t="shared" si="73"/>
        <v>3.4119444445241198</v>
      </c>
    </row>
    <row r="2047" spans="1:16" ht="21" hidden="1" customHeight="1" x14ac:dyDescent="0.15">
      <c r="A2047" s="43">
        <v>7210086</v>
      </c>
      <c r="B2047" s="233" t="s">
        <v>548</v>
      </c>
      <c r="C2047" s="261">
        <v>42344.361192129603</v>
      </c>
      <c r="D2047" s="242">
        <f t="shared" si="72"/>
        <v>42344.611192129603</v>
      </c>
      <c r="E2047" s="276">
        <v>13667974046</v>
      </c>
      <c r="F2047" s="276">
        <v>13667974046</v>
      </c>
      <c r="G2047" s="124" t="s">
        <v>555</v>
      </c>
      <c r="H2047" s="124" t="s">
        <v>2516</v>
      </c>
      <c r="I2047" s="339" t="s">
        <v>560</v>
      </c>
      <c r="J2047" s="113" t="s">
        <v>561</v>
      </c>
      <c r="K2047" s="19" t="s">
        <v>40</v>
      </c>
      <c r="L2047" s="114">
        <v>42344.441666666702</v>
      </c>
      <c r="M2047" s="194">
        <f t="shared" si="73"/>
        <v>1.93138888879912</v>
      </c>
    </row>
    <row r="2048" spans="1:16" ht="21" hidden="1" customHeight="1" x14ac:dyDescent="0.15">
      <c r="A2048" s="43">
        <v>7210086</v>
      </c>
      <c r="B2048" s="233" t="s">
        <v>548</v>
      </c>
      <c r="C2048" s="261">
        <v>42344.365532407399</v>
      </c>
      <c r="D2048" s="232">
        <f t="shared" si="72"/>
        <v>42344.615532407399</v>
      </c>
      <c r="E2048" s="115">
        <v>13699581560</v>
      </c>
      <c r="F2048" s="115">
        <v>13699581560</v>
      </c>
      <c r="G2048" s="96" t="s">
        <v>555</v>
      </c>
      <c r="H2048" s="96" t="s">
        <v>2517</v>
      </c>
      <c r="I2048" s="339" t="s">
        <v>557</v>
      </c>
      <c r="J2048" s="113" t="s">
        <v>955</v>
      </c>
      <c r="K2048" s="19" t="s">
        <v>15</v>
      </c>
      <c r="L2048" s="114">
        <v>42344.384722222203</v>
      </c>
      <c r="M2048" s="194">
        <f t="shared" si="73"/>
        <v>0.46055555564817002</v>
      </c>
    </row>
    <row r="2049" spans="1:16" ht="21" hidden="1" customHeight="1" x14ac:dyDescent="0.15">
      <c r="A2049" s="43">
        <v>7210086</v>
      </c>
      <c r="B2049" s="233" t="s">
        <v>548</v>
      </c>
      <c r="C2049" s="261">
        <v>42344.373055555603</v>
      </c>
      <c r="D2049" s="232">
        <f t="shared" si="72"/>
        <v>42344.623055555603</v>
      </c>
      <c r="E2049" s="115">
        <v>15207075727</v>
      </c>
      <c r="F2049" s="115">
        <v>15207075727</v>
      </c>
      <c r="G2049" s="115">
        <v>691</v>
      </c>
      <c r="H2049" s="96" t="s">
        <v>2518</v>
      </c>
      <c r="I2049" s="339" t="s">
        <v>557</v>
      </c>
      <c r="J2049" s="113" t="s">
        <v>2466</v>
      </c>
      <c r="K2049" s="19" t="s">
        <v>32</v>
      </c>
      <c r="L2049" s="114">
        <v>42344.416666666701</v>
      </c>
      <c r="M2049" s="194">
        <f t="shared" si="73"/>
        <v>1.0466666666907301</v>
      </c>
    </row>
    <row r="2050" spans="1:16" ht="21" hidden="1" customHeight="1" x14ac:dyDescent="0.15">
      <c r="A2050" s="43">
        <v>7210086</v>
      </c>
      <c r="B2050" s="233" t="s">
        <v>548</v>
      </c>
      <c r="C2050" s="261">
        <v>42344.373124999998</v>
      </c>
      <c r="D2050" s="232">
        <f t="shared" ref="D2050:D2113" si="74">(6+24*C2050)/24</f>
        <v>42344.623124999998</v>
      </c>
      <c r="E2050" s="115">
        <v>15879434259</v>
      </c>
      <c r="F2050" s="115">
        <v>15879434259</v>
      </c>
      <c r="G2050" s="96" t="s">
        <v>555</v>
      </c>
      <c r="H2050" s="300" t="s">
        <v>1802</v>
      </c>
      <c r="I2050" s="339" t="s">
        <v>560</v>
      </c>
      <c r="J2050" s="113" t="s">
        <v>571</v>
      </c>
      <c r="K2050" s="19" t="s">
        <v>35</v>
      </c>
      <c r="L2050" s="114">
        <v>42344.465277777803</v>
      </c>
      <c r="M2050" s="194">
        <f t="shared" si="73"/>
        <v>2.2116666667861899</v>
      </c>
    </row>
    <row r="2051" spans="1:16" ht="21" hidden="1" customHeight="1" x14ac:dyDescent="0.15">
      <c r="A2051" s="43">
        <v>7210086</v>
      </c>
      <c r="B2051" s="233" t="s">
        <v>548</v>
      </c>
      <c r="C2051" s="298">
        <v>42344.382152777798</v>
      </c>
      <c r="D2051" s="184">
        <f t="shared" si="74"/>
        <v>42344.632152777798</v>
      </c>
      <c r="E2051" s="97">
        <v>13697079667</v>
      </c>
      <c r="F2051" s="97">
        <v>13697079667</v>
      </c>
      <c r="G2051" s="34" t="s">
        <v>555</v>
      </c>
      <c r="H2051" s="34" t="s">
        <v>2519</v>
      </c>
      <c r="I2051" s="339" t="s">
        <v>550</v>
      </c>
      <c r="J2051" s="2" t="s">
        <v>1704</v>
      </c>
      <c r="K2051" s="19" t="s">
        <v>35</v>
      </c>
      <c r="L2051" s="114">
        <v>42344.632638888899</v>
      </c>
      <c r="M2051" s="194">
        <f t="shared" si="73"/>
        <v>6.0116666667745404</v>
      </c>
    </row>
    <row r="2052" spans="1:16" ht="21" hidden="1" customHeight="1" x14ac:dyDescent="0.15">
      <c r="A2052" s="43">
        <v>7210086</v>
      </c>
      <c r="B2052" s="233" t="s">
        <v>548</v>
      </c>
      <c r="C2052" s="198">
        <v>42344.401284722197</v>
      </c>
      <c r="D2052" s="182">
        <f t="shared" si="74"/>
        <v>42344.651284722197</v>
      </c>
      <c r="E2052" s="272">
        <v>13763992627</v>
      </c>
      <c r="F2052" s="272">
        <v>13879732627</v>
      </c>
      <c r="G2052" s="38" t="s">
        <v>41</v>
      </c>
      <c r="H2052" s="38" t="s">
        <v>2176</v>
      </c>
      <c r="I2052" s="339" t="s">
        <v>560</v>
      </c>
      <c r="J2052" s="113" t="s">
        <v>604</v>
      </c>
      <c r="K2052" s="19" t="s">
        <v>30</v>
      </c>
      <c r="L2052" s="114">
        <v>42344.430555555598</v>
      </c>
      <c r="M2052" s="194">
        <f t="shared" si="73"/>
        <v>0.70249999989755496</v>
      </c>
    </row>
    <row r="2053" spans="1:16" ht="21" hidden="1" customHeight="1" x14ac:dyDescent="0.15">
      <c r="A2053" s="43">
        <v>7210086</v>
      </c>
      <c r="B2053" s="233" t="s">
        <v>548</v>
      </c>
      <c r="C2053" s="261">
        <v>42344.406377314801</v>
      </c>
      <c r="D2053" s="232">
        <f t="shared" si="74"/>
        <v>42344.656377314801</v>
      </c>
      <c r="E2053" s="115">
        <v>15079749219</v>
      </c>
      <c r="F2053" s="115">
        <v>15079749219</v>
      </c>
      <c r="G2053" s="96" t="s">
        <v>555</v>
      </c>
      <c r="H2053" s="96" t="s">
        <v>2520</v>
      </c>
      <c r="I2053" s="339" t="s">
        <v>557</v>
      </c>
      <c r="J2053" s="113" t="s">
        <v>558</v>
      </c>
      <c r="K2053" s="19" t="s">
        <v>32</v>
      </c>
      <c r="L2053" s="114">
        <v>42344.458333333299</v>
      </c>
      <c r="M2053" s="194">
        <f t="shared" si="73"/>
        <v>1.24694444448687</v>
      </c>
    </row>
    <row r="2054" spans="1:16" ht="21" hidden="1" customHeight="1" x14ac:dyDescent="0.15">
      <c r="A2054" s="43">
        <v>7210086</v>
      </c>
      <c r="B2054" s="233" t="s">
        <v>548</v>
      </c>
      <c r="C2054" s="261">
        <v>42344.414699074099</v>
      </c>
      <c r="D2054" s="232">
        <f t="shared" si="74"/>
        <v>42344.664699074099</v>
      </c>
      <c r="E2054" s="115">
        <v>15279723236</v>
      </c>
      <c r="F2054" s="115">
        <v>15307975243</v>
      </c>
      <c r="G2054" s="115">
        <v>651</v>
      </c>
      <c r="H2054" s="96" t="s">
        <v>2521</v>
      </c>
      <c r="I2054" s="339" t="s">
        <v>557</v>
      </c>
      <c r="J2054" s="113" t="s">
        <v>706</v>
      </c>
      <c r="K2054" s="19" t="s">
        <v>186</v>
      </c>
      <c r="L2054" s="114">
        <v>42344.479166666701</v>
      </c>
      <c r="M2054" s="194">
        <f t="shared" si="73"/>
        <v>1.54722222208511</v>
      </c>
    </row>
    <row r="2055" spans="1:16" s="159" customFormat="1" ht="21" hidden="1" customHeight="1" x14ac:dyDescent="0.15">
      <c r="A2055" s="43">
        <v>7210086</v>
      </c>
      <c r="B2055" s="233" t="s">
        <v>548</v>
      </c>
      <c r="C2055" s="297">
        <v>42344.441331018497</v>
      </c>
      <c r="D2055" s="184">
        <f t="shared" si="74"/>
        <v>42344.691331018497</v>
      </c>
      <c r="E2055" s="97">
        <v>18779777204</v>
      </c>
      <c r="F2055" s="236">
        <v>15679785771</v>
      </c>
      <c r="G2055" s="97">
        <v>678</v>
      </c>
      <c r="H2055" s="34" t="s">
        <v>2522</v>
      </c>
      <c r="I2055" s="339" t="s">
        <v>553</v>
      </c>
      <c r="J2055" s="113" t="s">
        <v>566</v>
      </c>
      <c r="K2055" s="19" t="s">
        <v>15</v>
      </c>
      <c r="L2055" s="114">
        <v>42344.658333333296</v>
      </c>
      <c r="M2055" s="194">
        <f t="shared" si="73"/>
        <v>5.2080555555294303</v>
      </c>
      <c r="N2055" s="113"/>
      <c r="O2055" s="113"/>
      <c r="P2055" s="113"/>
    </row>
    <row r="2056" spans="1:16" s="159" customFormat="1" ht="21" hidden="1" customHeight="1" x14ac:dyDescent="0.15">
      <c r="A2056" s="237">
        <v>7210086</v>
      </c>
      <c r="B2056" s="238" t="s">
        <v>548</v>
      </c>
      <c r="C2056" s="298">
        <v>42344.444247685198</v>
      </c>
      <c r="D2056" s="184">
        <f t="shared" si="74"/>
        <v>42344.694247685198</v>
      </c>
      <c r="E2056" s="97">
        <v>13970714787</v>
      </c>
      <c r="F2056" s="97">
        <v>13970714787</v>
      </c>
      <c r="G2056" s="34" t="s">
        <v>555</v>
      </c>
      <c r="H2056" s="34" t="s">
        <v>2523</v>
      </c>
      <c r="I2056" s="339" t="s">
        <v>557</v>
      </c>
      <c r="J2056" s="113" t="s">
        <v>558</v>
      </c>
      <c r="K2056" s="19" t="s">
        <v>18</v>
      </c>
      <c r="L2056" s="114">
        <v>42344.6069444444</v>
      </c>
      <c r="M2056" s="194">
        <f t="shared" si="73"/>
        <v>3.9047222222434401</v>
      </c>
      <c r="N2056" s="113"/>
      <c r="O2056" s="113"/>
      <c r="P2056" s="113"/>
    </row>
    <row r="2057" spans="1:16" s="159" customFormat="1" ht="21" hidden="1" customHeight="1" x14ac:dyDescent="0.15">
      <c r="A2057" s="43">
        <v>7210086</v>
      </c>
      <c r="B2057" s="183" t="s">
        <v>548</v>
      </c>
      <c r="C2057" s="261">
        <v>42344.444444444402</v>
      </c>
      <c r="D2057" s="242">
        <f t="shared" si="74"/>
        <v>42344.694444444402</v>
      </c>
      <c r="E2057" s="276">
        <v>15297749616</v>
      </c>
      <c r="F2057" s="276">
        <v>15350373865</v>
      </c>
      <c r="G2057" s="124" t="s">
        <v>555</v>
      </c>
      <c r="H2057" s="124" t="s">
        <v>2524</v>
      </c>
      <c r="I2057" s="339" t="s">
        <v>550</v>
      </c>
      <c r="J2057" s="159" t="s">
        <v>1430</v>
      </c>
      <c r="K2057" s="19" t="s">
        <v>186</v>
      </c>
      <c r="L2057" s="114">
        <v>42344.493750000001</v>
      </c>
      <c r="M2057" s="194">
        <f t="shared" si="73"/>
        <v>1.18333333334886</v>
      </c>
      <c r="N2057" s="113"/>
      <c r="O2057" s="113"/>
      <c r="P2057" s="113"/>
    </row>
    <row r="2058" spans="1:16" ht="21" hidden="1" customHeight="1" x14ac:dyDescent="0.15">
      <c r="A2058" s="43">
        <v>7210086</v>
      </c>
      <c r="B2058" s="233" t="s">
        <v>548</v>
      </c>
      <c r="C2058" s="298">
        <v>42344.451747685198</v>
      </c>
      <c r="D2058" s="184">
        <f t="shared" si="74"/>
        <v>42344.701747685198</v>
      </c>
      <c r="E2058" s="97">
        <v>18779078889</v>
      </c>
      <c r="F2058" s="97">
        <v>18779078889</v>
      </c>
      <c r="G2058" s="34" t="s">
        <v>577</v>
      </c>
      <c r="H2058" s="34" t="s">
        <v>2525</v>
      </c>
      <c r="I2058" s="339" t="s">
        <v>553</v>
      </c>
      <c r="J2058" s="113" t="s">
        <v>602</v>
      </c>
      <c r="K2058" s="19" t="s">
        <v>158</v>
      </c>
      <c r="L2058" s="114">
        <v>42344.600694444402</v>
      </c>
      <c r="M2058" s="194">
        <f t="shared" si="73"/>
        <v>3.5747222222853399</v>
      </c>
    </row>
    <row r="2059" spans="1:16" ht="21" hidden="1" customHeight="1" x14ac:dyDescent="0.15">
      <c r="A2059" s="179">
        <v>7210086</v>
      </c>
      <c r="B2059" s="244" t="s">
        <v>548</v>
      </c>
      <c r="C2059" s="261">
        <v>42344.473171296297</v>
      </c>
      <c r="D2059" s="242">
        <f t="shared" si="74"/>
        <v>42344.723171296297</v>
      </c>
      <c r="E2059" s="276">
        <v>15970103472</v>
      </c>
      <c r="F2059" s="276">
        <v>15970103472</v>
      </c>
      <c r="G2059" s="124" t="s">
        <v>41</v>
      </c>
      <c r="H2059" s="124" t="s">
        <v>2526</v>
      </c>
      <c r="I2059" s="339" t="s">
        <v>646</v>
      </c>
      <c r="J2059" s="113" t="s">
        <v>586</v>
      </c>
      <c r="K2059" s="19" t="s">
        <v>158</v>
      </c>
      <c r="L2059" s="114">
        <v>42344.597222222197</v>
      </c>
      <c r="M2059" s="194">
        <f t="shared" ref="M2059:M2122" si="75">(L2059-C2059)*24</f>
        <v>2.97722222213633</v>
      </c>
    </row>
    <row r="2060" spans="1:16" s="159" customFormat="1" ht="21" hidden="1" customHeight="1" x14ac:dyDescent="0.15">
      <c r="A2060" s="43">
        <v>7210086</v>
      </c>
      <c r="B2060" s="233" t="s">
        <v>548</v>
      </c>
      <c r="C2060" s="198">
        <v>42344.509965277801</v>
      </c>
      <c r="D2060" s="184">
        <f t="shared" si="74"/>
        <v>42344.759965277801</v>
      </c>
      <c r="E2060" s="97">
        <v>13870749266</v>
      </c>
      <c r="F2060" s="97">
        <v>13870749266</v>
      </c>
      <c r="G2060" s="97">
        <v>651</v>
      </c>
      <c r="H2060" s="34" t="s">
        <v>605</v>
      </c>
      <c r="I2060" s="339" t="s">
        <v>557</v>
      </c>
      <c r="J2060" s="113" t="s">
        <v>558</v>
      </c>
      <c r="K2060" s="19" t="s">
        <v>32</v>
      </c>
      <c r="L2060" s="114">
        <v>42344.670138888898</v>
      </c>
      <c r="M2060" s="194">
        <f t="shared" si="75"/>
        <v>3.84416666667676</v>
      </c>
      <c r="N2060" s="113"/>
      <c r="O2060" s="113"/>
      <c r="P2060" s="113"/>
    </row>
    <row r="2061" spans="1:16" ht="21" hidden="1" customHeight="1" x14ac:dyDescent="0.15">
      <c r="A2061" s="43">
        <v>7210086</v>
      </c>
      <c r="B2061" s="233" t="s">
        <v>548</v>
      </c>
      <c r="C2061" s="198">
        <v>42344.510682870401</v>
      </c>
      <c r="D2061" s="184">
        <f t="shared" si="74"/>
        <v>42344.760682870401</v>
      </c>
      <c r="E2061" s="97">
        <v>13479911560</v>
      </c>
      <c r="F2061" s="97">
        <v>15179736482</v>
      </c>
      <c r="G2061" s="34" t="s">
        <v>555</v>
      </c>
      <c r="H2061" s="34" t="s">
        <v>2527</v>
      </c>
      <c r="I2061" s="339" t="s">
        <v>595</v>
      </c>
      <c r="J2061" s="113" t="s">
        <v>1105</v>
      </c>
      <c r="K2061" s="19" t="s">
        <v>25</v>
      </c>
      <c r="L2061" s="114">
        <v>42344.628472222197</v>
      </c>
      <c r="M2061" s="194">
        <f t="shared" si="75"/>
        <v>2.8269444443285501</v>
      </c>
    </row>
    <row r="2062" spans="1:16" ht="21" hidden="1" customHeight="1" x14ac:dyDescent="0.15">
      <c r="A2062" s="43">
        <v>7210086</v>
      </c>
      <c r="B2062" s="233" t="s">
        <v>548</v>
      </c>
      <c r="C2062" s="198">
        <v>42344.514467592599</v>
      </c>
      <c r="D2062" s="184">
        <f t="shared" si="74"/>
        <v>42344.764467592599</v>
      </c>
      <c r="E2062" s="97">
        <v>13803584183</v>
      </c>
      <c r="F2062" s="97">
        <v>15717089099</v>
      </c>
      <c r="G2062" s="34" t="s">
        <v>555</v>
      </c>
      <c r="H2062" s="34" t="s">
        <v>2528</v>
      </c>
      <c r="I2062" s="339" t="s">
        <v>553</v>
      </c>
      <c r="J2062" s="113" t="s">
        <v>566</v>
      </c>
      <c r="K2062" s="19" t="s">
        <v>105</v>
      </c>
      <c r="L2062" s="114">
        <v>42344.620138888902</v>
      </c>
      <c r="M2062" s="194">
        <f t="shared" si="75"/>
        <v>2.5361111111124002</v>
      </c>
    </row>
    <row r="2063" spans="1:16" ht="21" hidden="1" customHeight="1" x14ac:dyDescent="0.15">
      <c r="A2063" s="43">
        <v>7210086</v>
      </c>
      <c r="B2063" s="233" t="s">
        <v>548</v>
      </c>
      <c r="C2063" s="198">
        <v>42344.528391203698</v>
      </c>
      <c r="D2063" s="184">
        <f t="shared" si="74"/>
        <v>42344.778391203698</v>
      </c>
      <c r="E2063" s="97">
        <v>15297872881</v>
      </c>
      <c r="F2063" s="97">
        <v>15216163627</v>
      </c>
      <c r="G2063" s="34" t="s">
        <v>41</v>
      </c>
      <c r="H2063" s="34" t="s">
        <v>2529</v>
      </c>
      <c r="I2063" s="339" t="s">
        <v>553</v>
      </c>
      <c r="J2063" s="113" t="s">
        <v>566</v>
      </c>
      <c r="K2063" s="19" t="s">
        <v>186</v>
      </c>
      <c r="L2063" s="114">
        <v>42344.681944444397</v>
      </c>
      <c r="M2063" s="194">
        <f t="shared" si="75"/>
        <v>3.6852777776657599</v>
      </c>
    </row>
    <row r="2064" spans="1:16" ht="21" hidden="1" customHeight="1" x14ac:dyDescent="0.15">
      <c r="A2064" s="43">
        <v>7210086</v>
      </c>
      <c r="B2064" s="233" t="s">
        <v>548</v>
      </c>
      <c r="C2064" s="198">
        <v>42344.583518518499</v>
      </c>
      <c r="D2064" s="184">
        <f t="shared" si="74"/>
        <v>42344.833518518499</v>
      </c>
      <c r="E2064" s="97">
        <v>13970127023</v>
      </c>
      <c r="F2064" s="97">
        <v>13970127023</v>
      </c>
      <c r="G2064" s="34" t="s">
        <v>555</v>
      </c>
      <c r="H2064" s="34" t="s">
        <v>2530</v>
      </c>
      <c r="I2064" s="339" t="s">
        <v>553</v>
      </c>
      <c r="J2064" s="113" t="s">
        <v>566</v>
      </c>
      <c r="K2064" s="19" t="s">
        <v>40</v>
      </c>
      <c r="L2064" s="114">
        <v>42344.6694444444</v>
      </c>
      <c r="M2064" s="194">
        <f t="shared" si="75"/>
        <v>2.0622222221572901</v>
      </c>
    </row>
    <row r="2065" spans="1:16" ht="21" hidden="1" customHeight="1" x14ac:dyDescent="0.15">
      <c r="A2065" s="43">
        <v>7210086</v>
      </c>
      <c r="B2065" s="233" t="s">
        <v>548</v>
      </c>
      <c r="C2065" s="198">
        <v>42344.5855324074</v>
      </c>
      <c r="D2065" s="184">
        <f t="shared" si="74"/>
        <v>42344.8355324074</v>
      </c>
      <c r="E2065" s="97">
        <v>13607079498</v>
      </c>
      <c r="F2065" s="97">
        <v>13607079498</v>
      </c>
      <c r="G2065" s="34" t="s">
        <v>555</v>
      </c>
      <c r="H2065" s="34" t="s">
        <v>1517</v>
      </c>
      <c r="I2065" s="339" t="s">
        <v>550</v>
      </c>
      <c r="J2065" s="113" t="s">
        <v>917</v>
      </c>
      <c r="K2065" s="19" t="s">
        <v>35</v>
      </c>
      <c r="L2065" s="114">
        <v>42344.648611111101</v>
      </c>
      <c r="M2065" s="194">
        <f t="shared" si="75"/>
        <v>1.51388888881775</v>
      </c>
    </row>
    <row r="2066" spans="1:16" ht="21" hidden="1" customHeight="1" x14ac:dyDescent="0.15">
      <c r="A2066" s="43">
        <v>7210086</v>
      </c>
      <c r="B2066" s="233" t="s">
        <v>548</v>
      </c>
      <c r="C2066" s="261">
        <v>42344.592696759297</v>
      </c>
      <c r="D2066" s="232">
        <f t="shared" si="74"/>
        <v>42344.842696759297</v>
      </c>
      <c r="E2066" s="115">
        <v>15970734968</v>
      </c>
      <c r="F2066" s="115">
        <v>15970734968</v>
      </c>
      <c r="G2066" s="96" t="s">
        <v>577</v>
      </c>
      <c r="H2066" s="96" t="s">
        <v>1802</v>
      </c>
      <c r="I2066" s="339" t="s">
        <v>553</v>
      </c>
      <c r="J2066" s="113" t="s">
        <v>602</v>
      </c>
      <c r="K2066" s="19" t="s">
        <v>35</v>
      </c>
      <c r="L2066" s="114">
        <v>42344.648611111101</v>
      </c>
      <c r="M2066" s="194">
        <f t="shared" si="75"/>
        <v>1.3419444443425199</v>
      </c>
    </row>
    <row r="2067" spans="1:16" ht="21" hidden="1" customHeight="1" x14ac:dyDescent="0.15">
      <c r="A2067" s="43">
        <v>7210086</v>
      </c>
      <c r="B2067" s="233" t="s">
        <v>548</v>
      </c>
      <c r="C2067" s="261">
        <v>42344.645983796298</v>
      </c>
      <c r="D2067" s="232">
        <f t="shared" si="74"/>
        <v>42344.895983796298</v>
      </c>
      <c r="E2067" s="115">
        <v>13979756516</v>
      </c>
      <c r="F2067" s="115">
        <v>13979756516</v>
      </c>
      <c r="G2067" s="96" t="s">
        <v>555</v>
      </c>
      <c r="H2067" s="96" t="s">
        <v>614</v>
      </c>
      <c r="I2067" s="339" t="s">
        <v>595</v>
      </c>
      <c r="J2067" s="113" t="s">
        <v>961</v>
      </c>
      <c r="K2067" s="19" t="s">
        <v>37</v>
      </c>
      <c r="L2067" s="114">
        <v>42344.676388888904</v>
      </c>
      <c r="M2067" s="194">
        <f t="shared" si="75"/>
        <v>0.72972222219687</v>
      </c>
    </row>
    <row r="2068" spans="1:16" ht="21" hidden="1" customHeight="1" x14ac:dyDescent="0.15">
      <c r="A2068" s="43">
        <v>7210086</v>
      </c>
      <c r="B2068" s="233" t="s">
        <v>548</v>
      </c>
      <c r="C2068" s="261">
        <v>42344.6491550926</v>
      </c>
      <c r="D2068" s="232">
        <f t="shared" si="74"/>
        <v>42344.8991550926</v>
      </c>
      <c r="E2068" s="115">
        <v>15180288350</v>
      </c>
      <c r="F2068" s="115">
        <v>15180288350</v>
      </c>
      <c r="G2068" s="96" t="s">
        <v>555</v>
      </c>
      <c r="H2068" s="96" t="s">
        <v>2531</v>
      </c>
      <c r="I2068" s="339" t="s">
        <v>553</v>
      </c>
      <c r="J2068" s="113" t="s">
        <v>566</v>
      </c>
      <c r="K2068" s="19" t="s">
        <v>186</v>
      </c>
      <c r="L2068" s="114">
        <v>42344.773611111101</v>
      </c>
      <c r="M2068" s="194">
        <f t="shared" si="75"/>
        <v>2.9869444443611401</v>
      </c>
    </row>
    <row r="2069" spans="1:16" s="159" customFormat="1" ht="21" hidden="1" customHeight="1" x14ac:dyDescent="0.15">
      <c r="A2069" s="43">
        <v>7210086</v>
      </c>
      <c r="B2069" s="233" t="s">
        <v>548</v>
      </c>
      <c r="C2069" s="198">
        <v>42344.753564814797</v>
      </c>
      <c r="D2069" s="184">
        <f t="shared" si="74"/>
        <v>42345.003564814797</v>
      </c>
      <c r="E2069" s="97">
        <v>13970108067</v>
      </c>
      <c r="F2069" s="97">
        <v>18370415916</v>
      </c>
      <c r="G2069" s="34" t="s">
        <v>41</v>
      </c>
      <c r="H2069" s="34" t="s">
        <v>2532</v>
      </c>
      <c r="I2069" s="339" t="s">
        <v>553</v>
      </c>
      <c r="J2069" s="113" t="s">
        <v>566</v>
      </c>
      <c r="K2069" s="19" t="s">
        <v>25</v>
      </c>
      <c r="L2069" s="114">
        <v>42345.389583333301</v>
      </c>
      <c r="M2069" s="194">
        <f t="shared" si="75"/>
        <v>15.264444444444999</v>
      </c>
      <c r="N2069" s="113"/>
      <c r="O2069" s="113"/>
      <c r="P2069" s="113"/>
    </row>
    <row r="2070" spans="1:16" s="159" customFormat="1" ht="21" hidden="1" customHeight="1" x14ac:dyDescent="0.15">
      <c r="A2070" s="43">
        <v>7210086</v>
      </c>
      <c r="B2070" s="233" t="s">
        <v>548</v>
      </c>
      <c r="C2070" s="198">
        <v>42344.799247685201</v>
      </c>
      <c r="D2070" s="184">
        <f t="shared" si="74"/>
        <v>42345.049247685201</v>
      </c>
      <c r="E2070" s="97">
        <v>13879799359</v>
      </c>
      <c r="F2070" s="97">
        <v>13879799359</v>
      </c>
      <c r="G2070" s="34" t="s">
        <v>555</v>
      </c>
      <c r="H2070" s="34" t="s">
        <v>2533</v>
      </c>
      <c r="I2070" s="339" t="s">
        <v>557</v>
      </c>
      <c r="J2070" s="159" t="s">
        <v>558</v>
      </c>
      <c r="K2070" s="19" t="s">
        <v>18</v>
      </c>
      <c r="L2070" s="114">
        <v>42345.452777777798</v>
      </c>
      <c r="M2070" s="194">
        <f t="shared" si="75"/>
        <v>15.684722222154999</v>
      </c>
      <c r="N2070" s="113"/>
      <c r="O2070" s="113"/>
      <c r="P2070" s="113"/>
    </row>
    <row r="2071" spans="1:16" s="159" customFormat="1" ht="21" hidden="1" customHeight="1" x14ac:dyDescent="0.15">
      <c r="A2071" s="43">
        <v>7210086</v>
      </c>
      <c r="B2071" s="233" t="s">
        <v>548</v>
      </c>
      <c r="C2071" s="198">
        <v>42344.825555555602</v>
      </c>
      <c r="D2071" s="184">
        <f t="shared" si="74"/>
        <v>42345.075555555602</v>
      </c>
      <c r="E2071" s="97">
        <v>15870710263</v>
      </c>
      <c r="F2071" s="97">
        <v>15870710263</v>
      </c>
      <c r="G2071" s="34" t="s">
        <v>41</v>
      </c>
      <c r="H2071" s="34" t="s">
        <v>911</v>
      </c>
      <c r="I2071" s="339" t="s">
        <v>557</v>
      </c>
      <c r="J2071" s="159" t="s">
        <v>558</v>
      </c>
      <c r="K2071" s="19" t="s">
        <v>491</v>
      </c>
      <c r="L2071" s="114">
        <v>42345.380555555603</v>
      </c>
      <c r="M2071" s="194">
        <f t="shared" si="75"/>
        <v>13.320000000006999</v>
      </c>
      <c r="N2071" s="113"/>
      <c r="O2071" s="113"/>
      <c r="P2071" s="113"/>
    </row>
    <row r="2072" spans="1:16" s="159" customFormat="1" ht="21" hidden="1" customHeight="1" x14ac:dyDescent="0.15">
      <c r="A2072" s="43">
        <v>7210086</v>
      </c>
      <c r="B2072" s="233" t="s">
        <v>548</v>
      </c>
      <c r="C2072" s="261">
        <v>42344.909247685202</v>
      </c>
      <c r="D2072" s="232">
        <f t="shared" si="74"/>
        <v>42345.159247685202</v>
      </c>
      <c r="E2072" s="115">
        <v>15879726209</v>
      </c>
      <c r="F2072" s="115">
        <v>15970153379</v>
      </c>
      <c r="G2072" s="96" t="s">
        <v>555</v>
      </c>
      <c r="H2072" s="96" t="s">
        <v>1971</v>
      </c>
      <c r="I2072" s="339" t="s">
        <v>557</v>
      </c>
      <c r="J2072" s="159" t="s">
        <v>558</v>
      </c>
      <c r="K2072" s="19" t="s">
        <v>30</v>
      </c>
      <c r="L2072" s="114">
        <v>42345.745833333298</v>
      </c>
      <c r="M2072" s="194">
        <f t="shared" si="75"/>
        <v>20.078055555524799</v>
      </c>
      <c r="N2072" s="113"/>
      <c r="O2072" s="113"/>
      <c r="P2072" s="113"/>
    </row>
    <row r="2073" spans="1:16" ht="21" hidden="1" customHeight="1" x14ac:dyDescent="0.15">
      <c r="A2073" s="43">
        <v>7210086</v>
      </c>
      <c r="B2073" s="233" t="s">
        <v>548</v>
      </c>
      <c r="C2073" s="261">
        <v>42345.359004629601</v>
      </c>
      <c r="D2073" s="232">
        <f t="shared" si="74"/>
        <v>42345.609004629601</v>
      </c>
      <c r="E2073" s="115">
        <v>13870752090</v>
      </c>
      <c r="F2073" s="115">
        <v>13870752090</v>
      </c>
      <c r="G2073" s="96" t="s">
        <v>555</v>
      </c>
      <c r="H2073" s="96" t="s">
        <v>2010</v>
      </c>
      <c r="I2073" s="365" t="s">
        <v>560</v>
      </c>
      <c r="J2073" s="287" t="s">
        <v>1074</v>
      </c>
      <c r="K2073" s="84" t="s">
        <v>37</v>
      </c>
      <c r="L2073" s="114">
        <v>42345.483333333301</v>
      </c>
      <c r="M2073" s="194">
        <f t="shared" si="75"/>
        <v>2.9838888887898101</v>
      </c>
    </row>
    <row r="2074" spans="1:16" s="159" customFormat="1" ht="21" hidden="1" customHeight="1" x14ac:dyDescent="0.15">
      <c r="A2074" s="237">
        <v>7210086</v>
      </c>
      <c r="B2074" s="238" t="s">
        <v>548</v>
      </c>
      <c r="C2074" s="261">
        <v>42345.390613425901</v>
      </c>
      <c r="D2074" s="232">
        <f t="shared" si="74"/>
        <v>42345.640613425901</v>
      </c>
      <c r="E2074" s="115">
        <v>15779723556</v>
      </c>
      <c r="F2074" s="115">
        <v>15779723556</v>
      </c>
      <c r="G2074" s="96" t="s">
        <v>41</v>
      </c>
      <c r="H2074" s="96" t="s">
        <v>2534</v>
      </c>
      <c r="I2074" s="365" t="s">
        <v>560</v>
      </c>
      <c r="J2074" s="287" t="s">
        <v>1074</v>
      </c>
      <c r="K2074" s="19" t="s">
        <v>37</v>
      </c>
      <c r="L2074" s="251">
        <v>42345.498611111099</v>
      </c>
      <c r="M2074" s="194">
        <f t="shared" si="75"/>
        <v>2.5919444445753501</v>
      </c>
      <c r="N2074" s="113"/>
      <c r="O2074" s="113"/>
      <c r="P2074" s="113"/>
    </row>
    <row r="2075" spans="1:16" s="159" customFormat="1" ht="21" hidden="1" customHeight="1" x14ac:dyDescent="0.15">
      <c r="A2075" s="43">
        <v>7210086</v>
      </c>
      <c r="B2075" s="233" t="s">
        <v>548</v>
      </c>
      <c r="C2075" s="198">
        <v>42345.394131944398</v>
      </c>
      <c r="D2075" s="184">
        <f t="shared" si="74"/>
        <v>42345.644131944398</v>
      </c>
      <c r="E2075" s="97">
        <v>15970776053</v>
      </c>
      <c r="F2075" s="97">
        <v>15970776053</v>
      </c>
      <c r="G2075" s="34" t="s">
        <v>577</v>
      </c>
      <c r="H2075" s="34" t="s">
        <v>2535</v>
      </c>
      <c r="I2075" s="122" t="s">
        <v>553</v>
      </c>
      <c r="J2075" s="366" t="s">
        <v>602</v>
      </c>
      <c r="K2075" s="19" t="s">
        <v>158</v>
      </c>
      <c r="L2075" s="251">
        <v>42345.744444444397</v>
      </c>
      <c r="M2075" s="194">
        <f t="shared" si="75"/>
        <v>8.4074999999720603</v>
      </c>
      <c r="N2075" s="113"/>
      <c r="O2075" s="113"/>
      <c r="P2075" s="113"/>
    </row>
    <row r="2076" spans="1:16" s="159" customFormat="1" ht="21" hidden="1" customHeight="1" x14ac:dyDescent="0.15">
      <c r="A2076" s="43">
        <v>7210086</v>
      </c>
      <c r="B2076" s="233" t="s">
        <v>548</v>
      </c>
      <c r="C2076" s="198">
        <v>42345.418414351901</v>
      </c>
      <c r="D2076" s="184">
        <f t="shared" si="74"/>
        <v>42345.668414351901</v>
      </c>
      <c r="E2076" s="97">
        <v>15007075041</v>
      </c>
      <c r="F2076" s="97">
        <v>15207078852</v>
      </c>
      <c r="G2076" s="34" t="s">
        <v>555</v>
      </c>
      <c r="H2076" s="34" t="s">
        <v>2459</v>
      </c>
      <c r="I2076" s="122" t="s">
        <v>550</v>
      </c>
      <c r="J2076" s="367" t="s">
        <v>917</v>
      </c>
      <c r="K2076" s="19" t="s">
        <v>491</v>
      </c>
      <c r="L2076" s="251">
        <v>42345.7055555556</v>
      </c>
      <c r="M2076" s="194">
        <f t="shared" si="75"/>
        <v>6.8913888889364898</v>
      </c>
      <c r="N2076" s="113"/>
      <c r="O2076" s="113"/>
      <c r="P2076" s="113"/>
    </row>
    <row r="2077" spans="1:16" s="159" customFormat="1" ht="21" hidden="1" customHeight="1" x14ac:dyDescent="0.15">
      <c r="A2077" s="43">
        <v>7210086</v>
      </c>
      <c r="B2077" s="233" t="s">
        <v>548</v>
      </c>
      <c r="C2077" s="198">
        <v>42345.427581018499</v>
      </c>
      <c r="D2077" s="184">
        <f t="shared" si="74"/>
        <v>42345.677581018499</v>
      </c>
      <c r="E2077" s="97">
        <v>13766330313</v>
      </c>
      <c r="F2077" s="97">
        <v>13766330313</v>
      </c>
      <c r="G2077" s="34" t="s">
        <v>616</v>
      </c>
      <c r="H2077" s="34" t="s">
        <v>2536</v>
      </c>
      <c r="I2077" s="122" t="s">
        <v>553</v>
      </c>
      <c r="J2077" s="268" t="s">
        <v>566</v>
      </c>
      <c r="K2077" s="90" t="s">
        <v>22</v>
      </c>
      <c r="L2077" s="114">
        <v>42345.713194444397</v>
      </c>
      <c r="M2077" s="194">
        <f t="shared" si="75"/>
        <v>6.8547222220804498</v>
      </c>
      <c r="N2077" s="113"/>
      <c r="O2077" s="113"/>
      <c r="P2077" s="113"/>
    </row>
    <row r="2078" spans="1:16" ht="21" hidden="1" customHeight="1" x14ac:dyDescent="0.15">
      <c r="A2078" s="179">
        <v>7210086</v>
      </c>
      <c r="B2078" s="244" t="s">
        <v>548</v>
      </c>
      <c r="C2078" s="198">
        <v>42345.4916435185</v>
      </c>
      <c r="D2078" s="184">
        <f t="shared" si="74"/>
        <v>42345.7416435185</v>
      </c>
      <c r="E2078" s="97">
        <v>13766347026</v>
      </c>
      <c r="F2078" s="97">
        <v>13766347026</v>
      </c>
      <c r="G2078" s="34" t="s">
        <v>555</v>
      </c>
      <c r="H2078" s="34" t="s">
        <v>2299</v>
      </c>
      <c r="I2078" s="122" t="s">
        <v>553</v>
      </c>
      <c r="J2078" s="110" t="s">
        <v>1857</v>
      </c>
      <c r="K2078" s="90" t="s">
        <v>22</v>
      </c>
      <c r="L2078" s="114">
        <v>42345.738888888904</v>
      </c>
      <c r="M2078" s="194">
        <f t="shared" si="75"/>
        <v>5.9338888889760701</v>
      </c>
    </row>
    <row r="2079" spans="1:16" s="159" customFormat="1" ht="21" hidden="1" customHeight="1" x14ac:dyDescent="0.15">
      <c r="A2079" s="43">
        <v>7210086</v>
      </c>
      <c r="B2079" s="233" t="s">
        <v>548</v>
      </c>
      <c r="C2079" s="198">
        <v>42345.498124999998</v>
      </c>
      <c r="D2079" s="184">
        <f t="shared" si="74"/>
        <v>42345.748124999998</v>
      </c>
      <c r="E2079" s="97">
        <v>13763942255</v>
      </c>
      <c r="F2079" s="97">
        <v>13763942255</v>
      </c>
      <c r="G2079" s="34" t="s">
        <v>555</v>
      </c>
      <c r="H2079" s="34" t="s">
        <v>2537</v>
      </c>
      <c r="I2079" s="122" t="s">
        <v>553</v>
      </c>
      <c r="J2079" s="268" t="s">
        <v>566</v>
      </c>
      <c r="K2079" s="19" t="s">
        <v>18</v>
      </c>
      <c r="L2079" s="114">
        <v>42345.615277777797</v>
      </c>
      <c r="M2079" s="194">
        <f t="shared" si="75"/>
        <v>2.8116666666464898</v>
      </c>
      <c r="N2079" s="113"/>
      <c r="O2079" s="113"/>
      <c r="P2079" s="113"/>
    </row>
    <row r="2080" spans="1:16" s="159" customFormat="1" ht="21" hidden="1" customHeight="1" x14ac:dyDescent="0.15">
      <c r="A2080" s="43">
        <v>7210086</v>
      </c>
      <c r="B2080" s="233" t="s">
        <v>548</v>
      </c>
      <c r="C2080" s="198">
        <v>42345.508182870399</v>
      </c>
      <c r="D2080" s="184">
        <f t="shared" si="74"/>
        <v>42345.758182870399</v>
      </c>
      <c r="E2080" s="97">
        <v>13707072752</v>
      </c>
      <c r="F2080" s="97">
        <v>13707072752</v>
      </c>
      <c r="G2080" s="34" t="s">
        <v>555</v>
      </c>
      <c r="H2080" s="34" t="s">
        <v>2538</v>
      </c>
      <c r="I2080" s="122" t="s">
        <v>557</v>
      </c>
      <c r="J2080" s="63" t="s">
        <v>558</v>
      </c>
      <c r="K2080" s="19" t="s">
        <v>30</v>
      </c>
      <c r="L2080" s="114">
        <v>42346.609722222202</v>
      </c>
      <c r="M2080" s="194">
        <f t="shared" si="75"/>
        <v>26.4369444444892</v>
      </c>
      <c r="N2080" s="113"/>
      <c r="O2080" s="113"/>
      <c r="P2080" s="113"/>
    </row>
    <row r="2081" spans="1:30" s="159" customFormat="1" ht="21" hidden="1" customHeight="1" x14ac:dyDescent="0.15">
      <c r="A2081" s="43">
        <v>7210086</v>
      </c>
      <c r="B2081" s="233" t="s">
        <v>548</v>
      </c>
      <c r="C2081" s="271">
        <v>42345.531365740702</v>
      </c>
      <c r="D2081" s="182">
        <f t="shared" si="74"/>
        <v>42345.781365740702</v>
      </c>
      <c r="E2081" s="272">
        <v>13647077089</v>
      </c>
      <c r="F2081" s="272">
        <v>13647077089</v>
      </c>
      <c r="G2081" s="38" t="s">
        <v>555</v>
      </c>
      <c r="H2081" s="38" t="s">
        <v>2539</v>
      </c>
      <c r="I2081" s="368" t="s">
        <v>646</v>
      </c>
      <c r="J2081" s="250" t="s">
        <v>1425</v>
      </c>
      <c r="K2081" s="19" t="s">
        <v>952</v>
      </c>
      <c r="L2081" s="114">
        <v>42345.660416666702</v>
      </c>
      <c r="M2081" s="194">
        <f t="shared" si="75"/>
        <v>3.0972222222480901</v>
      </c>
      <c r="N2081" s="113"/>
      <c r="O2081" s="113"/>
      <c r="P2081" s="113"/>
    </row>
    <row r="2082" spans="1:30" s="159" customFormat="1" ht="21" hidden="1" customHeight="1" x14ac:dyDescent="0.15">
      <c r="A2082" s="43">
        <v>7210086</v>
      </c>
      <c r="B2082" s="233" t="s">
        <v>548</v>
      </c>
      <c r="C2082" s="198">
        <v>42345.541516203702</v>
      </c>
      <c r="D2082" s="184">
        <f t="shared" si="74"/>
        <v>42345.791516203702</v>
      </c>
      <c r="E2082" s="97">
        <v>13507974889</v>
      </c>
      <c r="F2082" s="97">
        <v>13507974889</v>
      </c>
      <c r="G2082" s="34">
        <v>678</v>
      </c>
      <c r="H2082" s="234" t="s">
        <v>2540</v>
      </c>
      <c r="I2082" s="122" t="s">
        <v>560</v>
      </c>
      <c r="J2082" s="113" t="s">
        <v>604</v>
      </c>
      <c r="K2082" s="77" t="s">
        <v>15</v>
      </c>
      <c r="L2082" s="114">
        <v>42345.679166666698</v>
      </c>
      <c r="M2082" s="194">
        <f t="shared" si="75"/>
        <v>3.30361111118691</v>
      </c>
      <c r="N2082" s="113"/>
      <c r="O2082" s="113"/>
      <c r="P2082" s="113"/>
    </row>
    <row r="2083" spans="1:30" s="159" customFormat="1" ht="21" hidden="1" customHeight="1" x14ac:dyDescent="0.15">
      <c r="A2083" s="43">
        <v>7210086</v>
      </c>
      <c r="B2083" s="238" t="s">
        <v>548</v>
      </c>
      <c r="C2083" s="261">
        <v>42345.546817129602</v>
      </c>
      <c r="D2083" s="232">
        <f t="shared" si="74"/>
        <v>42345.796817129602</v>
      </c>
      <c r="E2083" s="115">
        <v>18370717230</v>
      </c>
      <c r="F2083" s="115">
        <v>18370717230</v>
      </c>
      <c r="G2083" s="96" t="s">
        <v>555</v>
      </c>
      <c r="H2083" s="262" t="s">
        <v>2541</v>
      </c>
      <c r="I2083" s="122" t="s">
        <v>550</v>
      </c>
      <c r="J2083" s="2" t="s">
        <v>1430</v>
      </c>
      <c r="K2083" s="77" t="s">
        <v>938</v>
      </c>
      <c r="L2083" s="114">
        <v>42345.7409722222</v>
      </c>
      <c r="M2083" s="194">
        <f t="shared" si="75"/>
        <v>4.6597222221898802</v>
      </c>
      <c r="N2083" s="113"/>
      <c r="O2083" s="113"/>
      <c r="P2083" s="113"/>
    </row>
    <row r="2084" spans="1:30" s="159" customFormat="1" ht="21" hidden="1" customHeight="1" x14ac:dyDescent="0.15">
      <c r="A2084" s="279">
        <v>7210086</v>
      </c>
      <c r="B2084" s="183" t="s">
        <v>548</v>
      </c>
      <c r="C2084" s="261">
        <v>42345.589745370402</v>
      </c>
      <c r="D2084" s="232">
        <f t="shared" si="74"/>
        <v>42345.839745370402</v>
      </c>
      <c r="E2084" s="471" t="s">
        <v>2542</v>
      </c>
      <c r="F2084" s="115">
        <v>13870757012</v>
      </c>
      <c r="G2084" s="96" t="s">
        <v>189</v>
      </c>
      <c r="H2084" s="262" t="s">
        <v>2543</v>
      </c>
      <c r="I2084" s="122" t="s">
        <v>557</v>
      </c>
      <c r="J2084" s="159" t="s">
        <v>2544</v>
      </c>
      <c r="K2084" s="77" t="s">
        <v>158</v>
      </c>
      <c r="L2084" s="114">
        <v>42345.6118055556</v>
      </c>
      <c r="M2084" s="194">
        <f t="shared" si="75"/>
        <v>0.52944444440072402</v>
      </c>
      <c r="N2084" s="113"/>
      <c r="O2084" s="113"/>
      <c r="P2084" s="113"/>
    </row>
    <row r="2085" spans="1:30" s="159" customFormat="1" ht="21" hidden="1" customHeight="1" x14ac:dyDescent="0.15">
      <c r="A2085" s="43">
        <v>7210086</v>
      </c>
      <c r="B2085" s="244" t="s">
        <v>548</v>
      </c>
      <c r="C2085" s="261">
        <v>42345.642534722203</v>
      </c>
      <c r="D2085" s="232">
        <f t="shared" si="74"/>
        <v>42345.892534722203</v>
      </c>
      <c r="E2085" s="115">
        <v>15870711090</v>
      </c>
      <c r="F2085" s="115">
        <v>15870711090</v>
      </c>
      <c r="G2085" s="96" t="s">
        <v>555</v>
      </c>
      <c r="H2085" s="262" t="s">
        <v>2545</v>
      </c>
      <c r="I2085" s="122" t="s">
        <v>557</v>
      </c>
      <c r="J2085" s="159" t="s">
        <v>558</v>
      </c>
      <c r="K2085" s="77" t="s">
        <v>32</v>
      </c>
      <c r="L2085" s="114">
        <v>42345.680555555598</v>
      </c>
      <c r="M2085" s="194">
        <f t="shared" si="75"/>
        <v>0.91249999991850905</v>
      </c>
      <c r="N2085" s="113"/>
      <c r="O2085" s="113"/>
      <c r="P2085" s="113"/>
    </row>
    <row r="2086" spans="1:30" s="159" customFormat="1" ht="21" hidden="1" customHeight="1" x14ac:dyDescent="0.15">
      <c r="A2086" s="43">
        <v>7210086</v>
      </c>
      <c r="B2086" s="233" t="s">
        <v>548</v>
      </c>
      <c r="C2086" s="261">
        <v>42345.6585416667</v>
      </c>
      <c r="D2086" s="232">
        <f t="shared" si="74"/>
        <v>42345.9085416667</v>
      </c>
      <c r="E2086" s="115">
        <v>13755817903</v>
      </c>
      <c r="F2086" s="115">
        <v>13755817903</v>
      </c>
      <c r="G2086" s="96" t="s">
        <v>555</v>
      </c>
      <c r="H2086" s="262" t="s">
        <v>2546</v>
      </c>
      <c r="I2086" s="122" t="s">
        <v>557</v>
      </c>
      <c r="J2086" s="2" t="s">
        <v>2547</v>
      </c>
      <c r="K2086" s="77" t="s">
        <v>569</v>
      </c>
      <c r="L2086" s="114">
        <v>42346.3881944444</v>
      </c>
      <c r="M2086" s="194">
        <f t="shared" si="75"/>
        <v>17.511666666716302</v>
      </c>
      <c r="N2086" s="113"/>
      <c r="O2086" s="113"/>
      <c r="P2086" s="113"/>
    </row>
    <row r="2087" spans="1:30" ht="21" hidden="1" customHeight="1" x14ac:dyDescent="0.15">
      <c r="A2087" s="43">
        <v>7210086</v>
      </c>
      <c r="B2087" s="233" t="s">
        <v>548</v>
      </c>
      <c r="C2087" s="261">
        <v>42345.687523148103</v>
      </c>
      <c r="D2087" s="232">
        <f t="shared" si="74"/>
        <v>42345.937523148103</v>
      </c>
      <c r="E2087" s="115">
        <v>15297835930</v>
      </c>
      <c r="F2087" s="115">
        <v>15297835930</v>
      </c>
      <c r="G2087" s="115">
        <v>691</v>
      </c>
      <c r="H2087" s="262" t="s">
        <v>2548</v>
      </c>
      <c r="I2087" s="122" t="s">
        <v>557</v>
      </c>
      <c r="J2087" s="2" t="s">
        <v>590</v>
      </c>
      <c r="K2087" s="77" t="s">
        <v>43</v>
      </c>
      <c r="L2087" s="114">
        <v>42346.456250000003</v>
      </c>
      <c r="M2087" s="194">
        <f t="shared" si="75"/>
        <v>18.449444444558999</v>
      </c>
    </row>
    <row r="2088" spans="1:30" s="159" customFormat="1" ht="21" hidden="1" customHeight="1" x14ac:dyDescent="0.15">
      <c r="A2088" s="43">
        <v>7210086</v>
      </c>
      <c r="B2088" s="233" t="s">
        <v>548</v>
      </c>
      <c r="C2088" s="261">
        <v>42345.737870370402</v>
      </c>
      <c r="D2088" s="232">
        <f t="shared" si="74"/>
        <v>42345.987870370402</v>
      </c>
      <c r="E2088" s="115">
        <v>13699582622</v>
      </c>
      <c r="F2088" s="115">
        <v>13699582622</v>
      </c>
      <c r="G2088" s="115">
        <v>651</v>
      </c>
      <c r="H2088" s="96" t="s">
        <v>2549</v>
      </c>
      <c r="I2088" s="369" t="s">
        <v>560</v>
      </c>
      <c r="J2088" s="4" t="s">
        <v>604</v>
      </c>
      <c r="K2088" s="84" t="s">
        <v>1207</v>
      </c>
      <c r="L2088" s="288">
        <v>42346.652777777803</v>
      </c>
      <c r="M2088" s="289">
        <f t="shared" si="75"/>
        <v>21.957777777803098</v>
      </c>
      <c r="N2088" s="287"/>
      <c r="O2088" s="287"/>
      <c r="P2088" s="287"/>
      <c r="Q2088" s="163"/>
      <c r="R2088" s="163"/>
      <c r="S2088" s="163"/>
      <c r="T2088" s="163"/>
      <c r="U2088" s="163"/>
      <c r="V2088" s="163"/>
      <c r="W2088" s="163"/>
      <c r="X2088" s="163"/>
      <c r="Y2088" s="163"/>
      <c r="Z2088" s="163"/>
      <c r="AA2088" s="163"/>
      <c r="AB2088" s="163"/>
      <c r="AC2088" s="163"/>
    </row>
    <row r="2089" spans="1:30" s="159" customFormat="1" ht="21" hidden="1" customHeight="1" x14ac:dyDescent="0.15">
      <c r="A2089" s="43">
        <v>7210086</v>
      </c>
      <c r="B2089" s="233" t="s">
        <v>548</v>
      </c>
      <c r="C2089" s="198">
        <v>42345.762002314797</v>
      </c>
      <c r="D2089" s="184">
        <f t="shared" si="74"/>
        <v>42346.012002314797</v>
      </c>
      <c r="E2089" s="97">
        <v>13766390280</v>
      </c>
      <c r="F2089" s="97">
        <v>13970760211</v>
      </c>
      <c r="G2089" s="34" t="s">
        <v>555</v>
      </c>
      <c r="H2089" s="34" t="s">
        <v>2288</v>
      </c>
      <c r="I2089" s="122" t="s">
        <v>560</v>
      </c>
      <c r="J2089" s="63" t="s">
        <v>1841</v>
      </c>
      <c r="K2089" s="19" t="s">
        <v>18</v>
      </c>
      <c r="L2089" s="114">
        <v>42346.417361111096</v>
      </c>
      <c r="M2089" s="194">
        <f t="shared" si="75"/>
        <v>15.728611111175301</v>
      </c>
      <c r="N2089" s="113"/>
      <c r="O2089" s="113"/>
      <c r="P2089" s="113"/>
      <c r="AD2089" s="367"/>
    </row>
    <row r="2090" spans="1:30" s="159" customFormat="1" ht="21" hidden="1" customHeight="1" x14ac:dyDescent="0.15">
      <c r="A2090" s="43">
        <v>7210086</v>
      </c>
      <c r="B2090" s="233" t="s">
        <v>548</v>
      </c>
      <c r="C2090" s="198">
        <v>42345.769884259302</v>
      </c>
      <c r="D2090" s="184">
        <f t="shared" si="74"/>
        <v>42346.019884259302</v>
      </c>
      <c r="E2090" s="97">
        <v>15179050515</v>
      </c>
      <c r="F2090" s="97">
        <v>15179050515</v>
      </c>
      <c r="G2090" s="34" t="s">
        <v>71</v>
      </c>
      <c r="H2090" s="34" t="s">
        <v>2550</v>
      </c>
      <c r="I2090" s="122" t="s">
        <v>557</v>
      </c>
      <c r="J2090" s="63" t="s">
        <v>933</v>
      </c>
      <c r="K2090" s="19" t="s">
        <v>491</v>
      </c>
      <c r="L2090" s="114">
        <v>42346.7277777778</v>
      </c>
      <c r="M2090" s="194">
        <f t="shared" si="75"/>
        <v>22.989444444479901</v>
      </c>
      <c r="N2090" s="113"/>
      <c r="O2090" s="113"/>
      <c r="P2090" s="113"/>
      <c r="AD2090" s="367"/>
    </row>
    <row r="2091" spans="1:30" s="159" customFormat="1" ht="18.95" hidden="1" customHeight="1" x14ac:dyDescent="0.15">
      <c r="A2091" s="43">
        <v>7210086</v>
      </c>
      <c r="B2091" s="233" t="s">
        <v>548</v>
      </c>
      <c r="C2091" s="198">
        <v>42345.770486111098</v>
      </c>
      <c r="D2091" s="184">
        <f t="shared" si="74"/>
        <v>42346.020486111098</v>
      </c>
      <c r="E2091" s="97">
        <v>13970146305</v>
      </c>
      <c r="F2091" s="97">
        <v>13970146305</v>
      </c>
      <c r="G2091" s="34" t="s">
        <v>577</v>
      </c>
      <c r="H2091" s="34" t="s">
        <v>1145</v>
      </c>
      <c r="I2091" s="122" t="s">
        <v>553</v>
      </c>
      <c r="J2091" s="2" t="s">
        <v>1742</v>
      </c>
      <c r="K2091" s="19" t="s">
        <v>491</v>
      </c>
      <c r="L2091" s="114">
        <v>42347.4465277778</v>
      </c>
      <c r="M2091" s="194">
        <f t="shared" si="75"/>
        <v>40.224999999976703</v>
      </c>
      <c r="N2091" s="113"/>
      <c r="O2091" s="113"/>
      <c r="P2091" s="113"/>
      <c r="AD2091" s="367"/>
    </row>
    <row r="2092" spans="1:30" s="159" customFormat="1" ht="21" hidden="1" customHeight="1" x14ac:dyDescent="0.15">
      <c r="A2092" s="43">
        <v>7210086</v>
      </c>
      <c r="B2092" s="233" t="s">
        <v>548</v>
      </c>
      <c r="C2092" s="198">
        <v>42345.780821759297</v>
      </c>
      <c r="D2092" s="184">
        <f t="shared" si="74"/>
        <v>42346.030821759297</v>
      </c>
      <c r="E2092" s="97">
        <v>15970960076</v>
      </c>
      <c r="F2092" s="97">
        <v>15970960076</v>
      </c>
      <c r="G2092" s="34" t="s">
        <v>555</v>
      </c>
      <c r="H2092" s="34" t="s">
        <v>910</v>
      </c>
      <c r="I2092" s="122" t="s">
        <v>550</v>
      </c>
      <c r="J2092" s="63" t="s">
        <v>776</v>
      </c>
      <c r="K2092" s="19" t="s">
        <v>37</v>
      </c>
      <c r="L2092" s="114">
        <v>42346.592361111099</v>
      </c>
      <c r="M2092" s="194">
        <f t="shared" si="75"/>
        <v>19.476944444468199</v>
      </c>
      <c r="N2092" s="113"/>
      <c r="O2092" s="113"/>
      <c r="P2092" s="113"/>
      <c r="AD2092" s="367"/>
    </row>
    <row r="2093" spans="1:30" ht="21" hidden="1" customHeight="1" x14ac:dyDescent="0.15">
      <c r="A2093" s="43">
        <v>7210086</v>
      </c>
      <c r="B2093" s="233" t="s">
        <v>548</v>
      </c>
      <c r="C2093" s="198">
        <v>42345.785763888904</v>
      </c>
      <c r="D2093" s="184">
        <f t="shared" si="74"/>
        <v>42346.035763888904</v>
      </c>
      <c r="E2093" s="97">
        <v>13607974388</v>
      </c>
      <c r="F2093" s="97">
        <v>13607974388</v>
      </c>
      <c r="G2093" s="34" t="s">
        <v>41</v>
      </c>
      <c r="H2093" s="34" t="s">
        <v>2551</v>
      </c>
      <c r="I2093" s="122" t="s">
        <v>560</v>
      </c>
      <c r="J2093" s="63" t="s">
        <v>789</v>
      </c>
      <c r="K2093" s="19" t="s">
        <v>40</v>
      </c>
      <c r="L2093" s="114">
        <v>42346.411111111098</v>
      </c>
      <c r="M2093" s="194">
        <f t="shared" si="75"/>
        <v>15.0083333333605</v>
      </c>
      <c r="AD2093" s="367"/>
    </row>
    <row r="2094" spans="1:30" s="159" customFormat="1" ht="21" hidden="1" customHeight="1" x14ac:dyDescent="0.15">
      <c r="A2094" s="43">
        <v>7210086</v>
      </c>
      <c r="B2094" s="233" t="s">
        <v>548</v>
      </c>
      <c r="C2094" s="198">
        <v>42345.8136689815</v>
      </c>
      <c r="D2094" s="184">
        <f t="shared" si="74"/>
        <v>42346.0636689815</v>
      </c>
      <c r="E2094" s="97">
        <v>13970761018</v>
      </c>
      <c r="F2094" s="97">
        <v>13970761018</v>
      </c>
      <c r="G2094" s="34" t="s">
        <v>555</v>
      </c>
      <c r="H2094" s="34" t="s">
        <v>2552</v>
      </c>
      <c r="I2094" s="122" t="s">
        <v>560</v>
      </c>
      <c r="J2094" s="113" t="s">
        <v>2553</v>
      </c>
      <c r="K2094" s="19" t="s">
        <v>43</v>
      </c>
      <c r="L2094" s="114">
        <v>42346.440277777801</v>
      </c>
      <c r="M2094" s="194">
        <f t="shared" si="75"/>
        <v>15.0386111112311</v>
      </c>
      <c r="N2094" s="113"/>
      <c r="O2094" s="113"/>
      <c r="P2094" s="113"/>
      <c r="AD2094" s="367"/>
    </row>
    <row r="2095" spans="1:30" s="159" customFormat="1" ht="21" hidden="1" customHeight="1" x14ac:dyDescent="0.15">
      <c r="A2095" s="43">
        <v>7210086</v>
      </c>
      <c r="B2095" s="233" t="s">
        <v>548</v>
      </c>
      <c r="C2095" s="198">
        <v>42345.838784722197</v>
      </c>
      <c r="D2095" s="184">
        <f t="shared" si="74"/>
        <v>42346.088784722197</v>
      </c>
      <c r="E2095" s="97">
        <v>13479958892</v>
      </c>
      <c r="F2095" s="97">
        <v>13479958892</v>
      </c>
      <c r="G2095" s="34" t="s">
        <v>1225</v>
      </c>
      <c r="H2095" s="34" t="s">
        <v>2554</v>
      </c>
      <c r="I2095" s="122" t="s">
        <v>553</v>
      </c>
      <c r="J2095" s="89" t="s">
        <v>1008</v>
      </c>
      <c r="K2095" s="19" t="s">
        <v>158</v>
      </c>
      <c r="L2095" s="114">
        <v>42346.7055555556</v>
      </c>
      <c r="M2095" s="194">
        <f t="shared" si="75"/>
        <v>20.8024999999325</v>
      </c>
      <c r="N2095" s="113"/>
      <c r="O2095" s="113"/>
      <c r="P2095" s="113"/>
      <c r="AD2095" s="367"/>
    </row>
    <row r="2096" spans="1:30" s="159" customFormat="1" ht="21" hidden="1" customHeight="1" x14ac:dyDescent="0.15">
      <c r="A2096" s="43">
        <v>7210086</v>
      </c>
      <c r="B2096" s="233" t="s">
        <v>548</v>
      </c>
      <c r="C2096" s="198">
        <v>42345.865682870397</v>
      </c>
      <c r="D2096" s="184">
        <f t="shared" si="74"/>
        <v>42346.115682870397</v>
      </c>
      <c r="E2096" s="97">
        <v>13766396558</v>
      </c>
      <c r="F2096" s="97">
        <v>13766396558</v>
      </c>
      <c r="G2096" s="34" t="s">
        <v>41</v>
      </c>
      <c r="H2096" s="34" t="s">
        <v>2555</v>
      </c>
      <c r="I2096" s="122" t="s">
        <v>560</v>
      </c>
      <c r="J2096" s="2" t="s">
        <v>561</v>
      </c>
      <c r="K2096" s="19" t="s">
        <v>15</v>
      </c>
      <c r="L2096" s="114">
        <v>42346.730555555601</v>
      </c>
      <c r="M2096" s="194">
        <f t="shared" si="75"/>
        <v>20.756944444554399</v>
      </c>
      <c r="N2096" s="113"/>
      <c r="O2096" s="113"/>
      <c r="P2096" s="113"/>
      <c r="AD2096" s="367"/>
    </row>
    <row r="2097" spans="1:30" s="159" customFormat="1" ht="21" hidden="1" customHeight="1" x14ac:dyDescent="0.15">
      <c r="A2097" s="43">
        <v>7210086</v>
      </c>
      <c r="B2097" s="233" t="s">
        <v>548</v>
      </c>
      <c r="C2097" s="198">
        <v>42345.867870370399</v>
      </c>
      <c r="D2097" s="184">
        <f t="shared" si="74"/>
        <v>42346.117870370399</v>
      </c>
      <c r="E2097" s="97">
        <v>13979746677</v>
      </c>
      <c r="F2097" s="97">
        <v>18720886740</v>
      </c>
      <c r="G2097" s="34" t="s">
        <v>555</v>
      </c>
      <c r="H2097" s="34" t="s">
        <v>1312</v>
      </c>
      <c r="I2097" s="122" t="s">
        <v>550</v>
      </c>
      <c r="J2097" s="63" t="s">
        <v>990</v>
      </c>
      <c r="K2097" s="19" t="s">
        <v>491</v>
      </c>
      <c r="L2097" s="114">
        <v>42346.504166666702</v>
      </c>
      <c r="M2097" s="194">
        <f t="shared" si="75"/>
        <v>15.271111111098399</v>
      </c>
      <c r="N2097" s="113"/>
      <c r="O2097" s="113"/>
      <c r="P2097" s="113"/>
      <c r="AD2097" s="367"/>
    </row>
    <row r="2098" spans="1:30" s="159" customFormat="1" ht="21" hidden="1" customHeight="1" x14ac:dyDescent="0.15">
      <c r="A2098" s="43">
        <v>7210086</v>
      </c>
      <c r="B2098" s="233" t="s">
        <v>548</v>
      </c>
      <c r="C2098" s="198">
        <v>42346.344178240703</v>
      </c>
      <c r="D2098" s="184">
        <f t="shared" si="74"/>
        <v>42346.594178240703</v>
      </c>
      <c r="E2098" s="97">
        <v>13407070341</v>
      </c>
      <c r="F2098" s="97">
        <v>13407070341</v>
      </c>
      <c r="G2098" s="97">
        <v>651</v>
      </c>
      <c r="H2098" s="34" t="s">
        <v>2331</v>
      </c>
      <c r="I2098" s="122" t="s">
        <v>550</v>
      </c>
      <c r="J2098" s="63" t="s">
        <v>776</v>
      </c>
      <c r="K2098" s="19" t="s">
        <v>491</v>
      </c>
      <c r="L2098" s="114">
        <v>42346.702083333301</v>
      </c>
      <c r="M2098" s="194">
        <f t="shared" si="75"/>
        <v>8.5897222221828997</v>
      </c>
      <c r="N2098" s="113"/>
      <c r="O2098" s="113"/>
      <c r="P2098" s="113"/>
      <c r="AD2098" s="367"/>
    </row>
    <row r="2099" spans="1:30" s="159" customFormat="1" ht="21" hidden="1" customHeight="1" x14ac:dyDescent="0.15">
      <c r="A2099" s="43">
        <v>7210086</v>
      </c>
      <c r="B2099" s="233" t="s">
        <v>548</v>
      </c>
      <c r="C2099" s="271">
        <v>42346.346192129597</v>
      </c>
      <c r="D2099" s="182">
        <f t="shared" si="74"/>
        <v>42346.596192129597</v>
      </c>
      <c r="E2099" s="272">
        <v>13979755709</v>
      </c>
      <c r="F2099" s="272">
        <v>13979755709</v>
      </c>
      <c r="G2099" s="38" t="s">
        <v>555</v>
      </c>
      <c r="H2099" s="38" t="s">
        <v>2556</v>
      </c>
      <c r="I2099" s="370" t="s">
        <v>550</v>
      </c>
      <c r="J2099" s="63" t="s">
        <v>776</v>
      </c>
      <c r="K2099" s="316" t="s">
        <v>491</v>
      </c>
      <c r="L2099" s="371">
        <v>42346.701388888898</v>
      </c>
      <c r="M2099" s="192">
        <f t="shared" si="75"/>
        <v>8.5247222221805696</v>
      </c>
      <c r="N2099" s="193"/>
      <c r="O2099" s="193"/>
      <c r="P2099" s="193"/>
      <c r="Q2099" s="158"/>
      <c r="R2099" s="158"/>
      <c r="S2099" s="158"/>
      <c r="T2099" s="158"/>
      <c r="U2099" s="158"/>
      <c r="V2099" s="158"/>
      <c r="W2099" s="158"/>
      <c r="X2099" s="158"/>
      <c r="Y2099" s="158"/>
      <c r="Z2099" s="158"/>
      <c r="AA2099" s="158"/>
      <c r="AB2099" s="158"/>
      <c r="AC2099" s="158"/>
    </row>
    <row r="2100" spans="1:30" s="159" customFormat="1" ht="21" hidden="1" customHeight="1" x14ac:dyDescent="0.15">
      <c r="A2100" s="43">
        <v>7210086</v>
      </c>
      <c r="B2100" s="233" t="s">
        <v>548</v>
      </c>
      <c r="C2100" s="271">
        <v>42346.377615740697</v>
      </c>
      <c r="D2100" s="182">
        <f t="shared" si="74"/>
        <v>42346.627615740697</v>
      </c>
      <c r="E2100" s="272">
        <v>18279786512</v>
      </c>
      <c r="F2100" s="272">
        <v>18279786512</v>
      </c>
      <c r="G2100" s="38" t="s">
        <v>555</v>
      </c>
      <c r="H2100" s="38" t="s">
        <v>836</v>
      </c>
      <c r="I2100" s="370" t="s">
        <v>557</v>
      </c>
      <c r="J2100" s="193" t="s">
        <v>564</v>
      </c>
      <c r="K2100" s="19" t="s">
        <v>158</v>
      </c>
      <c r="L2100" s="251">
        <v>42347.427777777797</v>
      </c>
      <c r="M2100" s="194">
        <f t="shared" si="75"/>
        <v>25.203888888820099</v>
      </c>
      <c r="N2100" s="113"/>
      <c r="O2100" s="113"/>
      <c r="P2100" s="113"/>
    </row>
    <row r="2101" spans="1:30" s="159" customFormat="1" ht="21" hidden="1" customHeight="1" x14ac:dyDescent="0.15">
      <c r="A2101" s="43">
        <v>7210086</v>
      </c>
      <c r="B2101" s="233" t="s">
        <v>548</v>
      </c>
      <c r="C2101" s="261">
        <v>42346.382175925901</v>
      </c>
      <c r="D2101" s="232">
        <f t="shared" si="74"/>
        <v>42346.632175925901</v>
      </c>
      <c r="E2101" s="115">
        <v>13970723702</v>
      </c>
      <c r="F2101" s="115">
        <v>13970723702</v>
      </c>
      <c r="G2101" s="96" t="s">
        <v>555</v>
      </c>
      <c r="H2101" s="96" t="s">
        <v>663</v>
      </c>
      <c r="I2101" s="122" t="s">
        <v>646</v>
      </c>
      <c r="J2101" s="63" t="s">
        <v>1308</v>
      </c>
      <c r="K2101" s="19" t="s">
        <v>158</v>
      </c>
      <c r="L2101" s="251">
        <v>42346.734722222202</v>
      </c>
      <c r="M2101" s="194">
        <f t="shared" si="75"/>
        <v>8.4611111112171802</v>
      </c>
      <c r="N2101" s="113"/>
      <c r="O2101" s="113"/>
      <c r="P2101" s="113"/>
    </row>
    <row r="2102" spans="1:30" ht="21" hidden="1" customHeight="1" x14ac:dyDescent="0.15">
      <c r="A2102" s="237">
        <v>7210086</v>
      </c>
      <c r="B2102" s="238" t="s">
        <v>548</v>
      </c>
      <c r="C2102" s="261">
        <v>42346.434641203698</v>
      </c>
      <c r="D2102" s="232">
        <f t="shared" si="74"/>
        <v>42346.684641203698</v>
      </c>
      <c r="E2102" s="115">
        <v>13970732947</v>
      </c>
      <c r="F2102" s="115">
        <v>13970732947</v>
      </c>
      <c r="G2102" s="96" t="s">
        <v>41</v>
      </c>
      <c r="H2102" s="96" t="s">
        <v>2557</v>
      </c>
      <c r="I2102" s="365" t="s">
        <v>557</v>
      </c>
      <c r="J2102" s="287" t="s">
        <v>849</v>
      </c>
      <c r="K2102" s="19" t="s">
        <v>25</v>
      </c>
      <c r="L2102" s="251">
        <v>42346.688888888901</v>
      </c>
      <c r="M2102" s="194">
        <f t="shared" si="75"/>
        <v>6.1019444443518296</v>
      </c>
    </row>
    <row r="2103" spans="1:30" ht="21" hidden="1" customHeight="1" x14ac:dyDescent="0.15">
      <c r="A2103" s="43">
        <v>7210086</v>
      </c>
      <c r="B2103" s="183" t="s">
        <v>548</v>
      </c>
      <c r="C2103" s="198">
        <v>42346.519537036998</v>
      </c>
      <c r="D2103" s="184">
        <f t="shared" si="74"/>
        <v>42346.769537036998</v>
      </c>
      <c r="E2103" s="97">
        <v>18279753374</v>
      </c>
      <c r="F2103" s="97">
        <v>18279753374</v>
      </c>
      <c r="G2103" s="34" t="s">
        <v>800</v>
      </c>
      <c r="H2103" s="34" t="s">
        <v>2558</v>
      </c>
      <c r="I2103" s="372" t="s">
        <v>553</v>
      </c>
      <c r="J2103" s="287" t="s">
        <v>802</v>
      </c>
      <c r="K2103" s="19" t="s">
        <v>15</v>
      </c>
      <c r="L2103" s="114">
        <v>42347.409722222197</v>
      </c>
      <c r="M2103" s="194">
        <f t="shared" si="75"/>
        <v>21.3644444444217</v>
      </c>
    </row>
    <row r="2104" spans="1:30" ht="21" hidden="1" customHeight="1" x14ac:dyDescent="0.15">
      <c r="A2104" s="43">
        <v>7210086</v>
      </c>
      <c r="B2104" s="183" t="s">
        <v>548</v>
      </c>
      <c r="C2104" s="198">
        <v>42346.5237962963</v>
      </c>
      <c r="D2104" s="184">
        <f t="shared" si="74"/>
        <v>42346.7737962963</v>
      </c>
      <c r="E2104" s="97">
        <v>13766375659</v>
      </c>
      <c r="F2104" s="97">
        <v>13766375659</v>
      </c>
      <c r="G2104" s="34" t="s">
        <v>555</v>
      </c>
      <c r="H2104" s="234" t="s">
        <v>2559</v>
      </c>
      <c r="I2104" s="122" t="s">
        <v>550</v>
      </c>
      <c r="J2104" s="113" t="s">
        <v>1430</v>
      </c>
      <c r="K2104" s="77" t="s">
        <v>32</v>
      </c>
      <c r="L2104" s="114">
        <v>42347.434027777803</v>
      </c>
      <c r="M2104" s="194">
        <f t="shared" si="75"/>
        <v>21.845555555715698</v>
      </c>
    </row>
    <row r="2105" spans="1:30" ht="21" hidden="1" customHeight="1" x14ac:dyDescent="0.15">
      <c r="A2105" s="43">
        <v>7210086</v>
      </c>
      <c r="B2105" s="183" t="s">
        <v>548</v>
      </c>
      <c r="C2105" s="198">
        <v>42346.528437499997</v>
      </c>
      <c r="D2105" s="184">
        <f t="shared" si="74"/>
        <v>42346.778437499997</v>
      </c>
      <c r="E2105" s="97">
        <v>15779725799</v>
      </c>
      <c r="F2105" s="97">
        <v>15779725799</v>
      </c>
      <c r="G2105" s="97">
        <v>651</v>
      </c>
      <c r="H2105" s="234" t="s">
        <v>736</v>
      </c>
      <c r="I2105" s="122" t="s">
        <v>557</v>
      </c>
      <c r="J2105" s="113" t="s">
        <v>586</v>
      </c>
      <c r="K2105" s="77" t="s">
        <v>22</v>
      </c>
      <c r="L2105" s="114">
        <v>42346.6381944444</v>
      </c>
      <c r="M2105" s="194">
        <f t="shared" si="75"/>
        <v>2.6341666667140098</v>
      </c>
    </row>
    <row r="2106" spans="1:30" ht="21" hidden="1" customHeight="1" x14ac:dyDescent="0.15">
      <c r="A2106" s="179">
        <v>7210086</v>
      </c>
      <c r="B2106" s="240" t="s">
        <v>548</v>
      </c>
      <c r="C2106" s="261">
        <v>42346.551840277803</v>
      </c>
      <c r="D2106" s="232">
        <f t="shared" si="74"/>
        <v>42346.801840277803</v>
      </c>
      <c r="E2106" s="115">
        <v>15216150979</v>
      </c>
      <c r="F2106" s="115">
        <v>15216150979</v>
      </c>
      <c r="G2106" s="96" t="s">
        <v>1225</v>
      </c>
      <c r="H2106" s="262" t="s">
        <v>2560</v>
      </c>
      <c r="I2106" s="122" t="s">
        <v>553</v>
      </c>
      <c r="J2106" s="2" t="s">
        <v>1008</v>
      </c>
      <c r="K2106" s="77" t="s">
        <v>569</v>
      </c>
      <c r="L2106" s="114">
        <v>42346.704166666699</v>
      </c>
      <c r="M2106" s="194">
        <f t="shared" si="75"/>
        <v>3.6558333334978701</v>
      </c>
    </row>
    <row r="2107" spans="1:30" s="159" customFormat="1" ht="21" hidden="1" customHeight="1" x14ac:dyDescent="0.15">
      <c r="A2107" s="279">
        <v>7210086</v>
      </c>
      <c r="B2107" s="183" t="s">
        <v>548</v>
      </c>
      <c r="C2107" s="261">
        <v>42346.618981481501</v>
      </c>
      <c r="D2107" s="232">
        <f t="shared" si="74"/>
        <v>42346.868981481501</v>
      </c>
      <c r="E2107" s="115">
        <v>13437072478</v>
      </c>
      <c r="F2107" s="115">
        <v>13437072478</v>
      </c>
      <c r="G2107" s="115">
        <v>651</v>
      </c>
      <c r="H2107" s="96" t="s">
        <v>2561</v>
      </c>
      <c r="I2107" s="368" t="s">
        <v>553</v>
      </c>
      <c r="J2107" s="305" t="s">
        <v>770</v>
      </c>
      <c r="K2107" s="77" t="s">
        <v>32</v>
      </c>
      <c r="L2107" s="114">
        <v>42346.71875</v>
      </c>
      <c r="M2107" s="194">
        <f t="shared" si="75"/>
        <v>2.3944444445078301</v>
      </c>
      <c r="N2107" s="113"/>
      <c r="O2107" s="113"/>
      <c r="P2107" s="113"/>
    </row>
    <row r="2108" spans="1:30" s="159" customFormat="1" ht="21" hidden="1" customHeight="1" x14ac:dyDescent="0.15">
      <c r="A2108" s="279">
        <v>7210086</v>
      </c>
      <c r="B2108" s="233" t="s">
        <v>548</v>
      </c>
      <c r="C2108" s="297">
        <v>42346.638576388897</v>
      </c>
      <c r="D2108" s="184">
        <f t="shared" si="74"/>
        <v>42346.888576388897</v>
      </c>
      <c r="E2108" s="97">
        <v>15216105260</v>
      </c>
      <c r="F2108" s="97">
        <v>15216105260</v>
      </c>
      <c r="G2108" s="34" t="s">
        <v>577</v>
      </c>
      <c r="H2108" s="248" t="s">
        <v>2562</v>
      </c>
      <c r="I2108" s="122" t="s">
        <v>553</v>
      </c>
      <c r="J2108" s="2" t="s">
        <v>602</v>
      </c>
      <c r="K2108" s="77" t="s">
        <v>583</v>
      </c>
      <c r="L2108" s="114">
        <v>42347.418749999997</v>
      </c>
      <c r="M2108" s="194">
        <f t="shared" si="75"/>
        <v>18.724166666565001</v>
      </c>
      <c r="N2108" s="113"/>
      <c r="O2108" s="113"/>
      <c r="P2108" s="113"/>
    </row>
    <row r="2109" spans="1:30" s="159" customFormat="1" ht="21" hidden="1" customHeight="1" x14ac:dyDescent="0.15">
      <c r="A2109" s="279">
        <v>7210086</v>
      </c>
      <c r="B2109" s="233" t="s">
        <v>548</v>
      </c>
      <c r="C2109" s="297">
        <v>42346.686168981498</v>
      </c>
      <c r="D2109" s="184">
        <f t="shared" si="74"/>
        <v>42346.936168981498</v>
      </c>
      <c r="E2109" s="97">
        <v>18370940409</v>
      </c>
      <c r="F2109" s="97">
        <v>18907079041</v>
      </c>
      <c r="G2109" s="34" t="s">
        <v>555</v>
      </c>
      <c r="H2109" s="95" t="s">
        <v>2563</v>
      </c>
      <c r="I2109" s="339" t="s">
        <v>553</v>
      </c>
      <c r="J2109" s="63" t="s">
        <v>770</v>
      </c>
      <c r="K2109" s="77" t="s">
        <v>32</v>
      </c>
      <c r="L2109" s="114">
        <v>42346.738194444399</v>
      </c>
      <c r="M2109" s="194">
        <f t="shared" si="75"/>
        <v>1.2486111110192699</v>
      </c>
      <c r="N2109" s="113"/>
      <c r="O2109" s="113"/>
      <c r="P2109" s="113"/>
    </row>
    <row r="2110" spans="1:30" ht="21" hidden="1" customHeight="1" x14ac:dyDescent="0.15">
      <c r="A2110" s="279">
        <v>7210086</v>
      </c>
      <c r="B2110" s="183" t="s">
        <v>548</v>
      </c>
      <c r="C2110" s="302">
        <v>42346.694016203699</v>
      </c>
      <c r="D2110" s="184">
        <f t="shared" si="74"/>
        <v>42346.944016203699</v>
      </c>
      <c r="E2110" s="97">
        <v>15279726661</v>
      </c>
      <c r="F2110" s="97">
        <v>15279726661</v>
      </c>
      <c r="G2110" s="97">
        <v>678</v>
      </c>
      <c r="H2110" s="95" t="s">
        <v>631</v>
      </c>
      <c r="I2110" s="368" t="s">
        <v>553</v>
      </c>
      <c r="J2110" s="305" t="s">
        <v>770</v>
      </c>
      <c r="K2110" s="19" t="s">
        <v>22</v>
      </c>
      <c r="L2110" s="114">
        <v>42346.738194444399</v>
      </c>
      <c r="M2110" s="194">
        <f t="shared" si="75"/>
        <v>1.0602777776657599</v>
      </c>
    </row>
    <row r="2111" spans="1:30" s="159" customFormat="1" ht="21" hidden="1" customHeight="1" x14ac:dyDescent="0.15">
      <c r="A2111" s="279">
        <v>7210086</v>
      </c>
      <c r="B2111" s="233" t="s">
        <v>548</v>
      </c>
      <c r="C2111" s="298">
        <v>42346.704664351899</v>
      </c>
      <c r="D2111" s="232">
        <f t="shared" si="74"/>
        <v>42346.954664351899</v>
      </c>
      <c r="E2111" s="115">
        <v>13576707803</v>
      </c>
      <c r="F2111" s="115">
        <v>13576707803</v>
      </c>
      <c r="G2111" s="96" t="s">
        <v>555</v>
      </c>
      <c r="H2111" s="248" t="s">
        <v>2564</v>
      </c>
      <c r="I2111" s="339" t="s">
        <v>550</v>
      </c>
      <c r="J2111" s="44" t="s">
        <v>1443</v>
      </c>
      <c r="K2111" s="77" t="s">
        <v>496</v>
      </c>
      <c r="L2111" s="114">
        <v>42347.593055555597</v>
      </c>
      <c r="M2111" s="194">
        <f t="shared" si="75"/>
        <v>21.3213888887549</v>
      </c>
      <c r="N2111" s="113"/>
      <c r="O2111" s="113"/>
      <c r="P2111" s="113"/>
    </row>
    <row r="2112" spans="1:30" ht="21" hidden="1" customHeight="1" x14ac:dyDescent="0.15">
      <c r="A2112" s="279">
        <v>7210086</v>
      </c>
      <c r="B2112" s="233" t="s">
        <v>548</v>
      </c>
      <c r="C2112" s="198">
        <v>42346.721076388902</v>
      </c>
      <c r="D2112" s="184">
        <f t="shared" si="74"/>
        <v>42346.971076388902</v>
      </c>
      <c r="E2112" s="97">
        <v>15170748288</v>
      </c>
      <c r="F2112" s="97">
        <v>15170748288</v>
      </c>
      <c r="G2112" s="34" t="s">
        <v>577</v>
      </c>
      <c r="H2112" s="34" t="s">
        <v>2565</v>
      </c>
      <c r="I2112" s="339" t="s">
        <v>553</v>
      </c>
      <c r="J2112" s="113" t="s">
        <v>579</v>
      </c>
      <c r="K2112" s="77" t="s">
        <v>18</v>
      </c>
      <c r="L2112" s="114">
        <v>42347.431944444397</v>
      </c>
      <c r="M2112" s="194">
        <f t="shared" si="75"/>
        <v>17.060833333293001</v>
      </c>
    </row>
    <row r="2113" spans="1:13" ht="21" hidden="1" customHeight="1" x14ac:dyDescent="0.15">
      <c r="A2113" s="279">
        <v>7210086</v>
      </c>
      <c r="B2113" s="233" t="s">
        <v>548</v>
      </c>
      <c r="C2113" s="198">
        <v>42346.723668981504</v>
      </c>
      <c r="D2113" s="184">
        <f t="shared" si="74"/>
        <v>42346.973668981504</v>
      </c>
      <c r="E2113" s="97">
        <v>18779744159</v>
      </c>
      <c r="F2113" s="97">
        <v>18779744159</v>
      </c>
      <c r="G2113" s="97">
        <v>651</v>
      </c>
      <c r="H2113" s="34" t="s">
        <v>2566</v>
      </c>
      <c r="I2113" s="339" t="s">
        <v>550</v>
      </c>
      <c r="J2113" s="2" t="s">
        <v>1704</v>
      </c>
      <c r="K2113" s="77" t="s">
        <v>186</v>
      </c>
      <c r="L2113" s="114">
        <v>42347.59375</v>
      </c>
      <c r="M2113" s="194">
        <f t="shared" si="75"/>
        <v>20.881944444437998</v>
      </c>
    </row>
    <row r="2114" spans="1:13" ht="21" hidden="1" customHeight="1" x14ac:dyDescent="0.15">
      <c r="A2114" s="279">
        <v>7210086</v>
      </c>
      <c r="B2114" s="233" t="s">
        <v>548</v>
      </c>
      <c r="C2114" s="198">
        <v>42346.755914351903</v>
      </c>
      <c r="D2114" s="184">
        <f t="shared" ref="D2114:D2177" si="76">(6+24*C2114)/24</f>
        <v>42347.005914351903</v>
      </c>
      <c r="E2114" s="97">
        <v>15297873346</v>
      </c>
      <c r="F2114" s="97">
        <v>15297873346</v>
      </c>
      <c r="G2114" s="34" t="s">
        <v>555</v>
      </c>
      <c r="H2114" s="34" t="s">
        <v>2567</v>
      </c>
      <c r="I2114" s="365" t="s">
        <v>557</v>
      </c>
      <c r="J2114" s="2" t="s">
        <v>558</v>
      </c>
      <c r="K2114" s="19" t="s">
        <v>491</v>
      </c>
      <c r="L2114" s="114">
        <v>42347.613194444399</v>
      </c>
      <c r="M2114" s="194">
        <f t="shared" si="75"/>
        <v>20.574722222168901</v>
      </c>
    </row>
    <row r="2115" spans="1:13" ht="21" hidden="1" customHeight="1" x14ac:dyDescent="0.15">
      <c r="A2115" s="273">
        <v>7210086</v>
      </c>
      <c r="B2115" s="238" t="s">
        <v>548</v>
      </c>
      <c r="C2115" s="261">
        <v>42346.797175925902</v>
      </c>
      <c r="D2115" s="232">
        <f t="shared" si="76"/>
        <v>42347.047175925902</v>
      </c>
      <c r="E2115" s="115">
        <v>15083777351</v>
      </c>
      <c r="F2115" s="115">
        <v>15083777351</v>
      </c>
      <c r="G2115" s="96" t="s">
        <v>555</v>
      </c>
      <c r="H2115" s="96" t="s">
        <v>1929</v>
      </c>
      <c r="I2115" s="365" t="s">
        <v>557</v>
      </c>
      <c r="J2115" s="287" t="s">
        <v>1844</v>
      </c>
      <c r="K2115" s="19" t="s">
        <v>15</v>
      </c>
      <c r="L2115" s="114">
        <v>42347.433333333298</v>
      </c>
      <c r="M2115" s="194">
        <f t="shared" si="75"/>
        <v>15.267777777858999</v>
      </c>
    </row>
    <row r="2116" spans="1:13" ht="21" hidden="1" customHeight="1" x14ac:dyDescent="0.15">
      <c r="A2116" s="43">
        <v>7210086</v>
      </c>
      <c r="B2116" s="183" t="s">
        <v>548</v>
      </c>
      <c r="C2116" s="198">
        <v>42346.808472222197</v>
      </c>
      <c r="D2116" s="184">
        <f t="shared" si="76"/>
        <v>42347.058472222197</v>
      </c>
      <c r="E2116" s="97">
        <v>15070746096</v>
      </c>
      <c r="F2116" s="97">
        <v>15070746096</v>
      </c>
      <c r="G2116" s="34" t="s">
        <v>41</v>
      </c>
      <c r="H2116" s="34" t="s">
        <v>2568</v>
      </c>
      <c r="I2116" s="122" t="s">
        <v>560</v>
      </c>
      <c r="J2116" s="110" t="s">
        <v>1427</v>
      </c>
      <c r="K2116" s="77" t="s">
        <v>15</v>
      </c>
      <c r="L2116" s="114">
        <v>42347.661805555603</v>
      </c>
      <c r="M2116" s="194">
        <f t="shared" si="75"/>
        <v>20.480000000156</v>
      </c>
    </row>
    <row r="2117" spans="1:13" ht="21" hidden="1" customHeight="1" x14ac:dyDescent="0.15">
      <c r="A2117" s="43">
        <v>7210086</v>
      </c>
      <c r="B2117" s="183" t="s">
        <v>548</v>
      </c>
      <c r="C2117" s="198">
        <v>42346.818796296298</v>
      </c>
      <c r="D2117" s="184">
        <f t="shared" si="76"/>
        <v>42347.068796296298</v>
      </c>
      <c r="E2117" s="97">
        <v>15970104022</v>
      </c>
      <c r="F2117" s="97">
        <v>15970104022</v>
      </c>
      <c r="G2117" s="34" t="s">
        <v>555</v>
      </c>
      <c r="H2117" s="34" t="s">
        <v>2534</v>
      </c>
      <c r="I2117" s="365" t="s">
        <v>557</v>
      </c>
      <c r="J2117" s="2" t="s">
        <v>558</v>
      </c>
      <c r="K2117" s="77" t="s">
        <v>37</v>
      </c>
      <c r="L2117" s="114">
        <v>42347.474999999999</v>
      </c>
      <c r="M2117" s="194">
        <f t="shared" si="75"/>
        <v>15.748888888803799</v>
      </c>
    </row>
    <row r="2118" spans="1:13" ht="21" hidden="1" customHeight="1" x14ac:dyDescent="0.15">
      <c r="A2118" s="277">
        <v>7210086</v>
      </c>
      <c r="B2118" s="244" t="s">
        <v>548</v>
      </c>
      <c r="C2118" s="271">
        <v>42346.818935185198</v>
      </c>
      <c r="D2118" s="182">
        <f t="shared" si="76"/>
        <v>42347.068935185198</v>
      </c>
      <c r="E2118" s="272">
        <v>13479939167</v>
      </c>
      <c r="F2118" s="272">
        <v>13479939167</v>
      </c>
      <c r="G2118" s="38" t="s">
        <v>555</v>
      </c>
      <c r="H2118" s="293" t="s">
        <v>2367</v>
      </c>
      <c r="I2118" s="122" t="s">
        <v>560</v>
      </c>
      <c r="J2118" s="286" t="s">
        <v>1844</v>
      </c>
      <c r="K2118" s="19" t="s">
        <v>158</v>
      </c>
      <c r="L2118" s="114">
        <v>42347.429166666698</v>
      </c>
      <c r="M2118" s="194">
        <f t="shared" si="75"/>
        <v>14.645555555645799</v>
      </c>
    </row>
    <row r="2119" spans="1:13" ht="21" hidden="1" customHeight="1" x14ac:dyDescent="0.15">
      <c r="A2119" s="273">
        <v>7210086</v>
      </c>
      <c r="B2119" s="238" t="s">
        <v>548</v>
      </c>
      <c r="C2119" s="261">
        <v>42346.825393518498</v>
      </c>
      <c r="D2119" s="232">
        <f t="shared" si="76"/>
        <v>42347.075393518498</v>
      </c>
      <c r="E2119" s="115">
        <v>15727740928</v>
      </c>
      <c r="F2119" s="115">
        <v>15727740928</v>
      </c>
      <c r="G2119" s="115">
        <v>678</v>
      </c>
      <c r="H2119" s="96" t="s">
        <v>2569</v>
      </c>
      <c r="I2119" s="368" t="s">
        <v>595</v>
      </c>
      <c r="J2119" s="83" t="s">
        <v>980</v>
      </c>
      <c r="K2119" s="19" t="s">
        <v>25</v>
      </c>
      <c r="L2119" s="114">
        <v>42347.420833333301</v>
      </c>
      <c r="M2119" s="194">
        <f t="shared" si="75"/>
        <v>14.290555555431601</v>
      </c>
    </row>
    <row r="2120" spans="1:13" ht="21" hidden="1" customHeight="1" x14ac:dyDescent="0.15">
      <c r="A2120" s="43">
        <v>7210086</v>
      </c>
      <c r="B2120" s="183" t="s">
        <v>548</v>
      </c>
      <c r="C2120" s="198">
        <v>42346.860243055598</v>
      </c>
      <c r="D2120" s="184">
        <f t="shared" si="76"/>
        <v>42347.110243055598</v>
      </c>
      <c r="E2120" s="97">
        <v>18770971194</v>
      </c>
      <c r="F2120" s="97">
        <v>18770971194</v>
      </c>
      <c r="G2120" s="34" t="s">
        <v>41</v>
      </c>
      <c r="H2120" s="34" t="s">
        <v>950</v>
      </c>
      <c r="I2120" s="122" t="s">
        <v>550</v>
      </c>
      <c r="J2120" s="113" t="s">
        <v>1276</v>
      </c>
      <c r="K2120" s="77" t="s">
        <v>491</v>
      </c>
      <c r="L2120" s="114">
        <v>42347.614583333299</v>
      </c>
      <c r="M2120" s="194">
        <f t="shared" si="75"/>
        <v>18.104166666744302</v>
      </c>
    </row>
    <row r="2121" spans="1:13" ht="21" hidden="1" customHeight="1" x14ac:dyDescent="0.15">
      <c r="A2121" s="239">
        <v>7210086</v>
      </c>
      <c r="B2121" s="240" t="s">
        <v>548</v>
      </c>
      <c r="C2121" s="275">
        <v>42347.362361111103</v>
      </c>
      <c r="D2121" s="242">
        <f t="shared" si="76"/>
        <v>42347.612361111103</v>
      </c>
      <c r="E2121" s="276">
        <v>18779065259</v>
      </c>
      <c r="F2121" s="276">
        <v>18779065259</v>
      </c>
      <c r="G2121" s="124" t="s">
        <v>41</v>
      </c>
      <c r="H2121" s="124" t="s">
        <v>2570</v>
      </c>
      <c r="I2121" s="368" t="s">
        <v>557</v>
      </c>
      <c r="J2121" s="253" t="s">
        <v>586</v>
      </c>
      <c r="K2121" s="19" t="s">
        <v>158</v>
      </c>
      <c r="L2121" s="114">
        <v>42347.445138888899</v>
      </c>
      <c r="M2121" s="194">
        <f t="shared" si="75"/>
        <v>1.98666666675126</v>
      </c>
    </row>
    <row r="2122" spans="1:13" ht="21" hidden="1" customHeight="1" x14ac:dyDescent="0.15">
      <c r="A2122" s="43">
        <v>7210086</v>
      </c>
      <c r="B2122" s="183" t="s">
        <v>548</v>
      </c>
      <c r="C2122" s="198">
        <v>42347.397233796299</v>
      </c>
      <c r="D2122" s="184">
        <f t="shared" si="76"/>
        <v>42347.647233796299</v>
      </c>
      <c r="E2122" s="97">
        <v>13879746959</v>
      </c>
      <c r="F2122" s="97">
        <v>13879746959</v>
      </c>
      <c r="G2122" s="34" t="s">
        <v>555</v>
      </c>
      <c r="H2122" s="34" t="s">
        <v>2571</v>
      </c>
      <c r="I2122" s="122" t="s">
        <v>560</v>
      </c>
      <c r="J2122" s="113" t="s">
        <v>609</v>
      </c>
      <c r="K2122" s="77" t="s">
        <v>22</v>
      </c>
      <c r="L2122" s="114">
        <v>42347.770833333299</v>
      </c>
      <c r="M2122" s="194">
        <f t="shared" si="75"/>
        <v>8.9663888888899201</v>
      </c>
    </row>
    <row r="2123" spans="1:13" ht="21" hidden="1" customHeight="1" x14ac:dyDescent="0.15">
      <c r="A2123" s="179">
        <v>7210086</v>
      </c>
      <c r="B2123" s="180" t="s">
        <v>548</v>
      </c>
      <c r="C2123" s="271">
        <v>42347.406377314801</v>
      </c>
      <c r="D2123" s="182">
        <f t="shared" si="76"/>
        <v>42347.656377314801</v>
      </c>
      <c r="E2123" s="276">
        <v>13979714408</v>
      </c>
      <c r="F2123" s="276">
        <v>13979757226</v>
      </c>
      <c r="G2123" s="124" t="s">
        <v>555</v>
      </c>
      <c r="H2123" s="38" t="s">
        <v>913</v>
      </c>
      <c r="I2123" s="364" t="s">
        <v>557</v>
      </c>
      <c r="J2123" s="193" t="s">
        <v>558</v>
      </c>
      <c r="K2123" s="19" t="s">
        <v>32</v>
      </c>
      <c r="L2123" s="114">
        <v>42347.443749999999</v>
      </c>
      <c r="M2123" s="194">
        <f t="shared" ref="M2123:M2169" si="77">(L2123-C2123)*24</f>
        <v>0.89694444439373899</v>
      </c>
    </row>
    <row r="2124" spans="1:13" ht="21" hidden="1" customHeight="1" x14ac:dyDescent="0.15">
      <c r="A2124" s="237">
        <v>7210086</v>
      </c>
      <c r="B2124" s="281" t="s">
        <v>548</v>
      </c>
      <c r="C2124" s="261">
        <v>42347.425358796303</v>
      </c>
      <c r="D2124" s="301">
        <f t="shared" si="76"/>
        <v>42347.675358796303</v>
      </c>
      <c r="E2124" s="97">
        <v>15007091976</v>
      </c>
      <c r="F2124" s="97">
        <v>15007091976</v>
      </c>
      <c r="G2124" s="34" t="s">
        <v>577</v>
      </c>
      <c r="H2124" s="248" t="s">
        <v>2572</v>
      </c>
      <c r="I2124" s="365" t="s">
        <v>627</v>
      </c>
      <c r="J2124" s="83" t="s">
        <v>2573</v>
      </c>
      <c r="K2124" s="19" t="s">
        <v>32</v>
      </c>
      <c r="L2124" s="114">
        <v>42347.449305555601</v>
      </c>
      <c r="M2124" s="194">
        <f t="shared" si="77"/>
        <v>0.57472222228534497</v>
      </c>
    </row>
    <row r="2125" spans="1:13" ht="21" hidden="1" customHeight="1" x14ac:dyDescent="0.15">
      <c r="A2125" s="43">
        <v>7210086</v>
      </c>
      <c r="B2125" s="233" t="s">
        <v>548</v>
      </c>
      <c r="C2125" s="261">
        <v>42347.481724537</v>
      </c>
      <c r="D2125" s="301">
        <f t="shared" si="76"/>
        <v>42347.731724537</v>
      </c>
      <c r="E2125" s="97">
        <v>13979719939</v>
      </c>
      <c r="F2125" s="97">
        <v>15279726162</v>
      </c>
      <c r="G2125" s="34" t="s">
        <v>41</v>
      </c>
      <c r="H2125" s="248" t="s">
        <v>2574</v>
      </c>
      <c r="I2125" s="122" t="s">
        <v>595</v>
      </c>
      <c r="J2125" s="268" t="s">
        <v>980</v>
      </c>
      <c r="K2125" s="77" t="s">
        <v>186</v>
      </c>
      <c r="L2125" s="114">
        <v>42347.594444444403</v>
      </c>
      <c r="M2125" s="194">
        <f t="shared" si="77"/>
        <v>2.7052777778590098</v>
      </c>
    </row>
    <row r="2126" spans="1:13" ht="21" hidden="1" customHeight="1" x14ac:dyDescent="0.15">
      <c r="A2126" s="43">
        <v>7210086</v>
      </c>
      <c r="B2126" s="233" t="s">
        <v>548</v>
      </c>
      <c r="C2126" s="198">
        <v>42347.492581018501</v>
      </c>
      <c r="D2126" s="292">
        <f t="shared" si="76"/>
        <v>42347.742581018501</v>
      </c>
      <c r="E2126" s="97">
        <v>13437078830</v>
      </c>
      <c r="F2126" s="97">
        <v>18779057780</v>
      </c>
      <c r="G2126" s="34" t="s">
        <v>555</v>
      </c>
      <c r="H2126" s="95" t="s">
        <v>2575</v>
      </c>
      <c r="I2126" s="122" t="s">
        <v>595</v>
      </c>
      <c r="J2126" s="268" t="s">
        <v>980</v>
      </c>
      <c r="K2126" s="77" t="s">
        <v>186</v>
      </c>
      <c r="L2126" s="114">
        <v>42347.594444444403</v>
      </c>
      <c r="M2126" s="194">
        <f t="shared" si="77"/>
        <v>2.4447222223388998</v>
      </c>
    </row>
    <row r="2127" spans="1:13" ht="21" hidden="1" customHeight="1" x14ac:dyDescent="0.15">
      <c r="A2127" s="277">
        <v>7210086</v>
      </c>
      <c r="B2127" s="244" t="s">
        <v>548</v>
      </c>
      <c r="C2127" s="261">
        <v>42347.494398148097</v>
      </c>
      <c r="D2127" s="232">
        <f t="shared" si="76"/>
        <v>42347.744398148097</v>
      </c>
      <c r="E2127" s="276">
        <v>15070750509</v>
      </c>
      <c r="F2127" s="276">
        <v>15070750509</v>
      </c>
      <c r="G2127" s="276">
        <v>651</v>
      </c>
      <c r="H2127" s="96" t="s">
        <v>2576</v>
      </c>
      <c r="I2127" s="122" t="s">
        <v>595</v>
      </c>
      <c r="J2127" s="268" t="s">
        <v>980</v>
      </c>
      <c r="K2127" s="77" t="s">
        <v>186</v>
      </c>
      <c r="L2127" s="114">
        <v>42347.594444444403</v>
      </c>
      <c r="M2127" s="194">
        <f t="shared" si="77"/>
        <v>2.4011111111612999</v>
      </c>
    </row>
    <row r="2128" spans="1:13" ht="21" hidden="1" customHeight="1" x14ac:dyDescent="0.15">
      <c r="A2128" s="279">
        <v>7210086</v>
      </c>
      <c r="B2128" s="233" t="s">
        <v>548</v>
      </c>
      <c r="C2128" s="198">
        <v>42347.504849536999</v>
      </c>
      <c r="D2128" s="184">
        <f t="shared" si="76"/>
        <v>42347.754849536999</v>
      </c>
      <c r="E2128" s="97">
        <v>15070752977</v>
      </c>
      <c r="F2128" s="97">
        <v>15070752977</v>
      </c>
      <c r="G2128" s="34" t="s">
        <v>71</v>
      </c>
      <c r="H2128" s="34" t="s">
        <v>622</v>
      </c>
      <c r="I2128" s="387" t="s">
        <v>553</v>
      </c>
      <c r="J2128" s="2" t="s">
        <v>1290</v>
      </c>
      <c r="K2128" s="19" t="s">
        <v>491</v>
      </c>
      <c r="L2128" s="114">
        <v>42347.695833333302</v>
      </c>
      <c r="M2128" s="194">
        <f t="shared" si="77"/>
        <v>4.5836111110984303</v>
      </c>
    </row>
    <row r="2129" spans="1:16" ht="21" hidden="1" customHeight="1" x14ac:dyDescent="0.15">
      <c r="A2129" s="279">
        <v>7210086</v>
      </c>
      <c r="B2129" s="233" t="s">
        <v>548</v>
      </c>
      <c r="C2129" s="198">
        <v>42347.505046296297</v>
      </c>
      <c r="D2129" s="184">
        <f t="shared" si="76"/>
        <v>42347.755046296297</v>
      </c>
      <c r="E2129" s="97">
        <v>15070180338</v>
      </c>
      <c r="F2129" s="97">
        <v>18370898193</v>
      </c>
      <c r="G2129" s="34" t="s">
        <v>41</v>
      </c>
      <c r="H2129" s="34" t="s">
        <v>1566</v>
      </c>
      <c r="I2129" s="122" t="s">
        <v>560</v>
      </c>
      <c r="J2129" s="113" t="s">
        <v>561</v>
      </c>
      <c r="K2129" s="19" t="s">
        <v>18</v>
      </c>
      <c r="L2129" s="114">
        <v>42347.809027777803</v>
      </c>
      <c r="M2129" s="194">
        <f t="shared" si="77"/>
        <v>7.2955555556109202</v>
      </c>
    </row>
    <row r="2130" spans="1:16" ht="21" hidden="1" customHeight="1" x14ac:dyDescent="0.15">
      <c r="A2130" s="279">
        <v>7210086</v>
      </c>
      <c r="B2130" s="233" t="s">
        <v>548</v>
      </c>
      <c r="C2130" s="198">
        <v>42347.542650463001</v>
      </c>
      <c r="D2130" s="184">
        <f t="shared" si="76"/>
        <v>42347.792650463001</v>
      </c>
      <c r="E2130" s="97">
        <v>13870794656</v>
      </c>
      <c r="F2130" s="97">
        <v>13870794656</v>
      </c>
      <c r="G2130" s="34" t="s">
        <v>555</v>
      </c>
      <c r="H2130" s="34" t="s">
        <v>2577</v>
      </c>
      <c r="I2130" s="387" t="s">
        <v>553</v>
      </c>
      <c r="J2130" s="63" t="s">
        <v>770</v>
      </c>
      <c r="K2130" s="19" t="s">
        <v>186</v>
      </c>
      <c r="L2130" s="114">
        <v>42347.681250000001</v>
      </c>
      <c r="M2130" s="194">
        <f t="shared" si="77"/>
        <v>3.3263888888759499</v>
      </c>
    </row>
    <row r="2131" spans="1:16" ht="21" hidden="1" customHeight="1" x14ac:dyDescent="0.15">
      <c r="A2131" s="279">
        <v>7210086</v>
      </c>
      <c r="B2131" s="233" t="s">
        <v>548</v>
      </c>
      <c r="C2131" s="198">
        <v>42347.560312499998</v>
      </c>
      <c r="D2131" s="184">
        <f t="shared" si="76"/>
        <v>42347.810312499998</v>
      </c>
      <c r="E2131" s="97">
        <v>15807078150</v>
      </c>
      <c r="F2131" s="97">
        <v>15807078150</v>
      </c>
      <c r="G2131" s="34" t="s">
        <v>555</v>
      </c>
      <c r="H2131" s="34" t="s">
        <v>1164</v>
      </c>
      <c r="I2131" s="122" t="s">
        <v>560</v>
      </c>
      <c r="J2131" s="83" t="s">
        <v>554</v>
      </c>
      <c r="K2131" s="19" t="s">
        <v>30</v>
      </c>
      <c r="L2131" s="114">
        <v>42348.495833333298</v>
      </c>
      <c r="M2131" s="194">
        <f t="shared" si="77"/>
        <v>22.452500000072199</v>
      </c>
    </row>
    <row r="2132" spans="1:16" ht="21" hidden="1" customHeight="1" x14ac:dyDescent="0.15">
      <c r="A2132" s="43">
        <v>7210086</v>
      </c>
      <c r="B2132" s="233" t="s">
        <v>548</v>
      </c>
      <c r="C2132" s="198">
        <v>42347.570567129602</v>
      </c>
      <c r="D2132" s="184">
        <f t="shared" si="76"/>
        <v>42347.820567129602</v>
      </c>
      <c r="E2132" s="97">
        <v>15170755500</v>
      </c>
      <c r="F2132" s="97">
        <v>15170755500</v>
      </c>
      <c r="G2132" s="34" t="s">
        <v>616</v>
      </c>
      <c r="H2132" s="34" t="s">
        <v>2578</v>
      </c>
      <c r="I2132" s="387" t="s">
        <v>553</v>
      </c>
      <c r="J2132" s="63" t="s">
        <v>770</v>
      </c>
      <c r="K2132" s="77" t="s">
        <v>18</v>
      </c>
      <c r="L2132" s="114">
        <v>42347.670138888898</v>
      </c>
      <c r="M2132" s="194">
        <f t="shared" si="77"/>
        <v>2.3897222222294698</v>
      </c>
    </row>
    <row r="2133" spans="1:16" ht="21" hidden="1" customHeight="1" x14ac:dyDescent="0.15">
      <c r="A2133" s="43">
        <v>7210086</v>
      </c>
      <c r="B2133" s="233" t="s">
        <v>548</v>
      </c>
      <c r="C2133" s="198">
        <v>42347.582071759301</v>
      </c>
      <c r="D2133" s="184">
        <f t="shared" si="76"/>
        <v>42347.832071759301</v>
      </c>
      <c r="E2133" s="97">
        <v>15170736943</v>
      </c>
      <c r="F2133" s="97">
        <v>15170736943</v>
      </c>
      <c r="G2133" s="34" t="s">
        <v>71</v>
      </c>
      <c r="H2133" s="34" t="s">
        <v>1540</v>
      </c>
      <c r="I2133" s="387" t="s">
        <v>553</v>
      </c>
      <c r="J2133" s="63" t="s">
        <v>770</v>
      </c>
      <c r="K2133" s="77" t="s">
        <v>491</v>
      </c>
      <c r="L2133" s="114">
        <v>42347.613194444399</v>
      </c>
      <c r="M2133" s="194">
        <f t="shared" si="77"/>
        <v>0.74694444442866403</v>
      </c>
    </row>
    <row r="2134" spans="1:16" ht="21" hidden="1" customHeight="1" x14ac:dyDescent="0.15">
      <c r="A2134" s="43">
        <v>7210086</v>
      </c>
      <c r="B2134" s="233" t="s">
        <v>548</v>
      </c>
      <c r="C2134" s="198">
        <v>42347.583981481497</v>
      </c>
      <c r="D2134" s="184">
        <f t="shared" si="76"/>
        <v>42347.833981481497</v>
      </c>
      <c r="E2134" s="97">
        <v>18779778148</v>
      </c>
      <c r="F2134" s="97">
        <v>18779778148</v>
      </c>
      <c r="G2134" s="34" t="s">
        <v>577</v>
      </c>
      <c r="H2134" s="34" t="s">
        <v>2579</v>
      </c>
      <c r="I2134" s="387" t="s">
        <v>553</v>
      </c>
      <c r="J2134" s="113" t="s">
        <v>579</v>
      </c>
      <c r="K2134" s="77" t="s">
        <v>496</v>
      </c>
      <c r="L2134" s="114">
        <v>42347.692361111098</v>
      </c>
      <c r="M2134" s="194">
        <f t="shared" si="77"/>
        <v>2.6011111111147298</v>
      </c>
    </row>
    <row r="2135" spans="1:16" ht="21" hidden="1" customHeight="1" x14ac:dyDescent="0.15">
      <c r="A2135" s="43">
        <v>7210086</v>
      </c>
      <c r="B2135" s="233" t="s">
        <v>548</v>
      </c>
      <c r="C2135" s="261">
        <v>42347.594050925902</v>
      </c>
      <c r="D2135" s="232">
        <f t="shared" si="76"/>
        <v>42347.844050925902</v>
      </c>
      <c r="E2135" s="115">
        <v>15170189924</v>
      </c>
      <c r="F2135" s="115">
        <v>13970108855</v>
      </c>
      <c r="G2135" s="115">
        <v>678</v>
      </c>
      <c r="H2135" s="96" t="s">
        <v>1938</v>
      </c>
      <c r="I2135" s="122" t="s">
        <v>560</v>
      </c>
      <c r="J2135" s="113" t="s">
        <v>609</v>
      </c>
      <c r="K2135" s="77" t="s">
        <v>37</v>
      </c>
      <c r="L2135" s="114">
        <v>42347.770833333299</v>
      </c>
      <c r="M2135" s="194">
        <f t="shared" si="77"/>
        <v>4.24277777789393</v>
      </c>
    </row>
    <row r="2136" spans="1:16" ht="21" hidden="1" customHeight="1" x14ac:dyDescent="0.15">
      <c r="A2136" s="43">
        <v>7210086</v>
      </c>
      <c r="B2136" s="233" t="s">
        <v>548</v>
      </c>
      <c r="C2136" s="261">
        <v>42347.6167361111</v>
      </c>
      <c r="D2136" s="232">
        <f t="shared" si="76"/>
        <v>42347.8667361111</v>
      </c>
      <c r="E2136" s="115">
        <v>15879745864</v>
      </c>
      <c r="F2136" s="115">
        <v>15879745864</v>
      </c>
      <c r="G2136" s="96" t="s">
        <v>555</v>
      </c>
      <c r="H2136" s="96" t="s">
        <v>712</v>
      </c>
      <c r="I2136" s="339" t="s">
        <v>557</v>
      </c>
      <c r="J2136" s="193" t="s">
        <v>586</v>
      </c>
      <c r="K2136" s="19" t="s">
        <v>158</v>
      </c>
      <c r="L2136" s="114">
        <v>42347.654861111099</v>
      </c>
      <c r="M2136" s="194">
        <f t="shared" si="77"/>
        <v>0.91499999997904502</v>
      </c>
    </row>
    <row r="2137" spans="1:16" ht="21" hidden="1" customHeight="1" x14ac:dyDescent="0.15">
      <c r="A2137" s="43">
        <v>7210086</v>
      </c>
      <c r="B2137" s="233" t="s">
        <v>548</v>
      </c>
      <c r="C2137" s="261">
        <v>42347.647777777798</v>
      </c>
      <c r="D2137" s="232">
        <f t="shared" si="76"/>
        <v>42347.897777777798</v>
      </c>
      <c r="E2137" s="115">
        <v>13657973339</v>
      </c>
      <c r="F2137" s="115">
        <v>13657973339</v>
      </c>
      <c r="G2137" s="96" t="s">
        <v>41</v>
      </c>
      <c r="H2137" s="96" t="s">
        <v>2580</v>
      </c>
      <c r="I2137" s="387" t="s">
        <v>553</v>
      </c>
      <c r="J2137" s="63" t="s">
        <v>770</v>
      </c>
      <c r="K2137" s="19" t="s">
        <v>15</v>
      </c>
      <c r="L2137" s="114">
        <v>42347.676388888904</v>
      </c>
      <c r="M2137" s="194">
        <f t="shared" si="77"/>
        <v>0.686666666704696</v>
      </c>
    </row>
    <row r="2138" spans="1:16" ht="21" hidden="1" customHeight="1" x14ac:dyDescent="0.15">
      <c r="A2138" s="43">
        <v>7210086</v>
      </c>
      <c r="B2138" s="233" t="s">
        <v>548</v>
      </c>
      <c r="C2138" s="198">
        <v>42347.6709722222</v>
      </c>
      <c r="D2138" s="184">
        <f t="shared" si="76"/>
        <v>42347.9209722222</v>
      </c>
      <c r="E2138" s="97">
        <v>13507973286</v>
      </c>
      <c r="F2138" s="97">
        <v>13507973286</v>
      </c>
      <c r="G2138" s="34" t="s">
        <v>555</v>
      </c>
      <c r="H2138" s="34" t="s">
        <v>1560</v>
      </c>
      <c r="I2138" s="339" t="s">
        <v>560</v>
      </c>
      <c r="J2138" s="2" t="s">
        <v>604</v>
      </c>
      <c r="K2138" s="19" t="s">
        <v>15</v>
      </c>
      <c r="L2138" s="114">
        <v>42347.711805555598</v>
      </c>
      <c r="M2138" s="194">
        <f t="shared" si="77"/>
        <v>0.97999999998137399</v>
      </c>
    </row>
    <row r="2139" spans="1:16" ht="21" hidden="1" customHeight="1" x14ac:dyDescent="0.15">
      <c r="A2139" s="43">
        <v>7210086</v>
      </c>
      <c r="B2139" s="233" t="s">
        <v>548</v>
      </c>
      <c r="C2139" s="198">
        <v>42347.6721875</v>
      </c>
      <c r="D2139" s="184">
        <f t="shared" si="76"/>
        <v>42347.9221875</v>
      </c>
      <c r="E2139" s="97">
        <v>15170190652</v>
      </c>
      <c r="F2139" s="97">
        <v>15170190652</v>
      </c>
      <c r="G2139" s="34" t="s">
        <v>577</v>
      </c>
      <c r="H2139" s="34" t="s">
        <v>2581</v>
      </c>
      <c r="I2139" s="387" t="s">
        <v>553</v>
      </c>
      <c r="J2139" s="2" t="s">
        <v>579</v>
      </c>
      <c r="K2139" s="19" t="s">
        <v>491</v>
      </c>
      <c r="L2139" s="114">
        <v>42348.415972222203</v>
      </c>
      <c r="M2139" s="194">
        <f t="shared" si="77"/>
        <v>17.850833333388401</v>
      </c>
    </row>
    <row r="2140" spans="1:16" ht="21" hidden="1" customHeight="1" x14ac:dyDescent="0.15">
      <c r="A2140" s="43">
        <v>7210086</v>
      </c>
      <c r="B2140" s="233" t="s">
        <v>548</v>
      </c>
      <c r="C2140" s="261">
        <v>42347.673958333296</v>
      </c>
      <c r="D2140" s="232">
        <f t="shared" si="76"/>
        <v>42347.923958333296</v>
      </c>
      <c r="E2140" s="115">
        <v>13576685575</v>
      </c>
      <c r="F2140" s="115">
        <v>13576685575</v>
      </c>
      <c r="G2140" s="96" t="s">
        <v>41</v>
      </c>
      <c r="H2140" s="96" t="s">
        <v>2582</v>
      </c>
      <c r="I2140" s="122" t="s">
        <v>560</v>
      </c>
      <c r="J2140" s="113" t="s">
        <v>561</v>
      </c>
      <c r="K2140" s="19" t="s">
        <v>40</v>
      </c>
      <c r="L2140" s="114">
        <v>42348.590972222199</v>
      </c>
      <c r="M2140" s="194">
        <f t="shared" si="77"/>
        <v>22.0083333333023</v>
      </c>
    </row>
    <row r="2141" spans="1:16" ht="21" hidden="1" customHeight="1" x14ac:dyDescent="0.15">
      <c r="A2141" s="43">
        <v>7210086</v>
      </c>
      <c r="B2141" s="233" t="s">
        <v>548</v>
      </c>
      <c r="C2141" s="261">
        <v>42347.710636574098</v>
      </c>
      <c r="D2141" s="232">
        <f t="shared" si="76"/>
        <v>42347.960636574098</v>
      </c>
      <c r="E2141" s="115">
        <v>13870707457</v>
      </c>
      <c r="F2141" s="115">
        <v>13870707457</v>
      </c>
      <c r="G2141" s="115">
        <v>678</v>
      </c>
      <c r="H2141" s="96" t="s">
        <v>1018</v>
      </c>
      <c r="I2141" s="122" t="s">
        <v>560</v>
      </c>
      <c r="J2141" s="113" t="s">
        <v>649</v>
      </c>
      <c r="K2141" s="19" t="s">
        <v>22</v>
      </c>
      <c r="L2141" s="114">
        <v>42347.780555555597</v>
      </c>
      <c r="M2141" s="194">
        <f t="shared" si="77"/>
        <v>1.6780555554432799</v>
      </c>
    </row>
    <row r="2142" spans="1:16" s="159" customFormat="1" ht="21" hidden="1" customHeight="1" x14ac:dyDescent="0.15">
      <c r="A2142" s="43">
        <v>7210086</v>
      </c>
      <c r="B2142" s="233" t="s">
        <v>548</v>
      </c>
      <c r="C2142" s="198">
        <v>42347.730138888903</v>
      </c>
      <c r="D2142" s="184">
        <f t="shared" si="76"/>
        <v>42347.980138888903</v>
      </c>
      <c r="E2142" s="97">
        <v>15179061365</v>
      </c>
      <c r="F2142" s="97">
        <v>15179061365</v>
      </c>
      <c r="G2142" s="34" t="s">
        <v>71</v>
      </c>
      <c r="H2142" s="34" t="s">
        <v>2583</v>
      </c>
      <c r="I2142" s="387" t="s">
        <v>553</v>
      </c>
      <c r="J2142" s="159" t="s">
        <v>1163</v>
      </c>
      <c r="K2142" s="19" t="s">
        <v>15</v>
      </c>
      <c r="L2142" s="114">
        <v>42347.780555555597</v>
      </c>
      <c r="M2142" s="194">
        <f t="shared" si="77"/>
        <v>1.20999999996275</v>
      </c>
      <c r="N2142" s="113"/>
      <c r="O2142" s="113"/>
      <c r="P2142" s="113"/>
    </row>
    <row r="2143" spans="1:16" ht="21" hidden="1" customHeight="1" x14ac:dyDescent="0.15">
      <c r="A2143" s="237">
        <v>7210086</v>
      </c>
      <c r="B2143" s="281" t="s">
        <v>548</v>
      </c>
      <c r="C2143" s="261">
        <v>42347.758611111101</v>
      </c>
      <c r="D2143" s="232">
        <f t="shared" si="76"/>
        <v>42348.008611111101</v>
      </c>
      <c r="E2143" s="373">
        <v>15007090891</v>
      </c>
      <c r="F2143" s="373">
        <v>15007090891</v>
      </c>
      <c r="G2143" s="373">
        <v>678</v>
      </c>
      <c r="H2143" s="374" t="s">
        <v>2584</v>
      </c>
      <c r="I2143" s="122" t="s">
        <v>560</v>
      </c>
      <c r="J2143" s="113" t="s">
        <v>604</v>
      </c>
      <c r="K2143" s="171" t="s">
        <v>18</v>
      </c>
      <c r="L2143" s="114">
        <v>42347.862500000003</v>
      </c>
      <c r="M2143" s="194">
        <f t="shared" si="77"/>
        <v>2.4933333334629402</v>
      </c>
    </row>
    <row r="2144" spans="1:16" s="169" customFormat="1" ht="21" customHeight="1" x14ac:dyDescent="0.15">
      <c r="A2144" s="375">
        <v>7210086</v>
      </c>
      <c r="B2144" s="376" t="s">
        <v>548</v>
      </c>
      <c r="C2144" s="377">
        <v>42347.757083333301</v>
      </c>
      <c r="D2144" s="378">
        <f t="shared" si="76"/>
        <v>42348.007083333301</v>
      </c>
      <c r="E2144" s="379">
        <v>15297887828</v>
      </c>
      <c r="F2144" s="379">
        <v>15297887828</v>
      </c>
      <c r="G2144" s="151">
        <v>678</v>
      </c>
      <c r="H2144" s="36" t="s">
        <v>2585</v>
      </c>
      <c r="I2144" s="388"/>
      <c r="J2144" s="389" t="s">
        <v>2586</v>
      </c>
      <c r="K2144" s="156" t="s">
        <v>25</v>
      </c>
      <c r="L2144" s="390">
        <v>42348.422222222202</v>
      </c>
      <c r="M2144" s="391">
        <f t="shared" si="77"/>
        <v>15.963333333434999</v>
      </c>
      <c r="N2144" s="174"/>
      <c r="O2144" s="174"/>
      <c r="P2144" s="174"/>
    </row>
    <row r="2145" spans="1:16" s="159" customFormat="1" ht="21" hidden="1" customHeight="1" x14ac:dyDescent="0.15">
      <c r="A2145" s="43">
        <v>7210086</v>
      </c>
      <c r="B2145" s="183" t="s">
        <v>548</v>
      </c>
      <c r="C2145" s="48">
        <v>42347.767546296302</v>
      </c>
      <c r="D2145" s="184">
        <f t="shared" si="76"/>
        <v>42348.017546296302</v>
      </c>
      <c r="E2145" s="10">
        <v>18279732666</v>
      </c>
      <c r="F2145" s="10">
        <v>13576778188</v>
      </c>
      <c r="G2145" s="34" t="s">
        <v>41</v>
      </c>
      <c r="H2145" s="34" t="s">
        <v>2587</v>
      </c>
      <c r="I2145" s="339" t="s">
        <v>560</v>
      </c>
      <c r="J2145" s="113" t="s">
        <v>579</v>
      </c>
      <c r="K2145" s="19" t="s">
        <v>173</v>
      </c>
      <c r="L2145" s="114">
        <v>42348.497916666704</v>
      </c>
      <c r="M2145" s="194">
        <f t="shared" si="77"/>
        <v>17.528888888948099</v>
      </c>
      <c r="N2145" s="113"/>
      <c r="O2145" s="113"/>
      <c r="P2145" s="113"/>
    </row>
    <row r="2146" spans="1:16" s="159" customFormat="1" ht="21" hidden="1" customHeight="1" x14ac:dyDescent="0.15">
      <c r="A2146" s="239">
        <v>7210086</v>
      </c>
      <c r="B2146" s="240" t="s">
        <v>548</v>
      </c>
      <c r="C2146" s="241">
        <v>42347.781435185199</v>
      </c>
      <c r="D2146" s="242">
        <f t="shared" si="76"/>
        <v>42348.031435185199</v>
      </c>
      <c r="E2146" s="243">
        <v>13870780990</v>
      </c>
      <c r="F2146" s="243">
        <v>13870780990</v>
      </c>
      <c r="G2146" s="124" t="s">
        <v>555</v>
      </c>
      <c r="H2146" s="124" t="s">
        <v>2588</v>
      </c>
      <c r="I2146" s="339" t="s">
        <v>560</v>
      </c>
      <c r="J2146" s="2" t="s">
        <v>554</v>
      </c>
      <c r="K2146" s="19" t="s">
        <v>37</v>
      </c>
      <c r="L2146" s="114">
        <v>42348.429861111101</v>
      </c>
      <c r="M2146" s="194">
        <f t="shared" si="77"/>
        <v>15.562222222157301</v>
      </c>
      <c r="N2146" s="113"/>
      <c r="O2146" s="113"/>
      <c r="P2146" s="113"/>
    </row>
    <row r="2147" spans="1:16" s="159" customFormat="1" ht="21" hidden="1" customHeight="1" x14ac:dyDescent="0.15">
      <c r="A2147" s="43">
        <v>7210086</v>
      </c>
      <c r="B2147" s="183" t="s">
        <v>548</v>
      </c>
      <c r="C2147" s="48">
        <v>42347.782835648097</v>
      </c>
      <c r="D2147" s="184">
        <f t="shared" si="76"/>
        <v>42348.032835648097</v>
      </c>
      <c r="E2147" s="10">
        <v>18720868030</v>
      </c>
      <c r="F2147" s="10">
        <v>13807070107</v>
      </c>
      <c r="G2147" s="34" t="s">
        <v>555</v>
      </c>
      <c r="H2147" s="34" t="s">
        <v>1492</v>
      </c>
      <c r="I2147" s="339" t="s">
        <v>557</v>
      </c>
      <c r="J2147" s="113" t="s">
        <v>955</v>
      </c>
      <c r="K2147" s="19" t="s">
        <v>491</v>
      </c>
      <c r="L2147" s="114">
        <v>42348.657638888901</v>
      </c>
      <c r="M2147" s="194">
        <f t="shared" si="77"/>
        <v>20.995277777721601</v>
      </c>
      <c r="N2147" s="113"/>
      <c r="O2147" s="113"/>
      <c r="P2147" s="113"/>
    </row>
    <row r="2148" spans="1:16" s="159" customFormat="1" ht="21" hidden="1" customHeight="1" x14ac:dyDescent="0.15">
      <c r="A2148" s="239">
        <v>7210086</v>
      </c>
      <c r="B2148" s="240" t="s">
        <v>548</v>
      </c>
      <c r="C2148" s="241">
        <v>42347.811006944401</v>
      </c>
      <c r="D2148" s="242">
        <f t="shared" si="76"/>
        <v>42348.061006944401</v>
      </c>
      <c r="E2148" s="243">
        <v>18770701122</v>
      </c>
      <c r="F2148" s="243">
        <v>18770701122</v>
      </c>
      <c r="G2148" s="124" t="s">
        <v>41</v>
      </c>
      <c r="H2148" s="124" t="s">
        <v>1261</v>
      </c>
      <c r="I2148" s="339" t="s">
        <v>557</v>
      </c>
      <c r="J2148" s="113" t="s">
        <v>586</v>
      </c>
      <c r="K2148" s="19" t="s">
        <v>186</v>
      </c>
      <c r="L2148" s="114">
        <v>42348.469444444403</v>
      </c>
      <c r="M2148" s="194">
        <f t="shared" si="77"/>
        <v>15.8025000000489</v>
      </c>
      <c r="N2148" s="113"/>
      <c r="O2148" s="113"/>
      <c r="P2148" s="113"/>
    </row>
    <row r="2149" spans="1:16" s="159" customFormat="1" ht="21" hidden="1" customHeight="1" x14ac:dyDescent="0.15">
      <c r="A2149" s="43">
        <v>7210086</v>
      </c>
      <c r="B2149" s="183" t="s">
        <v>548</v>
      </c>
      <c r="C2149" s="48">
        <v>42347.817939814799</v>
      </c>
      <c r="D2149" s="184">
        <f t="shared" si="76"/>
        <v>42348.067939814799</v>
      </c>
      <c r="E2149" s="10">
        <v>13479767664</v>
      </c>
      <c r="F2149" s="10">
        <v>13479767664</v>
      </c>
      <c r="G2149" s="34" t="s">
        <v>555</v>
      </c>
      <c r="H2149" s="34" t="s">
        <v>1645</v>
      </c>
      <c r="I2149" s="339" t="s">
        <v>560</v>
      </c>
      <c r="J2149" s="2" t="s">
        <v>554</v>
      </c>
      <c r="K2149" s="19" t="s">
        <v>30</v>
      </c>
      <c r="L2149" s="114">
        <v>42348.486111111102</v>
      </c>
      <c r="M2149" s="194">
        <f t="shared" si="77"/>
        <v>16.036111111112401</v>
      </c>
      <c r="N2149" s="113"/>
      <c r="O2149" s="113"/>
      <c r="P2149" s="113"/>
    </row>
    <row r="2150" spans="1:16" s="159" customFormat="1" ht="21" hidden="1" customHeight="1" x14ac:dyDescent="0.15">
      <c r="A2150" s="43">
        <v>7210086</v>
      </c>
      <c r="B2150" s="183" t="s">
        <v>548</v>
      </c>
      <c r="C2150" s="48">
        <v>42347.823518518497</v>
      </c>
      <c r="D2150" s="184">
        <f t="shared" si="76"/>
        <v>42348.073518518497</v>
      </c>
      <c r="E2150" s="10">
        <v>13479474668</v>
      </c>
      <c r="F2150" s="10">
        <v>13479474668</v>
      </c>
      <c r="G2150" s="34" t="s">
        <v>616</v>
      </c>
      <c r="H2150" s="34" t="s">
        <v>2261</v>
      </c>
      <c r="I2150" s="339" t="s">
        <v>560</v>
      </c>
      <c r="J2150" s="2" t="s">
        <v>554</v>
      </c>
      <c r="K2150" s="19" t="s">
        <v>88</v>
      </c>
      <c r="L2150" s="114">
        <v>42348.7</v>
      </c>
      <c r="M2150" s="194">
        <f t="shared" si="77"/>
        <v>21.0355555554852</v>
      </c>
      <c r="N2150" s="113"/>
      <c r="O2150" s="113"/>
      <c r="P2150" s="113"/>
    </row>
    <row r="2151" spans="1:16" s="159" customFormat="1" ht="21" hidden="1" customHeight="1" x14ac:dyDescent="0.15">
      <c r="A2151" s="43">
        <v>7210086</v>
      </c>
      <c r="B2151" s="183" t="s">
        <v>548</v>
      </c>
      <c r="C2151" s="48">
        <v>42347.832106481503</v>
      </c>
      <c r="D2151" s="184">
        <f t="shared" si="76"/>
        <v>42348.082106481503</v>
      </c>
      <c r="E2151" s="10">
        <v>13479912023</v>
      </c>
      <c r="F2151" s="10">
        <v>13479912023</v>
      </c>
      <c r="G2151" s="34" t="s">
        <v>555</v>
      </c>
      <c r="H2151" s="34" t="s">
        <v>2589</v>
      </c>
      <c r="I2151" s="339" t="s">
        <v>557</v>
      </c>
      <c r="J2151" s="113" t="s">
        <v>955</v>
      </c>
      <c r="K2151" s="19" t="s">
        <v>22</v>
      </c>
      <c r="L2151" s="114">
        <v>42348.655555555597</v>
      </c>
      <c r="M2151" s="194">
        <f t="shared" si="77"/>
        <v>19.762777777737899</v>
      </c>
      <c r="N2151" s="113"/>
      <c r="O2151" s="113"/>
      <c r="P2151" s="113"/>
    </row>
    <row r="2152" spans="1:16" s="159" customFormat="1" ht="21" hidden="1" customHeight="1" x14ac:dyDescent="0.15">
      <c r="A2152" s="43">
        <v>7210086</v>
      </c>
      <c r="B2152" s="183" t="s">
        <v>548</v>
      </c>
      <c r="C2152" s="48">
        <v>42347.850532407399</v>
      </c>
      <c r="D2152" s="184">
        <f t="shared" si="76"/>
        <v>42348.100532407399</v>
      </c>
      <c r="E2152" s="10">
        <v>18720767508</v>
      </c>
      <c r="F2152" s="10">
        <v>18720767508</v>
      </c>
      <c r="G2152" s="10">
        <v>651</v>
      </c>
      <c r="H2152" s="34" t="s">
        <v>2590</v>
      </c>
      <c r="I2152" s="339" t="s">
        <v>560</v>
      </c>
      <c r="J2152" s="113" t="s">
        <v>554</v>
      </c>
      <c r="K2152" s="19" t="s">
        <v>186</v>
      </c>
      <c r="L2152" s="114">
        <v>42348.600694444402</v>
      </c>
      <c r="M2152" s="194">
        <f t="shared" si="77"/>
        <v>18.003888888924799</v>
      </c>
      <c r="N2152" s="113"/>
      <c r="O2152" s="113"/>
      <c r="P2152" s="113"/>
    </row>
    <row r="2153" spans="1:16" s="159" customFormat="1" ht="21" hidden="1" customHeight="1" x14ac:dyDescent="0.15">
      <c r="A2153" s="43">
        <v>7210086</v>
      </c>
      <c r="B2153" s="183" t="s">
        <v>548</v>
      </c>
      <c r="C2153" s="48">
        <v>42347.8594675926</v>
      </c>
      <c r="D2153" s="184">
        <f t="shared" si="76"/>
        <v>42348.1094675926</v>
      </c>
      <c r="E2153" s="10">
        <v>13766310588</v>
      </c>
      <c r="F2153" s="10">
        <v>13766310588</v>
      </c>
      <c r="G2153" s="34" t="s">
        <v>41</v>
      </c>
      <c r="H2153" s="34" t="s">
        <v>696</v>
      </c>
      <c r="I2153" s="339" t="s">
        <v>560</v>
      </c>
      <c r="J2153" s="113" t="s">
        <v>1213</v>
      </c>
      <c r="K2153" s="19" t="s">
        <v>186</v>
      </c>
      <c r="L2153" s="114">
        <v>42348.655555555597</v>
      </c>
      <c r="M2153" s="194">
        <f t="shared" si="77"/>
        <v>19.1061111110612</v>
      </c>
      <c r="N2153" s="113"/>
      <c r="O2153" s="113"/>
      <c r="P2153" s="113"/>
    </row>
    <row r="2154" spans="1:16" s="159" customFormat="1" ht="21" hidden="1" customHeight="1" x14ac:dyDescent="0.15">
      <c r="A2154" s="179">
        <v>7210086</v>
      </c>
      <c r="B2154" s="244" t="s">
        <v>548</v>
      </c>
      <c r="C2154" s="181">
        <v>42347.877222222203</v>
      </c>
      <c r="D2154" s="182">
        <f t="shared" si="76"/>
        <v>42348.127222222203</v>
      </c>
      <c r="E2154" s="125">
        <v>15083755094</v>
      </c>
      <c r="F2154" s="125">
        <v>15083755094</v>
      </c>
      <c r="G2154" s="125">
        <v>678</v>
      </c>
      <c r="H2154" s="38" t="s">
        <v>2591</v>
      </c>
      <c r="I2154" s="339" t="s">
        <v>560</v>
      </c>
      <c r="J2154" s="63" t="s">
        <v>604</v>
      </c>
      <c r="K2154" s="19" t="s">
        <v>186</v>
      </c>
      <c r="L2154" s="114">
        <v>42348.423611111102</v>
      </c>
      <c r="M2154" s="194">
        <f t="shared" si="77"/>
        <v>13.1133333332255</v>
      </c>
      <c r="N2154" s="113"/>
      <c r="O2154" s="113"/>
      <c r="P2154" s="113"/>
    </row>
    <row r="2155" spans="1:16" s="159" customFormat="1" ht="21" hidden="1" customHeight="1" x14ac:dyDescent="0.15">
      <c r="A2155" s="43">
        <v>7210086</v>
      </c>
      <c r="B2155" s="233" t="s">
        <v>548</v>
      </c>
      <c r="C2155" s="48">
        <v>42347.906550925902</v>
      </c>
      <c r="D2155" s="184">
        <f t="shared" si="76"/>
        <v>42348.156550925902</v>
      </c>
      <c r="E2155" s="10">
        <v>18720867466</v>
      </c>
      <c r="F2155" s="137">
        <v>18720867466</v>
      </c>
      <c r="G2155" s="10">
        <v>651</v>
      </c>
      <c r="H2155" s="34" t="s">
        <v>2592</v>
      </c>
      <c r="I2155" s="339" t="s">
        <v>560</v>
      </c>
      <c r="J2155" s="113" t="s">
        <v>554</v>
      </c>
      <c r="K2155" s="19" t="s">
        <v>186</v>
      </c>
      <c r="L2155" s="114">
        <v>42348.427083333299</v>
      </c>
      <c r="M2155" s="194">
        <f t="shared" si="77"/>
        <v>12.492777777893901</v>
      </c>
      <c r="N2155" s="113"/>
      <c r="O2155" s="113"/>
      <c r="P2155" s="113"/>
    </row>
    <row r="2156" spans="1:16" s="169" customFormat="1" ht="21" customHeight="1" x14ac:dyDescent="0.15">
      <c r="A2156" s="375">
        <v>7210086</v>
      </c>
      <c r="B2156" s="380" t="s">
        <v>548</v>
      </c>
      <c r="C2156" s="377">
        <v>42347.909212963001</v>
      </c>
      <c r="D2156" s="378">
        <f t="shared" si="76"/>
        <v>42348.159212963001</v>
      </c>
      <c r="E2156" s="381">
        <v>13657972362</v>
      </c>
      <c r="F2156" s="382">
        <v>15970931319</v>
      </c>
      <c r="G2156" s="383" t="s">
        <v>555</v>
      </c>
      <c r="H2156" s="36" t="s">
        <v>2593</v>
      </c>
      <c r="I2156" s="388"/>
      <c r="J2156" s="174" t="s">
        <v>2594</v>
      </c>
      <c r="K2156" s="375" t="s">
        <v>22</v>
      </c>
      <c r="L2156" s="390">
        <v>42348.655555555597</v>
      </c>
      <c r="M2156" s="391">
        <f t="shared" si="77"/>
        <v>17.912222222134002</v>
      </c>
      <c r="N2156" s="174"/>
      <c r="O2156" s="174"/>
      <c r="P2156" s="174"/>
    </row>
    <row r="2157" spans="1:16" s="159" customFormat="1" ht="21" hidden="1" customHeight="1" x14ac:dyDescent="0.15">
      <c r="A2157" s="43">
        <v>7210086</v>
      </c>
      <c r="B2157" s="233" t="s">
        <v>548</v>
      </c>
      <c r="C2157" s="48">
        <v>42347.909421296303</v>
      </c>
      <c r="D2157" s="184">
        <f t="shared" si="76"/>
        <v>42348.159421296303</v>
      </c>
      <c r="E2157" s="10">
        <v>15216191682</v>
      </c>
      <c r="F2157" s="125">
        <v>15216190608</v>
      </c>
      <c r="G2157" s="10">
        <v>678</v>
      </c>
      <c r="H2157" s="34" t="s">
        <v>1737</v>
      </c>
      <c r="I2157" s="339" t="s">
        <v>560</v>
      </c>
      <c r="J2157" s="113" t="s">
        <v>554</v>
      </c>
      <c r="K2157" s="19" t="s">
        <v>186</v>
      </c>
      <c r="L2157" s="114">
        <v>42348.6</v>
      </c>
      <c r="M2157" s="194">
        <f t="shared" si="77"/>
        <v>16.573888888873601</v>
      </c>
      <c r="N2157" s="113"/>
      <c r="O2157" s="113"/>
      <c r="P2157" s="113"/>
    </row>
    <row r="2158" spans="1:16" s="159" customFormat="1" ht="21" hidden="1" customHeight="1" x14ac:dyDescent="0.15">
      <c r="A2158" s="43">
        <v>7210086</v>
      </c>
      <c r="B2158" s="233" t="s">
        <v>548</v>
      </c>
      <c r="C2158" s="48">
        <v>42347.911979166704</v>
      </c>
      <c r="D2158" s="184">
        <f t="shared" si="76"/>
        <v>42348.161979166704</v>
      </c>
      <c r="E2158" s="10">
        <v>15083920188</v>
      </c>
      <c r="F2158" s="10">
        <v>15083920188</v>
      </c>
      <c r="G2158" s="34" t="s">
        <v>555</v>
      </c>
      <c r="H2158" s="34" t="s">
        <v>2595</v>
      </c>
      <c r="I2158" s="339" t="s">
        <v>557</v>
      </c>
      <c r="J2158" s="113" t="s">
        <v>558</v>
      </c>
      <c r="K2158" s="19" t="s">
        <v>20</v>
      </c>
      <c r="L2158" s="114">
        <v>42348.436805555597</v>
      </c>
      <c r="M2158" s="194">
        <f t="shared" si="77"/>
        <v>12.5958333332674</v>
      </c>
      <c r="N2158" s="113"/>
      <c r="O2158" s="113"/>
      <c r="P2158" s="113"/>
    </row>
    <row r="2159" spans="1:16" s="159" customFormat="1" ht="21" hidden="1" customHeight="1" x14ac:dyDescent="0.15">
      <c r="A2159" s="43">
        <v>7210086</v>
      </c>
      <c r="B2159" s="233" t="s">
        <v>548</v>
      </c>
      <c r="C2159" s="48">
        <v>42347.9210648148</v>
      </c>
      <c r="D2159" s="184">
        <f t="shared" si="76"/>
        <v>42348.1710648148</v>
      </c>
      <c r="E2159" s="10">
        <v>13970774794</v>
      </c>
      <c r="F2159" s="10">
        <v>13970774794</v>
      </c>
      <c r="G2159" s="34" t="s">
        <v>555</v>
      </c>
      <c r="H2159" s="34" t="s">
        <v>2596</v>
      </c>
      <c r="I2159" s="339" t="s">
        <v>560</v>
      </c>
      <c r="J2159" s="113" t="s">
        <v>554</v>
      </c>
      <c r="K2159" s="43" t="s">
        <v>22</v>
      </c>
      <c r="L2159" s="114">
        <v>42348.660416666702</v>
      </c>
      <c r="M2159" s="194">
        <f t="shared" si="77"/>
        <v>17.7444444444263</v>
      </c>
      <c r="N2159" s="113"/>
      <c r="O2159" s="113"/>
      <c r="P2159" s="113"/>
    </row>
    <row r="2160" spans="1:16" s="159" customFormat="1" ht="21" hidden="1" customHeight="1" x14ac:dyDescent="0.15">
      <c r="A2160" s="237">
        <v>7210086</v>
      </c>
      <c r="B2160" s="238" t="s">
        <v>548</v>
      </c>
      <c r="C2160" s="231">
        <v>42348.339120370401</v>
      </c>
      <c r="D2160" s="232">
        <f t="shared" si="76"/>
        <v>42348.589120370401</v>
      </c>
      <c r="E2160" s="137">
        <v>15179730990</v>
      </c>
      <c r="F2160" s="137">
        <v>15179730990</v>
      </c>
      <c r="G2160" s="137">
        <v>678</v>
      </c>
      <c r="H2160" s="96" t="s">
        <v>1736</v>
      </c>
      <c r="I2160" s="339" t="s">
        <v>560</v>
      </c>
      <c r="J2160" s="2" t="s">
        <v>554</v>
      </c>
      <c r="K2160" s="19" t="s">
        <v>30</v>
      </c>
      <c r="L2160" s="114">
        <v>42348.4868055556</v>
      </c>
      <c r="M2160" s="194">
        <f t="shared" si="77"/>
        <v>3.5444444444146899</v>
      </c>
      <c r="N2160" s="113"/>
      <c r="O2160" s="113"/>
      <c r="P2160" s="113"/>
    </row>
    <row r="2161" spans="1:16" s="159" customFormat="1" ht="21" hidden="1" customHeight="1" x14ac:dyDescent="0.15">
      <c r="A2161" s="43">
        <v>7210086</v>
      </c>
      <c r="B2161" s="183" t="s">
        <v>548</v>
      </c>
      <c r="C2161" s="48">
        <v>42348.3670486111</v>
      </c>
      <c r="D2161" s="184">
        <f t="shared" si="76"/>
        <v>42348.6170486111</v>
      </c>
      <c r="E2161" s="10">
        <v>13979786641</v>
      </c>
      <c r="F2161" s="137">
        <v>13979786641</v>
      </c>
      <c r="G2161" s="34" t="s">
        <v>555</v>
      </c>
      <c r="H2161" s="34" t="s">
        <v>1618</v>
      </c>
      <c r="I2161" s="339" t="s">
        <v>557</v>
      </c>
      <c r="J2161" s="113" t="s">
        <v>558</v>
      </c>
      <c r="K2161" s="19" t="s">
        <v>173</v>
      </c>
      <c r="L2161" s="114">
        <v>42348.596527777801</v>
      </c>
      <c r="M2161" s="194">
        <f t="shared" si="77"/>
        <v>5.5075000001234002</v>
      </c>
      <c r="N2161" s="113"/>
      <c r="O2161" s="113"/>
      <c r="P2161" s="113"/>
    </row>
    <row r="2162" spans="1:16" s="159" customFormat="1" ht="21" hidden="1" customHeight="1" x14ac:dyDescent="0.15">
      <c r="A2162" s="179">
        <v>7210086</v>
      </c>
      <c r="B2162" s="244" t="s">
        <v>548</v>
      </c>
      <c r="C2162" s="181">
        <v>42348.379131944399</v>
      </c>
      <c r="D2162" s="182">
        <f t="shared" si="76"/>
        <v>42348.629131944399</v>
      </c>
      <c r="E2162" s="384">
        <v>13763950563</v>
      </c>
      <c r="F2162" s="10">
        <v>13763950563</v>
      </c>
      <c r="G2162" s="385">
        <v>651</v>
      </c>
      <c r="H2162" s="38" t="s">
        <v>2494</v>
      </c>
      <c r="I2162" s="339" t="s">
        <v>560</v>
      </c>
      <c r="J2162" s="2" t="s">
        <v>554</v>
      </c>
      <c r="K2162" s="43" t="s">
        <v>22</v>
      </c>
      <c r="L2162" s="114">
        <v>42348.709027777797</v>
      </c>
      <c r="M2162" s="194">
        <f t="shared" si="77"/>
        <v>7.91749999998137</v>
      </c>
      <c r="N2162" s="113"/>
      <c r="O2162" s="113"/>
      <c r="P2162" s="113"/>
    </row>
    <row r="2163" spans="1:16" s="159" customFormat="1" ht="21" hidden="1" customHeight="1" x14ac:dyDescent="0.15">
      <c r="A2163" s="43">
        <v>7210086</v>
      </c>
      <c r="B2163" s="233" t="s">
        <v>548</v>
      </c>
      <c r="C2163" s="231">
        <v>42348.380243055602</v>
      </c>
      <c r="D2163" s="232">
        <f t="shared" si="76"/>
        <v>42348.630243055602</v>
      </c>
      <c r="E2163" s="137">
        <v>13970788657</v>
      </c>
      <c r="F2163" s="243">
        <v>15979761615</v>
      </c>
      <c r="G2163" s="96" t="s">
        <v>555</v>
      </c>
      <c r="H2163" s="96" t="s">
        <v>2597</v>
      </c>
      <c r="I2163" s="339" t="s">
        <v>560</v>
      </c>
      <c r="J2163" s="113" t="s">
        <v>554</v>
      </c>
      <c r="K2163" s="19" t="s">
        <v>186</v>
      </c>
      <c r="L2163" s="114">
        <v>42348.598611111098</v>
      </c>
      <c r="M2163" s="194">
        <f t="shared" si="77"/>
        <v>5.2408333332859902</v>
      </c>
      <c r="N2163" s="113"/>
      <c r="O2163" s="113"/>
      <c r="P2163" s="113"/>
    </row>
    <row r="2164" spans="1:16" ht="21" customHeight="1" x14ac:dyDescent="0.15">
      <c r="A2164" s="375">
        <v>7210086</v>
      </c>
      <c r="B2164" s="380" t="s">
        <v>548</v>
      </c>
      <c r="C2164" s="377">
        <v>42348.3891435185</v>
      </c>
      <c r="D2164" s="378">
        <f t="shared" si="76"/>
        <v>42348.6391435185</v>
      </c>
      <c r="E2164" s="381">
        <v>13766335435</v>
      </c>
      <c r="F2164" s="379">
        <v>13766335435</v>
      </c>
      <c r="G2164" s="383" t="s">
        <v>577</v>
      </c>
      <c r="H2164" s="36" t="s">
        <v>935</v>
      </c>
      <c r="I2164" s="388"/>
      <c r="J2164" s="174" t="s">
        <v>2598</v>
      </c>
      <c r="K2164" s="156" t="s">
        <v>35</v>
      </c>
      <c r="M2164" s="194">
        <f t="shared" si="77"/>
        <v>-1016361.33944444</v>
      </c>
    </row>
    <row r="2165" spans="1:16" ht="21" hidden="1" customHeight="1" x14ac:dyDescent="0.15">
      <c r="A2165" s="43">
        <v>7210086</v>
      </c>
      <c r="B2165" s="233" t="s">
        <v>548</v>
      </c>
      <c r="C2165" s="48">
        <v>42348.392777777801</v>
      </c>
      <c r="D2165" s="184">
        <f t="shared" si="76"/>
        <v>42348.642777777801</v>
      </c>
      <c r="E2165" s="10">
        <v>15270692909</v>
      </c>
      <c r="F2165" s="125">
        <v>15270692909</v>
      </c>
      <c r="G2165" s="34" t="s">
        <v>555</v>
      </c>
      <c r="H2165" s="34" t="s">
        <v>2599</v>
      </c>
      <c r="I2165" s="339" t="s">
        <v>557</v>
      </c>
      <c r="J2165" s="113" t="s">
        <v>558</v>
      </c>
      <c r="K2165" s="19" t="s">
        <v>25</v>
      </c>
      <c r="L2165" s="114">
        <v>42348.414583333302</v>
      </c>
      <c r="M2165" s="194">
        <f t="shared" si="77"/>
        <v>0.52333333325805098</v>
      </c>
    </row>
    <row r="2166" spans="1:16" ht="21" hidden="1" customHeight="1" x14ac:dyDescent="0.15">
      <c r="A2166" s="43">
        <v>7210086</v>
      </c>
      <c r="B2166" s="233" t="s">
        <v>548</v>
      </c>
      <c r="C2166" s="231">
        <v>42348.401990740698</v>
      </c>
      <c r="D2166" s="232">
        <f t="shared" si="76"/>
        <v>42348.651990740698</v>
      </c>
      <c r="E2166" s="137">
        <v>15970830981</v>
      </c>
      <c r="F2166" s="137">
        <v>15970830981</v>
      </c>
      <c r="G2166" s="137">
        <v>651</v>
      </c>
      <c r="H2166" s="96" t="s">
        <v>2600</v>
      </c>
      <c r="I2166" s="339" t="s">
        <v>560</v>
      </c>
      <c r="J2166" s="113" t="s">
        <v>609</v>
      </c>
      <c r="K2166" s="19" t="s">
        <v>32</v>
      </c>
      <c r="L2166" s="114">
        <v>42348.481249999997</v>
      </c>
      <c r="M2166" s="194">
        <f t="shared" si="77"/>
        <v>1.9022222221246901</v>
      </c>
    </row>
    <row r="2167" spans="1:16" ht="21" hidden="1" customHeight="1" x14ac:dyDescent="0.15">
      <c r="A2167" s="43">
        <v>7210086</v>
      </c>
      <c r="B2167" s="233" t="s">
        <v>548</v>
      </c>
      <c r="C2167" s="231">
        <v>42348.442164351902</v>
      </c>
      <c r="D2167" s="232">
        <f t="shared" si="76"/>
        <v>42348.692164351902</v>
      </c>
      <c r="E2167" s="137">
        <v>13627978070</v>
      </c>
      <c r="F2167" s="137">
        <v>13627978070</v>
      </c>
      <c r="G2167" s="96" t="s">
        <v>41</v>
      </c>
      <c r="H2167" s="96" t="s">
        <v>1192</v>
      </c>
      <c r="I2167" s="339" t="s">
        <v>560</v>
      </c>
      <c r="J2167" s="113" t="s">
        <v>1427</v>
      </c>
      <c r="K2167" s="19" t="s">
        <v>22</v>
      </c>
      <c r="L2167" s="114">
        <v>42348.597916666702</v>
      </c>
      <c r="M2167" s="194">
        <f t="shared" si="77"/>
        <v>3.73805555555737</v>
      </c>
    </row>
    <row r="2168" spans="1:16" ht="21" hidden="1" customHeight="1" x14ac:dyDescent="0.15">
      <c r="A2168" s="43">
        <v>7210086</v>
      </c>
      <c r="B2168" s="233" t="s">
        <v>548</v>
      </c>
      <c r="C2168" s="231">
        <v>42348.455995370401</v>
      </c>
      <c r="D2168" s="232">
        <f t="shared" si="76"/>
        <v>42348.705995370401</v>
      </c>
      <c r="E2168" s="137">
        <v>15279723005</v>
      </c>
      <c r="F2168" s="137">
        <v>13763965421</v>
      </c>
      <c r="G2168" s="137">
        <v>651</v>
      </c>
      <c r="H2168" s="96" t="s">
        <v>2601</v>
      </c>
      <c r="I2168" s="339" t="s">
        <v>560</v>
      </c>
      <c r="J2168" s="113" t="s">
        <v>554</v>
      </c>
      <c r="K2168" s="19" t="s">
        <v>186</v>
      </c>
      <c r="L2168" s="114">
        <v>42348.496527777803</v>
      </c>
      <c r="M2168" s="194">
        <f t="shared" si="77"/>
        <v>0.97277777781709995</v>
      </c>
    </row>
    <row r="2169" spans="1:16" ht="21" hidden="1" customHeight="1" x14ac:dyDescent="0.15">
      <c r="A2169" s="43">
        <v>7210086</v>
      </c>
      <c r="B2169" s="233" t="s">
        <v>548</v>
      </c>
      <c r="C2169" s="231">
        <v>42348.482557870397</v>
      </c>
      <c r="D2169" s="232">
        <f t="shared" si="76"/>
        <v>42348.732557870397</v>
      </c>
      <c r="E2169" s="137">
        <v>13576764886</v>
      </c>
      <c r="F2169" s="137">
        <v>15970056083</v>
      </c>
      <c r="G2169" s="96" t="s">
        <v>555</v>
      </c>
      <c r="H2169" s="96" t="s">
        <v>2602</v>
      </c>
      <c r="I2169" s="339" t="s">
        <v>560</v>
      </c>
      <c r="J2169" s="113" t="s">
        <v>554</v>
      </c>
      <c r="K2169" s="19" t="s">
        <v>186</v>
      </c>
      <c r="L2169" s="114">
        <v>42348.599305555603</v>
      </c>
      <c r="M2169" s="194">
        <f t="shared" si="77"/>
        <v>2.8019444445963</v>
      </c>
    </row>
    <row r="2170" spans="1:16" s="169" customFormat="1" ht="21" customHeight="1" x14ac:dyDescent="0.15">
      <c r="A2170" s="375">
        <v>7210086</v>
      </c>
      <c r="B2170" s="380" t="s">
        <v>548</v>
      </c>
      <c r="C2170" s="377">
        <v>42348.5383449074</v>
      </c>
      <c r="D2170" s="378">
        <f t="shared" si="76"/>
        <v>42348.7883449074</v>
      </c>
      <c r="E2170" s="381">
        <v>15297835199</v>
      </c>
      <c r="F2170" s="379">
        <v>15779722389</v>
      </c>
      <c r="G2170" s="383" t="s">
        <v>555</v>
      </c>
      <c r="H2170" s="36" t="s">
        <v>2603</v>
      </c>
      <c r="I2170" s="388"/>
      <c r="K2170" s="392" t="s">
        <v>15</v>
      </c>
      <c r="L2170" s="392"/>
      <c r="M2170" s="391" t="e">
        <f>(L2170-#REF!)*24</f>
        <v>#REF!</v>
      </c>
      <c r="N2170" s="174"/>
      <c r="O2170" s="174"/>
      <c r="P2170" s="174"/>
    </row>
    <row r="2171" spans="1:16" s="169" customFormat="1" ht="21" customHeight="1" x14ac:dyDescent="0.15">
      <c r="A2171" s="375">
        <v>7210086</v>
      </c>
      <c r="B2171" s="380" t="s">
        <v>548</v>
      </c>
      <c r="C2171" s="377">
        <v>42348.541423611103</v>
      </c>
      <c r="D2171" s="378">
        <f t="shared" si="76"/>
        <v>42348.791423611103</v>
      </c>
      <c r="E2171" s="381">
        <v>18317976515</v>
      </c>
      <c r="F2171" s="379">
        <v>18317976515</v>
      </c>
      <c r="G2171" s="383" t="s">
        <v>71</v>
      </c>
      <c r="H2171" s="36" t="s">
        <v>1651</v>
      </c>
      <c r="I2171" s="388"/>
      <c r="K2171" s="392" t="s">
        <v>37</v>
      </c>
      <c r="L2171" s="392"/>
      <c r="M2171" s="391">
        <f t="shared" ref="M2171:M2177" si="78">(L2171-C2170)*24</f>
        <v>-1016364.92027778</v>
      </c>
      <c r="N2171" s="174"/>
      <c r="O2171" s="174"/>
      <c r="P2171" s="174"/>
    </row>
    <row r="2172" spans="1:16" s="169" customFormat="1" ht="21" customHeight="1" x14ac:dyDescent="0.15">
      <c r="A2172" s="375">
        <v>7210086</v>
      </c>
      <c r="B2172" s="380" t="s">
        <v>548</v>
      </c>
      <c r="C2172" s="377">
        <v>42348.5441782407</v>
      </c>
      <c r="D2172" s="378">
        <f t="shared" si="76"/>
        <v>42348.7941782407</v>
      </c>
      <c r="E2172" s="379">
        <v>15180278593</v>
      </c>
      <c r="F2172" s="386">
        <v>15180278593</v>
      </c>
      <c r="G2172" s="379">
        <v>651</v>
      </c>
      <c r="H2172" s="36" t="s">
        <v>2604</v>
      </c>
      <c r="I2172" s="388"/>
      <c r="K2172" s="392" t="s">
        <v>15</v>
      </c>
      <c r="L2172" s="392"/>
      <c r="M2172" s="391">
        <f t="shared" si="78"/>
        <v>-1016364.99416667</v>
      </c>
      <c r="N2172" s="174"/>
      <c r="O2172" s="174"/>
      <c r="P2172" s="174"/>
    </row>
    <row r="2173" spans="1:16" s="169" customFormat="1" ht="21" customHeight="1" x14ac:dyDescent="0.15">
      <c r="A2173" s="375">
        <v>7210086</v>
      </c>
      <c r="B2173" s="380" t="s">
        <v>548</v>
      </c>
      <c r="C2173" s="377">
        <v>42348.551851851902</v>
      </c>
      <c r="D2173" s="378">
        <f t="shared" si="76"/>
        <v>42348.801851851902</v>
      </c>
      <c r="E2173" s="379">
        <v>18397976320</v>
      </c>
      <c r="F2173" s="379">
        <v>18397976320</v>
      </c>
      <c r="G2173" s="379">
        <v>651</v>
      </c>
      <c r="H2173" s="36" t="s">
        <v>2101</v>
      </c>
      <c r="I2173" s="388"/>
      <c r="J2173" s="169" t="s">
        <v>2605</v>
      </c>
      <c r="K2173" s="392" t="s">
        <v>491</v>
      </c>
      <c r="L2173" s="392"/>
      <c r="M2173" s="391">
        <f t="shared" si="78"/>
        <v>-1016365.0602777801</v>
      </c>
      <c r="N2173" s="174"/>
      <c r="O2173" s="174"/>
      <c r="P2173" s="174"/>
    </row>
    <row r="2174" spans="1:16" s="159" customFormat="1" ht="21" hidden="1" customHeight="1" x14ac:dyDescent="0.15">
      <c r="A2174" s="43">
        <v>7210086</v>
      </c>
      <c r="B2174" s="233" t="s">
        <v>548</v>
      </c>
      <c r="C2174" s="48">
        <v>42348.558472222197</v>
      </c>
      <c r="D2174" s="184">
        <f t="shared" si="76"/>
        <v>42348.808472222197</v>
      </c>
      <c r="E2174" s="10">
        <v>13766379428</v>
      </c>
      <c r="F2174" s="10">
        <v>13766379428</v>
      </c>
      <c r="G2174" s="34" t="s">
        <v>555</v>
      </c>
      <c r="H2174" s="34" t="s">
        <v>670</v>
      </c>
      <c r="I2174" s="339" t="s">
        <v>560</v>
      </c>
      <c r="J2174" s="159" t="s">
        <v>564</v>
      </c>
      <c r="K2174" s="19" t="s">
        <v>158</v>
      </c>
      <c r="L2174" s="114">
        <v>42348.655555555597</v>
      </c>
      <c r="M2174" s="194">
        <f t="shared" si="78"/>
        <v>2.4888888888526699</v>
      </c>
      <c r="N2174" s="113"/>
      <c r="O2174" s="113"/>
      <c r="P2174" s="113"/>
    </row>
    <row r="2175" spans="1:16" s="159" customFormat="1" ht="21" hidden="1" customHeight="1" x14ac:dyDescent="0.15">
      <c r="A2175" s="43">
        <v>7210086</v>
      </c>
      <c r="B2175" s="233" t="s">
        <v>548</v>
      </c>
      <c r="C2175" s="48">
        <v>42348.565937500003</v>
      </c>
      <c r="D2175" s="184">
        <f t="shared" si="76"/>
        <v>42348.815937500003</v>
      </c>
      <c r="E2175" s="10">
        <v>15270628207</v>
      </c>
      <c r="F2175" s="10">
        <v>15270628207</v>
      </c>
      <c r="G2175" s="34" t="s">
        <v>555</v>
      </c>
      <c r="H2175" s="34" t="s">
        <v>2606</v>
      </c>
      <c r="I2175" s="339" t="s">
        <v>557</v>
      </c>
      <c r="J2175" s="159" t="s">
        <v>2607</v>
      </c>
      <c r="K2175" s="19" t="s">
        <v>22</v>
      </c>
      <c r="L2175" s="114">
        <v>42348.655555555597</v>
      </c>
      <c r="M2175" s="194">
        <f t="shared" si="78"/>
        <v>2.3300000000162999</v>
      </c>
      <c r="N2175" s="113"/>
      <c r="O2175" s="113"/>
      <c r="P2175" s="113"/>
    </row>
    <row r="2176" spans="1:16" s="159" customFormat="1" ht="21" hidden="1" customHeight="1" x14ac:dyDescent="0.15">
      <c r="A2176" s="43">
        <v>7210086</v>
      </c>
      <c r="B2176" s="233" t="s">
        <v>548</v>
      </c>
      <c r="C2176" s="231">
        <v>42348.589687500003</v>
      </c>
      <c r="D2176" s="232">
        <f t="shared" si="76"/>
        <v>42348.839687500003</v>
      </c>
      <c r="E2176" s="137">
        <v>13507076455</v>
      </c>
      <c r="F2176" s="137">
        <v>13507076455</v>
      </c>
      <c r="G2176" s="96" t="s">
        <v>41</v>
      </c>
      <c r="H2176" s="96" t="s">
        <v>2608</v>
      </c>
      <c r="I2176" s="339" t="s">
        <v>560</v>
      </c>
      <c r="J2176" s="159" t="s">
        <v>561</v>
      </c>
      <c r="K2176" s="19" t="s">
        <v>173</v>
      </c>
      <c r="L2176" s="114">
        <v>42348.664583333302</v>
      </c>
      <c r="M2176" s="194">
        <f t="shared" si="78"/>
        <v>2.3674999998766002</v>
      </c>
      <c r="N2176" s="113"/>
      <c r="O2176" s="113"/>
      <c r="P2176" s="113"/>
    </row>
    <row r="2177" spans="1:16" ht="21" hidden="1" customHeight="1" x14ac:dyDescent="0.15">
      <c r="A2177" s="43">
        <v>7210086</v>
      </c>
      <c r="B2177" s="233" t="s">
        <v>548</v>
      </c>
      <c r="C2177" s="231">
        <v>42348.601620370398</v>
      </c>
      <c r="D2177" s="232">
        <f t="shared" si="76"/>
        <v>42348.851620370398</v>
      </c>
      <c r="E2177" s="137">
        <v>15970856036</v>
      </c>
      <c r="F2177" s="137">
        <v>15179070168</v>
      </c>
      <c r="G2177" s="96" t="s">
        <v>577</v>
      </c>
      <c r="H2177" s="96" t="s">
        <v>2609</v>
      </c>
      <c r="I2177" s="339" t="s">
        <v>553</v>
      </c>
      <c r="J2177" s="2" t="s">
        <v>2610</v>
      </c>
      <c r="K2177" s="19" t="s">
        <v>28</v>
      </c>
      <c r="L2177" s="114">
        <v>42348.6875</v>
      </c>
      <c r="M2177" s="194">
        <f t="shared" si="78"/>
        <v>2.3474999999161801</v>
      </c>
    </row>
    <row r="2178" spans="1:16" ht="21" customHeight="1" x14ac:dyDescent="0.15">
      <c r="A2178" s="375">
        <v>7210086</v>
      </c>
      <c r="B2178" s="380" t="s">
        <v>548</v>
      </c>
      <c r="C2178" s="377">
        <v>42348.639803240701</v>
      </c>
      <c r="D2178" s="378">
        <f t="shared" ref="D2178:D2180" si="79">(6+24*C2178)/24</f>
        <v>42348.889803240701</v>
      </c>
      <c r="E2178" s="379">
        <v>13979740695</v>
      </c>
      <c r="F2178" s="379">
        <v>13979740695</v>
      </c>
      <c r="G2178" s="36" t="s">
        <v>555</v>
      </c>
      <c r="H2178" s="36" t="s">
        <v>2611</v>
      </c>
      <c r="I2178" s="339"/>
      <c r="K2178" s="156" t="s">
        <v>186</v>
      </c>
      <c r="M2178" s="194">
        <f t="shared" ref="M2178:M2241" si="80">(L2178-C2178)*24</f>
        <v>-1016367.35527778</v>
      </c>
    </row>
    <row r="2179" spans="1:16" s="170" customFormat="1" ht="21" customHeight="1" x14ac:dyDescent="0.15">
      <c r="A2179" s="45">
        <v>7210086</v>
      </c>
      <c r="B2179" s="393" t="s">
        <v>548</v>
      </c>
      <c r="C2179" s="394">
        <v>42348.647395833301</v>
      </c>
      <c r="D2179" s="395">
        <f t="shared" si="79"/>
        <v>42348.897395833301</v>
      </c>
      <c r="E2179" s="396">
        <v>18279790005</v>
      </c>
      <c r="F2179" s="396">
        <v>18279790005</v>
      </c>
      <c r="G2179" s="397" t="s">
        <v>577</v>
      </c>
      <c r="H2179" s="397" t="s">
        <v>2612</v>
      </c>
      <c r="I2179" s="400"/>
      <c r="J2179" s="401"/>
      <c r="K2179" s="402" t="s">
        <v>745</v>
      </c>
      <c r="L2179" s="402"/>
      <c r="M2179" s="403">
        <f t="shared" si="80"/>
        <v>-1016367.5375</v>
      </c>
      <c r="N2179" s="401"/>
      <c r="O2179" s="401"/>
      <c r="P2179" s="401"/>
    </row>
    <row r="2180" spans="1:16" ht="21" customHeight="1" x14ac:dyDescent="0.15">
      <c r="A2180" s="375">
        <v>7210086</v>
      </c>
      <c r="B2180" s="380" t="s">
        <v>548</v>
      </c>
      <c r="C2180" s="377">
        <v>42348.684085648201</v>
      </c>
      <c r="D2180" s="378">
        <f t="shared" si="79"/>
        <v>42348.934085648201</v>
      </c>
      <c r="E2180" s="379">
        <v>15170623802</v>
      </c>
      <c r="F2180" s="379">
        <v>15170623802</v>
      </c>
      <c r="G2180" s="36" t="s">
        <v>577</v>
      </c>
      <c r="H2180" s="36" t="s">
        <v>2613</v>
      </c>
      <c r="I2180" s="339"/>
      <c r="K2180" s="156" t="s">
        <v>186</v>
      </c>
      <c r="M2180" s="194">
        <f t="shared" si="80"/>
        <v>-1016368.41805556</v>
      </c>
    </row>
    <row r="2181" spans="1:16" ht="21" customHeight="1" x14ac:dyDescent="0.15">
      <c r="A2181" s="398">
        <v>7210086</v>
      </c>
      <c r="B2181" s="376" t="s">
        <v>548</v>
      </c>
      <c r="C2181" s="340"/>
      <c r="D2181" s="340"/>
      <c r="E2181" s="340"/>
      <c r="F2181" s="340"/>
      <c r="G2181" s="340"/>
      <c r="H2181" s="399"/>
      <c r="I2181" s="122"/>
      <c r="M2181" s="194">
        <f t="shared" si="80"/>
        <v>0</v>
      </c>
    </row>
    <row r="2182" spans="1:16" ht="21" customHeight="1" x14ac:dyDescent="0.15">
      <c r="A2182" s="375">
        <v>7210086</v>
      </c>
      <c r="B2182" s="376" t="s">
        <v>548</v>
      </c>
      <c r="I2182" s="122"/>
      <c r="M2182" s="194">
        <f t="shared" si="80"/>
        <v>0</v>
      </c>
    </row>
    <row r="2183" spans="1:16" ht="21" customHeight="1" x14ac:dyDescent="0.15">
      <c r="A2183" s="375">
        <v>7210086</v>
      </c>
      <c r="B2183" s="376" t="s">
        <v>548</v>
      </c>
      <c r="I2183" s="122"/>
      <c r="M2183" s="194">
        <f t="shared" si="80"/>
        <v>0</v>
      </c>
    </row>
    <row r="2184" spans="1:16" ht="21" customHeight="1" x14ac:dyDescent="0.15">
      <c r="A2184" s="375">
        <v>7210086</v>
      </c>
      <c r="B2184" s="376" t="s">
        <v>548</v>
      </c>
      <c r="I2184" s="122"/>
      <c r="M2184" s="194">
        <f t="shared" si="80"/>
        <v>0</v>
      </c>
    </row>
    <row r="2185" spans="1:16" ht="21" customHeight="1" x14ac:dyDescent="0.15">
      <c r="A2185" s="375">
        <v>7210086</v>
      </c>
      <c r="B2185" s="376" t="s">
        <v>548</v>
      </c>
      <c r="I2185" s="122"/>
      <c r="M2185" s="194">
        <f t="shared" si="80"/>
        <v>0</v>
      </c>
    </row>
    <row r="2186" spans="1:16" ht="21" customHeight="1" x14ac:dyDescent="0.15">
      <c r="A2186" s="375">
        <v>7210086</v>
      </c>
      <c r="B2186" s="376" t="s">
        <v>548</v>
      </c>
      <c r="I2186" s="122"/>
      <c r="M2186" s="194">
        <f t="shared" si="80"/>
        <v>0</v>
      </c>
    </row>
    <row r="2187" spans="1:16" ht="21" customHeight="1" x14ac:dyDescent="0.15">
      <c r="A2187" s="375">
        <v>7210086</v>
      </c>
      <c r="B2187" s="376" t="s">
        <v>548</v>
      </c>
      <c r="I2187" s="122"/>
      <c r="M2187" s="194">
        <f t="shared" si="80"/>
        <v>0</v>
      </c>
    </row>
    <row r="2188" spans="1:16" ht="21" customHeight="1" x14ac:dyDescent="0.15">
      <c r="A2188" s="375">
        <v>7210086</v>
      </c>
      <c r="B2188" s="376" t="s">
        <v>548</v>
      </c>
      <c r="I2188" s="122"/>
      <c r="M2188" s="194">
        <f t="shared" si="80"/>
        <v>0</v>
      </c>
    </row>
    <row r="2189" spans="1:16" ht="21" customHeight="1" x14ac:dyDescent="0.15">
      <c r="A2189" s="375">
        <v>7210086</v>
      </c>
      <c r="B2189" s="376" t="s">
        <v>548</v>
      </c>
      <c r="I2189" s="122"/>
      <c r="M2189" s="194">
        <f t="shared" si="80"/>
        <v>0</v>
      </c>
    </row>
    <row r="2190" spans="1:16" ht="21" customHeight="1" x14ac:dyDescent="0.15">
      <c r="A2190" s="375">
        <v>7210086</v>
      </c>
      <c r="B2190" s="376" t="s">
        <v>548</v>
      </c>
      <c r="I2190" s="122"/>
      <c r="M2190" s="194">
        <f t="shared" si="80"/>
        <v>0</v>
      </c>
    </row>
    <row r="2191" spans="1:16" ht="21" customHeight="1" x14ac:dyDescent="0.15">
      <c r="A2191" s="375">
        <v>7210086</v>
      </c>
      <c r="B2191" s="376" t="s">
        <v>548</v>
      </c>
      <c r="I2191" s="122"/>
      <c r="M2191" s="194">
        <f t="shared" si="80"/>
        <v>0</v>
      </c>
    </row>
    <row r="2192" spans="1:16" ht="21" customHeight="1" x14ac:dyDescent="0.15">
      <c r="A2192" s="375">
        <v>7210086</v>
      </c>
      <c r="B2192" s="376" t="s">
        <v>548</v>
      </c>
      <c r="I2192" s="122"/>
      <c r="M2192" s="194">
        <f t="shared" si="80"/>
        <v>0</v>
      </c>
    </row>
    <row r="2193" spans="1:13" ht="21" customHeight="1" x14ac:dyDescent="0.15">
      <c r="A2193" s="375">
        <v>7210086</v>
      </c>
      <c r="B2193" s="376" t="s">
        <v>548</v>
      </c>
      <c r="I2193" s="122"/>
      <c r="M2193" s="194">
        <f t="shared" si="80"/>
        <v>0</v>
      </c>
    </row>
    <row r="2194" spans="1:13" ht="21" customHeight="1" x14ac:dyDescent="0.15">
      <c r="A2194" s="375">
        <v>7210086</v>
      </c>
      <c r="B2194" s="376" t="s">
        <v>548</v>
      </c>
      <c r="I2194" s="122"/>
      <c r="M2194" s="194">
        <f t="shared" si="80"/>
        <v>0</v>
      </c>
    </row>
    <row r="2195" spans="1:13" ht="21" customHeight="1" x14ac:dyDescent="0.15">
      <c r="A2195" s="375">
        <v>7210086</v>
      </c>
      <c r="B2195" s="376" t="s">
        <v>548</v>
      </c>
      <c r="I2195" s="122"/>
      <c r="M2195" s="194">
        <f t="shared" si="80"/>
        <v>0</v>
      </c>
    </row>
    <row r="2196" spans="1:13" ht="21" customHeight="1" x14ac:dyDescent="0.15">
      <c r="A2196" s="375">
        <v>7210086</v>
      </c>
      <c r="B2196" s="376" t="s">
        <v>548</v>
      </c>
      <c r="I2196" s="122"/>
      <c r="M2196" s="194">
        <f t="shared" si="80"/>
        <v>0</v>
      </c>
    </row>
    <row r="2197" spans="1:13" ht="21" customHeight="1" x14ac:dyDescent="0.15">
      <c r="A2197" s="375">
        <v>7210086</v>
      </c>
      <c r="B2197" s="376" t="s">
        <v>548</v>
      </c>
      <c r="I2197" s="122"/>
      <c r="M2197" s="194">
        <f t="shared" si="80"/>
        <v>0</v>
      </c>
    </row>
    <row r="2198" spans="1:13" ht="21" customHeight="1" x14ac:dyDescent="0.15">
      <c r="A2198" s="375">
        <v>7210086</v>
      </c>
      <c r="B2198" s="376" t="s">
        <v>548</v>
      </c>
      <c r="I2198" s="122"/>
      <c r="M2198" s="194">
        <f t="shared" si="80"/>
        <v>0</v>
      </c>
    </row>
    <row r="2199" spans="1:13" ht="21" customHeight="1" x14ac:dyDescent="0.15">
      <c r="A2199" s="375">
        <v>7210086</v>
      </c>
      <c r="B2199" s="376" t="s">
        <v>548</v>
      </c>
      <c r="I2199" s="122"/>
      <c r="M2199" s="194">
        <f t="shared" si="80"/>
        <v>0</v>
      </c>
    </row>
    <row r="2200" spans="1:13" ht="21" customHeight="1" x14ac:dyDescent="0.15">
      <c r="A2200" s="375">
        <v>7210086</v>
      </c>
      <c r="B2200" s="376" t="s">
        <v>548</v>
      </c>
      <c r="M2200" s="194">
        <f t="shared" si="80"/>
        <v>0</v>
      </c>
    </row>
    <row r="2201" spans="1:13" ht="21" customHeight="1" x14ac:dyDescent="0.15">
      <c r="A2201" s="375">
        <v>7210086</v>
      </c>
      <c r="B2201" s="376" t="s">
        <v>548</v>
      </c>
      <c r="M2201" s="194">
        <f t="shared" si="80"/>
        <v>0</v>
      </c>
    </row>
    <row r="2202" spans="1:13" ht="21" customHeight="1" x14ac:dyDescent="0.15">
      <c r="A2202" s="375">
        <v>7210086</v>
      </c>
      <c r="B2202" s="376" t="s">
        <v>548</v>
      </c>
      <c r="M2202" s="194">
        <f t="shared" si="80"/>
        <v>0</v>
      </c>
    </row>
    <row r="2203" spans="1:13" ht="21" customHeight="1" x14ac:dyDescent="0.15">
      <c r="A2203" s="375">
        <v>7210086</v>
      </c>
      <c r="B2203" s="376" t="s">
        <v>548</v>
      </c>
      <c r="M2203" s="194">
        <f t="shared" si="80"/>
        <v>0</v>
      </c>
    </row>
    <row r="2204" spans="1:13" ht="21" customHeight="1" x14ac:dyDescent="0.15">
      <c r="A2204" s="375">
        <v>7210086</v>
      </c>
      <c r="B2204" s="376" t="s">
        <v>548</v>
      </c>
      <c r="M2204" s="194">
        <f t="shared" si="80"/>
        <v>0</v>
      </c>
    </row>
    <row r="2205" spans="1:13" ht="21" customHeight="1" x14ac:dyDescent="0.15">
      <c r="A2205" s="375">
        <v>7210086</v>
      </c>
      <c r="B2205" s="376" t="s">
        <v>548</v>
      </c>
      <c r="M2205" s="194">
        <f t="shared" si="80"/>
        <v>0</v>
      </c>
    </row>
    <row r="2206" spans="1:13" ht="21" customHeight="1" x14ac:dyDescent="0.15">
      <c r="A2206" s="375">
        <v>7210086</v>
      </c>
      <c r="B2206" s="376" t="s">
        <v>548</v>
      </c>
      <c r="M2206" s="194">
        <f t="shared" si="80"/>
        <v>0</v>
      </c>
    </row>
    <row r="2207" spans="1:13" ht="21" customHeight="1" x14ac:dyDescent="0.15">
      <c r="A2207" s="375">
        <v>7210086</v>
      </c>
      <c r="B2207" s="376" t="s">
        <v>548</v>
      </c>
      <c r="M2207" s="194">
        <f t="shared" si="80"/>
        <v>0</v>
      </c>
    </row>
    <row r="2208" spans="1:13" ht="21" customHeight="1" x14ac:dyDescent="0.15">
      <c r="A2208" s="375">
        <v>7210086</v>
      </c>
      <c r="B2208" s="376" t="s">
        <v>548</v>
      </c>
      <c r="M2208" s="194">
        <f t="shared" si="80"/>
        <v>0</v>
      </c>
    </row>
    <row r="2209" spans="1:13" ht="21" customHeight="1" x14ac:dyDescent="0.15">
      <c r="A2209" s="375">
        <v>7210086</v>
      </c>
      <c r="B2209" s="376" t="s">
        <v>548</v>
      </c>
      <c r="M2209" s="194">
        <f t="shared" si="80"/>
        <v>0</v>
      </c>
    </row>
    <row r="2210" spans="1:13" ht="21" customHeight="1" x14ac:dyDescent="0.15">
      <c r="A2210" s="375">
        <v>7210086</v>
      </c>
      <c r="B2210" s="376" t="s">
        <v>548</v>
      </c>
      <c r="M2210" s="194">
        <f t="shared" si="80"/>
        <v>0</v>
      </c>
    </row>
    <row r="2211" spans="1:13" ht="21" customHeight="1" x14ac:dyDescent="0.15">
      <c r="A2211" s="375">
        <v>7210086</v>
      </c>
      <c r="B2211" s="376" t="s">
        <v>548</v>
      </c>
      <c r="M2211" s="194">
        <f t="shared" si="80"/>
        <v>0</v>
      </c>
    </row>
    <row r="2212" spans="1:13" ht="21" customHeight="1" x14ac:dyDescent="0.15">
      <c r="A2212" s="375">
        <v>7210086</v>
      </c>
      <c r="B2212" s="376" t="s">
        <v>548</v>
      </c>
      <c r="M2212" s="194">
        <f t="shared" si="80"/>
        <v>0</v>
      </c>
    </row>
    <row r="2213" spans="1:13" ht="21" customHeight="1" x14ac:dyDescent="0.15">
      <c r="A2213" s="375">
        <v>7210086</v>
      </c>
      <c r="B2213" s="376" t="s">
        <v>548</v>
      </c>
      <c r="M2213" s="194">
        <f t="shared" si="80"/>
        <v>0</v>
      </c>
    </row>
    <row r="2214" spans="1:13" ht="21" customHeight="1" x14ac:dyDescent="0.15">
      <c r="A2214" s="375">
        <v>7210086</v>
      </c>
      <c r="B2214" s="376" t="s">
        <v>548</v>
      </c>
      <c r="M2214" s="194">
        <f t="shared" si="80"/>
        <v>0</v>
      </c>
    </row>
    <row r="2215" spans="1:13" ht="21" customHeight="1" x14ac:dyDescent="0.15">
      <c r="A2215" s="375">
        <v>7210086</v>
      </c>
      <c r="B2215" s="376" t="s">
        <v>548</v>
      </c>
      <c r="M2215" s="194">
        <f t="shared" si="80"/>
        <v>0</v>
      </c>
    </row>
    <row r="2216" spans="1:13" ht="21" customHeight="1" x14ac:dyDescent="0.15">
      <c r="A2216" s="375">
        <v>7210086</v>
      </c>
      <c r="B2216" s="376" t="s">
        <v>548</v>
      </c>
      <c r="M2216" s="194">
        <f t="shared" si="80"/>
        <v>0</v>
      </c>
    </row>
    <row r="2217" spans="1:13" ht="21" customHeight="1" x14ac:dyDescent="0.15">
      <c r="A2217" s="375">
        <v>7210086</v>
      </c>
      <c r="B2217" s="376" t="s">
        <v>548</v>
      </c>
      <c r="M2217" s="194">
        <f t="shared" si="80"/>
        <v>0</v>
      </c>
    </row>
    <row r="2218" spans="1:13" ht="21" customHeight="1" x14ac:dyDescent="0.15">
      <c r="A2218" s="375">
        <v>7210086</v>
      </c>
      <c r="B2218" s="376" t="s">
        <v>548</v>
      </c>
      <c r="M2218" s="194">
        <f t="shared" si="80"/>
        <v>0</v>
      </c>
    </row>
    <row r="2219" spans="1:13" ht="21" customHeight="1" x14ac:dyDescent="0.15">
      <c r="A2219" s="375">
        <v>7210086</v>
      </c>
      <c r="B2219" s="376" t="s">
        <v>548</v>
      </c>
      <c r="M2219" s="194">
        <f t="shared" si="80"/>
        <v>0</v>
      </c>
    </row>
    <row r="2220" spans="1:13" ht="21" customHeight="1" x14ac:dyDescent="0.15">
      <c r="A2220" s="375">
        <v>7210086</v>
      </c>
      <c r="B2220" s="376" t="s">
        <v>548</v>
      </c>
      <c r="M2220" s="194">
        <f t="shared" si="80"/>
        <v>0</v>
      </c>
    </row>
    <row r="2221" spans="1:13" ht="21" customHeight="1" x14ac:dyDescent="0.15">
      <c r="A2221" s="375">
        <v>7210086</v>
      </c>
      <c r="B2221" s="376" t="s">
        <v>548</v>
      </c>
      <c r="M2221" s="194">
        <f t="shared" si="80"/>
        <v>0</v>
      </c>
    </row>
    <row r="2222" spans="1:13" ht="21" customHeight="1" x14ac:dyDescent="0.15">
      <c r="A2222" s="375">
        <v>7210086</v>
      </c>
      <c r="B2222" s="376" t="s">
        <v>548</v>
      </c>
      <c r="M2222" s="194">
        <f t="shared" si="80"/>
        <v>0</v>
      </c>
    </row>
    <row r="2223" spans="1:13" ht="21" customHeight="1" x14ac:dyDescent="0.15">
      <c r="A2223" s="375">
        <v>7210086</v>
      </c>
      <c r="B2223" s="376" t="s">
        <v>548</v>
      </c>
      <c r="M2223" s="194">
        <f t="shared" si="80"/>
        <v>0</v>
      </c>
    </row>
    <row r="2224" spans="1:13" ht="21" customHeight="1" x14ac:dyDescent="0.15">
      <c r="M2224" s="194">
        <f t="shared" si="80"/>
        <v>0</v>
      </c>
    </row>
    <row r="2225" spans="13:13" ht="21" customHeight="1" x14ac:dyDescent="0.15">
      <c r="M2225" s="194">
        <f t="shared" si="80"/>
        <v>0</v>
      </c>
    </row>
    <row r="2226" spans="13:13" ht="21" customHeight="1" x14ac:dyDescent="0.15">
      <c r="M2226" s="194">
        <f t="shared" si="80"/>
        <v>0</v>
      </c>
    </row>
    <row r="2227" spans="13:13" ht="21" customHeight="1" x14ac:dyDescent="0.15">
      <c r="M2227" s="194">
        <f t="shared" si="80"/>
        <v>0</v>
      </c>
    </row>
    <row r="2228" spans="13:13" ht="21" customHeight="1" x14ac:dyDescent="0.15">
      <c r="M2228" s="194">
        <f t="shared" si="80"/>
        <v>0</v>
      </c>
    </row>
    <row r="2229" spans="13:13" ht="21" customHeight="1" x14ac:dyDescent="0.15">
      <c r="M2229" s="194">
        <f t="shared" si="80"/>
        <v>0</v>
      </c>
    </row>
    <row r="2230" spans="13:13" ht="21" customHeight="1" x14ac:dyDescent="0.15">
      <c r="M2230" s="194">
        <f t="shared" si="80"/>
        <v>0</v>
      </c>
    </row>
    <row r="2231" spans="13:13" ht="21" customHeight="1" x14ac:dyDescent="0.15">
      <c r="M2231" s="194">
        <f t="shared" si="80"/>
        <v>0</v>
      </c>
    </row>
    <row r="2232" spans="13:13" ht="21" customHeight="1" x14ac:dyDescent="0.15">
      <c r="M2232" s="194">
        <f t="shared" si="80"/>
        <v>0</v>
      </c>
    </row>
    <row r="2233" spans="13:13" ht="21" customHeight="1" x14ac:dyDescent="0.15">
      <c r="M2233" s="194">
        <f t="shared" si="80"/>
        <v>0</v>
      </c>
    </row>
    <row r="2234" spans="13:13" ht="21" customHeight="1" x14ac:dyDescent="0.15">
      <c r="M2234" s="194">
        <f t="shared" si="80"/>
        <v>0</v>
      </c>
    </row>
    <row r="2235" spans="13:13" ht="21" customHeight="1" x14ac:dyDescent="0.15">
      <c r="M2235" s="194">
        <f t="shared" si="80"/>
        <v>0</v>
      </c>
    </row>
    <row r="2236" spans="13:13" ht="21" customHeight="1" x14ac:dyDescent="0.15">
      <c r="M2236" s="194">
        <f t="shared" si="80"/>
        <v>0</v>
      </c>
    </row>
    <row r="2237" spans="13:13" ht="21" customHeight="1" x14ac:dyDescent="0.15">
      <c r="M2237" s="194">
        <f t="shared" si="80"/>
        <v>0</v>
      </c>
    </row>
    <row r="2238" spans="13:13" ht="21" customHeight="1" x14ac:dyDescent="0.15">
      <c r="M2238" s="194">
        <f t="shared" si="80"/>
        <v>0</v>
      </c>
    </row>
    <row r="2239" spans="13:13" ht="21" customHeight="1" x14ac:dyDescent="0.15">
      <c r="M2239" s="194">
        <f t="shared" si="80"/>
        <v>0</v>
      </c>
    </row>
    <row r="2240" spans="13:13" ht="21" customHeight="1" x14ac:dyDescent="0.15">
      <c r="M2240" s="194">
        <f t="shared" si="80"/>
        <v>0</v>
      </c>
    </row>
    <row r="2241" spans="13:13" ht="21" customHeight="1" x14ac:dyDescent="0.15">
      <c r="M2241" s="194">
        <f t="shared" si="80"/>
        <v>0</v>
      </c>
    </row>
    <row r="2242" spans="13:13" ht="21" customHeight="1" x14ac:dyDescent="0.15">
      <c r="M2242" s="194">
        <f t="shared" ref="M2242:M2305" si="81">(L2242-C2242)*24</f>
        <v>0</v>
      </c>
    </row>
    <row r="2243" spans="13:13" ht="21" customHeight="1" x14ac:dyDescent="0.15">
      <c r="M2243" s="194">
        <f t="shared" si="81"/>
        <v>0</v>
      </c>
    </row>
    <row r="2244" spans="13:13" ht="21" customHeight="1" x14ac:dyDescent="0.15">
      <c r="M2244" s="194">
        <f t="shared" si="81"/>
        <v>0</v>
      </c>
    </row>
    <row r="2245" spans="13:13" ht="21" customHeight="1" x14ac:dyDescent="0.15">
      <c r="M2245" s="194">
        <f t="shared" si="81"/>
        <v>0</v>
      </c>
    </row>
    <row r="2246" spans="13:13" ht="21" customHeight="1" x14ac:dyDescent="0.15">
      <c r="M2246" s="194">
        <f t="shared" si="81"/>
        <v>0</v>
      </c>
    </row>
    <row r="2247" spans="13:13" ht="21" customHeight="1" x14ac:dyDescent="0.15">
      <c r="M2247" s="194">
        <f t="shared" si="81"/>
        <v>0</v>
      </c>
    </row>
    <row r="2248" spans="13:13" ht="21" customHeight="1" x14ac:dyDescent="0.15">
      <c r="M2248" s="194">
        <f t="shared" si="81"/>
        <v>0</v>
      </c>
    </row>
    <row r="2249" spans="13:13" ht="21" customHeight="1" x14ac:dyDescent="0.15">
      <c r="M2249" s="194">
        <f t="shared" si="81"/>
        <v>0</v>
      </c>
    </row>
    <row r="2250" spans="13:13" ht="21" customHeight="1" x14ac:dyDescent="0.15">
      <c r="M2250" s="194">
        <f t="shared" si="81"/>
        <v>0</v>
      </c>
    </row>
    <row r="2251" spans="13:13" ht="21" customHeight="1" x14ac:dyDescent="0.15">
      <c r="M2251" s="194">
        <f t="shared" si="81"/>
        <v>0</v>
      </c>
    </row>
    <row r="2252" spans="13:13" ht="21" customHeight="1" x14ac:dyDescent="0.15">
      <c r="M2252" s="194">
        <f t="shared" si="81"/>
        <v>0</v>
      </c>
    </row>
    <row r="2253" spans="13:13" ht="21" customHeight="1" x14ac:dyDescent="0.15">
      <c r="M2253" s="194">
        <f t="shared" si="81"/>
        <v>0</v>
      </c>
    </row>
    <row r="2254" spans="13:13" ht="21" customHeight="1" x14ac:dyDescent="0.15">
      <c r="M2254" s="194">
        <f t="shared" si="81"/>
        <v>0</v>
      </c>
    </row>
    <row r="2255" spans="13:13" ht="21" customHeight="1" x14ac:dyDescent="0.15">
      <c r="M2255" s="194">
        <f t="shared" si="81"/>
        <v>0</v>
      </c>
    </row>
    <row r="2256" spans="13:13" ht="21" customHeight="1" x14ac:dyDescent="0.15">
      <c r="M2256" s="194">
        <f t="shared" si="81"/>
        <v>0</v>
      </c>
    </row>
    <row r="2257" spans="13:13" ht="21" customHeight="1" x14ac:dyDescent="0.15">
      <c r="M2257" s="194">
        <f t="shared" si="81"/>
        <v>0</v>
      </c>
    </row>
    <row r="2258" spans="13:13" ht="21" customHeight="1" x14ac:dyDescent="0.15">
      <c r="M2258" s="194">
        <f t="shared" si="81"/>
        <v>0</v>
      </c>
    </row>
    <row r="2259" spans="13:13" ht="21" customHeight="1" x14ac:dyDescent="0.15">
      <c r="M2259" s="194">
        <f t="shared" si="81"/>
        <v>0</v>
      </c>
    </row>
    <row r="2260" spans="13:13" ht="21" customHeight="1" x14ac:dyDescent="0.15">
      <c r="M2260" s="194">
        <f t="shared" si="81"/>
        <v>0</v>
      </c>
    </row>
    <row r="2261" spans="13:13" ht="21" customHeight="1" x14ac:dyDescent="0.15">
      <c r="M2261" s="194">
        <f t="shared" si="81"/>
        <v>0</v>
      </c>
    </row>
    <row r="2262" spans="13:13" ht="21" customHeight="1" x14ac:dyDescent="0.15">
      <c r="M2262" s="194">
        <f t="shared" si="81"/>
        <v>0</v>
      </c>
    </row>
    <row r="2263" spans="13:13" ht="21" customHeight="1" x14ac:dyDescent="0.15">
      <c r="M2263" s="194">
        <f t="shared" si="81"/>
        <v>0</v>
      </c>
    </row>
    <row r="2264" spans="13:13" ht="21" customHeight="1" x14ac:dyDescent="0.15">
      <c r="M2264" s="194">
        <f t="shared" si="81"/>
        <v>0</v>
      </c>
    </row>
    <row r="2265" spans="13:13" ht="21" customHeight="1" x14ac:dyDescent="0.15">
      <c r="M2265" s="194">
        <f t="shared" si="81"/>
        <v>0</v>
      </c>
    </row>
    <row r="2266" spans="13:13" ht="21" customHeight="1" x14ac:dyDescent="0.15">
      <c r="M2266" s="194">
        <f t="shared" si="81"/>
        <v>0</v>
      </c>
    </row>
    <row r="2267" spans="13:13" ht="21" customHeight="1" x14ac:dyDescent="0.15">
      <c r="M2267" s="194">
        <f t="shared" si="81"/>
        <v>0</v>
      </c>
    </row>
    <row r="2268" spans="13:13" ht="21" customHeight="1" x14ac:dyDescent="0.15">
      <c r="M2268" s="194">
        <f t="shared" si="81"/>
        <v>0</v>
      </c>
    </row>
    <row r="2269" spans="13:13" ht="21" customHeight="1" x14ac:dyDescent="0.15">
      <c r="M2269" s="194">
        <f t="shared" si="81"/>
        <v>0</v>
      </c>
    </row>
    <row r="2270" spans="13:13" ht="21" customHeight="1" x14ac:dyDescent="0.15">
      <c r="M2270" s="194">
        <f t="shared" si="81"/>
        <v>0</v>
      </c>
    </row>
    <row r="2271" spans="13:13" ht="21" customHeight="1" x14ac:dyDescent="0.15">
      <c r="M2271" s="194">
        <f t="shared" si="81"/>
        <v>0</v>
      </c>
    </row>
    <row r="2272" spans="13:13" ht="21" customHeight="1" x14ac:dyDescent="0.15">
      <c r="M2272" s="194">
        <f t="shared" si="81"/>
        <v>0</v>
      </c>
    </row>
    <row r="2273" spans="13:13" ht="21" customHeight="1" x14ac:dyDescent="0.15">
      <c r="M2273" s="194">
        <f t="shared" si="81"/>
        <v>0</v>
      </c>
    </row>
    <row r="2274" spans="13:13" ht="21" customHeight="1" x14ac:dyDescent="0.15">
      <c r="M2274" s="194">
        <f t="shared" si="81"/>
        <v>0</v>
      </c>
    </row>
    <row r="2275" spans="13:13" ht="21" customHeight="1" x14ac:dyDescent="0.15">
      <c r="M2275" s="194">
        <f t="shared" si="81"/>
        <v>0</v>
      </c>
    </row>
    <row r="2276" spans="13:13" ht="21" customHeight="1" x14ac:dyDescent="0.15">
      <c r="M2276" s="194">
        <f t="shared" si="81"/>
        <v>0</v>
      </c>
    </row>
    <row r="2277" spans="13:13" ht="21" customHeight="1" x14ac:dyDescent="0.15">
      <c r="M2277" s="194">
        <f t="shared" si="81"/>
        <v>0</v>
      </c>
    </row>
    <row r="2278" spans="13:13" ht="21" customHeight="1" x14ac:dyDescent="0.15">
      <c r="M2278" s="194">
        <f t="shared" si="81"/>
        <v>0</v>
      </c>
    </row>
    <row r="2279" spans="13:13" ht="21" customHeight="1" x14ac:dyDescent="0.15">
      <c r="M2279" s="194">
        <f t="shared" si="81"/>
        <v>0</v>
      </c>
    </row>
    <row r="2280" spans="13:13" ht="21" customHeight="1" x14ac:dyDescent="0.15">
      <c r="M2280" s="194">
        <f t="shared" si="81"/>
        <v>0</v>
      </c>
    </row>
    <row r="2281" spans="13:13" ht="21" customHeight="1" x14ac:dyDescent="0.15">
      <c r="M2281" s="194">
        <f t="shared" si="81"/>
        <v>0</v>
      </c>
    </row>
    <row r="2282" spans="13:13" ht="21" customHeight="1" x14ac:dyDescent="0.15">
      <c r="M2282" s="194">
        <f t="shared" si="81"/>
        <v>0</v>
      </c>
    </row>
    <row r="2283" spans="13:13" ht="21" customHeight="1" x14ac:dyDescent="0.15">
      <c r="M2283" s="194">
        <f t="shared" si="81"/>
        <v>0</v>
      </c>
    </row>
    <row r="2284" spans="13:13" ht="21" customHeight="1" x14ac:dyDescent="0.15">
      <c r="M2284" s="194">
        <f t="shared" si="81"/>
        <v>0</v>
      </c>
    </row>
    <row r="2285" spans="13:13" ht="21" customHeight="1" x14ac:dyDescent="0.15">
      <c r="M2285" s="194">
        <f t="shared" si="81"/>
        <v>0</v>
      </c>
    </row>
    <row r="2286" spans="13:13" ht="21" customHeight="1" x14ac:dyDescent="0.15">
      <c r="M2286" s="194">
        <f t="shared" si="81"/>
        <v>0</v>
      </c>
    </row>
    <row r="2287" spans="13:13" ht="21" customHeight="1" x14ac:dyDescent="0.15">
      <c r="M2287" s="194">
        <f t="shared" si="81"/>
        <v>0</v>
      </c>
    </row>
    <row r="2288" spans="13:13" ht="21" customHeight="1" x14ac:dyDescent="0.15">
      <c r="M2288" s="194">
        <f t="shared" si="81"/>
        <v>0</v>
      </c>
    </row>
    <row r="2289" spans="13:13" ht="21" customHeight="1" x14ac:dyDescent="0.15">
      <c r="M2289" s="194">
        <f t="shared" si="81"/>
        <v>0</v>
      </c>
    </row>
    <row r="2290" spans="13:13" ht="21" customHeight="1" x14ac:dyDescent="0.15">
      <c r="M2290" s="194">
        <f t="shared" si="81"/>
        <v>0</v>
      </c>
    </row>
    <row r="2291" spans="13:13" ht="21" customHeight="1" x14ac:dyDescent="0.15">
      <c r="M2291" s="194">
        <f t="shared" si="81"/>
        <v>0</v>
      </c>
    </row>
    <row r="2292" spans="13:13" ht="21" customHeight="1" x14ac:dyDescent="0.15">
      <c r="M2292" s="194">
        <f t="shared" si="81"/>
        <v>0</v>
      </c>
    </row>
    <row r="2293" spans="13:13" ht="21" customHeight="1" x14ac:dyDescent="0.15">
      <c r="M2293" s="194">
        <f t="shared" si="81"/>
        <v>0</v>
      </c>
    </row>
    <row r="2294" spans="13:13" ht="21" customHeight="1" x14ac:dyDescent="0.15">
      <c r="M2294" s="194">
        <f t="shared" si="81"/>
        <v>0</v>
      </c>
    </row>
    <row r="2295" spans="13:13" ht="21" customHeight="1" x14ac:dyDescent="0.15">
      <c r="M2295" s="194">
        <f t="shared" si="81"/>
        <v>0</v>
      </c>
    </row>
    <row r="2296" spans="13:13" ht="21" customHeight="1" x14ac:dyDescent="0.15">
      <c r="M2296" s="194">
        <f t="shared" si="81"/>
        <v>0</v>
      </c>
    </row>
    <row r="2297" spans="13:13" ht="21" customHeight="1" x14ac:dyDescent="0.15">
      <c r="M2297" s="194">
        <f t="shared" si="81"/>
        <v>0</v>
      </c>
    </row>
    <row r="2298" spans="13:13" ht="21" customHeight="1" x14ac:dyDescent="0.15">
      <c r="M2298" s="194">
        <f t="shared" si="81"/>
        <v>0</v>
      </c>
    </row>
    <row r="2299" spans="13:13" ht="21" customHeight="1" x14ac:dyDescent="0.15">
      <c r="M2299" s="194">
        <f t="shared" si="81"/>
        <v>0</v>
      </c>
    </row>
    <row r="2300" spans="13:13" ht="21" customHeight="1" x14ac:dyDescent="0.15">
      <c r="M2300" s="194">
        <f t="shared" si="81"/>
        <v>0</v>
      </c>
    </row>
    <row r="2301" spans="13:13" ht="21" customHeight="1" x14ac:dyDescent="0.15">
      <c r="M2301" s="194">
        <f t="shared" si="81"/>
        <v>0</v>
      </c>
    </row>
    <row r="2302" spans="13:13" ht="21" customHeight="1" x14ac:dyDescent="0.15">
      <c r="M2302" s="194">
        <f t="shared" si="81"/>
        <v>0</v>
      </c>
    </row>
    <row r="2303" spans="13:13" ht="21" customHeight="1" x14ac:dyDescent="0.15">
      <c r="M2303" s="194">
        <f t="shared" si="81"/>
        <v>0</v>
      </c>
    </row>
    <row r="2304" spans="13:13" ht="21" customHeight="1" x14ac:dyDescent="0.15">
      <c r="M2304" s="194">
        <f t="shared" si="81"/>
        <v>0</v>
      </c>
    </row>
    <row r="2305" spans="13:13" ht="21" customHeight="1" x14ac:dyDescent="0.15">
      <c r="M2305" s="194">
        <f t="shared" si="81"/>
        <v>0</v>
      </c>
    </row>
    <row r="2306" spans="13:13" ht="21" customHeight="1" x14ac:dyDescent="0.15">
      <c r="M2306" s="194">
        <f t="shared" ref="M2306:M2360" si="82">(L2306-C2306)*24</f>
        <v>0</v>
      </c>
    </row>
    <row r="2307" spans="13:13" ht="21" customHeight="1" x14ac:dyDescent="0.15">
      <c r="M2307" s="194">
        <f t="shared" si="82"/>
        <v>0</v>
      </c>
    </row>
    <row r="2308" spans="13:13" ht="21" customHeight="1" x14ac:dyDescent="0.15">
      <c r="M2308" s="194">
        <f t="shared" si="82"/>
        <v>0</v>
      </c>
    </row>
    <row r="2309" spans="13:13" ht="21" customHeight="1" x14ac:dyDescent="0.15">
      <c r="M2309" s="194">
        <f t="shared" si="82"/>
        <v>0</v>
      </c>
    </row>
    <row r="2310" spans="13:13" ht="21" customHeight="1" x14ac:dyDescent="0.15">
      <c r="M2310" s="194">
        <f t="shared" si="82"/>
        <v>0</v>
      </c>
    </row>
    <row r="2311" spans="13:13" ht="21" customHeight="1" x14ac:dyDescent="0.15">
      <c r="M2311" s="194">
        <f t="shared" si="82"/>
        <v>0</v>
      </c>
    </row>
    <row r="2312" spans="13:13" ht="21" customHeight="1" x14ac:dyDescent="0.15">
      <c r="M2312" s="194">
        <f t="shared" si="82"/>
        <v>0</v>
      </c>
    </row>
    <row r="2313" spans="13:13" ht="21" customHeight="1" x14ac:dyDescent="0.15">
      <c r="M2313" s="194">
        <f t="shared" si="82"/>
        <v>0</v>
      </c>
    </row>
    <row r="2314" spans="13:13" ht="21" customHeight="1" x14ac:dyDescent="0.15">
      <c r="M2314" s="194">
        <f t="shared" si="82"/>
        <v>0</v>
      </c>
    </row>
    <row r="2315" spans="13:13" ht="21" customHeight="1" x14ac:dyDescent="0.15">
      <c r="M2315" s="194">
        <f t="shared" si="82"/>
        <v>0</v>
      </c>
    </row>
    <row r="2316" spans="13:13" ht="21" customHeight="1" x14ac:dyDescent="0.15">
      <c r="M2316" s="194">
        <f t="shared" si="82"/>
        <v>0</v>
      </c>
    </row>
    <row r="2317" spans="13:13" ht="21" customHeight="1" x14ac:dyDescent="0.15">
      <c r="M2317" s="194">
        <f t="shared" si="82"/>
        <v>0</v>
      </c>
    </row>
    <row r="2318" spans="13:13" ht="21" customHeight="1" x14ac:dyDescent="0.15">
      <c r="M2318" s="194">
        <f t="shared" si="82"/>
        <v>0</v>
      </c>
    </row>
    <row r="2319" spans="13:13" ht="21" customHeight="1" x14ac:dyDescent="0.15">
      <c r="M2319" s="194">
        <f t="shared" si="82"/>
        <v>0</v>
      </c>
    </row>
    <row r="2320" spans="13:13" ht="21" customHeight="1" x14ac:dyDescent="0.15">
      <c r="M2320" s="194">
        <f t="shared" si="82"/>
        <v>0</v>
      </c>
    </row>
    <row r="2321" spans="13:13" ht="21" customHeight="1" x14ac:dyDescent="0.15">
      <c r="M2321" s="194">
        <f t="shared" si="82"/>
        <v>0</v>
      </c>
    </row>
    <row r="2322" spans="13:13" ht="21" customHeight="1" x14ac:dyDescent="0.15">
      <c r="M2322" s="194">
        <f t="shared" si="82"/>
        <v>0</v>
      </c>
    </row>
    <row r="2323" spans="13:13" ht="21" customHeight="1" x14ac:dyDescent="0.15">
      <c r="M2323" s="194">
        <f t="shared" si="82"/>
        <v>0</v>
      </c>
    </row>
    <row r="2324" spans="13:13" ht="21" customHeight="1" x14ac:dyDescent="0.15">
      <c r="M2324" s="194">
        <f t="shared" si="82"/>
        <v>0</v>
      </c>
    </row>
    <row r="2325" spans="13:13" ht="21" customHeight="1" x14ac:dyDescent="0.15">
      <c r="M2325" s="194">
        <f t="shared" si="82"/>
        <v>0</v>
      </c>
    </row>
    <row r="2326" spans="13:13" ht="21" customHeight="1" x14ac:dyDescent="0.15">
      <c r="M2326" s="194">
        <f t="shared" si="82"/>
        <v>0</v>
      </c>
    </row>
    <row r="2327" spans="13:13" ht="21" customHeight="1" x14ac:dyDescent="0.15">
      <c r="M2327" s="194">
        <f t="shared" si="82"/>
        <v>0</v>
      </c>
    </row>
    <row r="2328" spans="13:13" ht="21" customHeight="1" x14ac:dyDescent="0.15">
      <c r="M2328" s="194">
        <f t="shared" si="82"/>
        <v>0</v>
      </c>
    </row>
    <row r="2329" spans="13:13" ht="21" customHeight="1" x14ac:dyDescent="0.15">
      <c r="M2329" s="194">
        <f t="shared" si="82"/>
        <v>0</v>
      </c>
    </row>
    <row r="2330" spans="13:13" ht="21" customHeight="1" x14ac:dyDescent="0.15">
      <c r="M2330" s="194">
        <f t="shared" si="82"/>
        <v>0</v>
      </c>
    </row>
    <row r="2331" spans="13:13" ht="21" customHeight="1" x14ac:dyDescent="0.15">
      <c r="M2331" s="194">
        <f t="shared" si="82"/>
        <v>0</v>
      </c>
    </row>
    <row r="2332" spans="13:13" ht="21" customHeight="1" x14ac:dyDescent="0.15">
      <c r="M2332" s="194">
        <f t="shared" si="82"/>
        <v>0</v>
      </c>
    </row>
    <row r="2333" spans="13:13" ht="21" customHeight="1" x14ac:dyDescent="0.15">
      <c r="M2333" s="194">
        <f t="shared" si="82"/>
        <v>0</v>
      </c>
    </row>
    <row r="2334" spans="13:13" ht="21" customHeight="1" x14ac:dyDescent="0.15">
      <c r="M2334" s="194">
        <f t="shared" si="82"/>
        <v>0</v>
      </c>
    </row>
    <row r="2335" spans="13:13" ht="21" customHeight="1" x14ac:dyDescent="0.15">
      <c r="M2335" s="194">
        <f t="shared" si="82"/>
        <v>0</v>
      </c>
    </row>
    <row r="2336" spans="13:13" ht="21" customHeight="1" x14ac:dyDescent="0.15">
      <c r="M2336" s="194">
        <f t="shared" si="82"/>
        <v>0</v>
      </c>
    </row>
    <row r="2337" spans="13:13" ht="21" customHeight="1" x14ac:dyDescent="0.15">
      <c r="M2337" s="194">
        <f t="shared" si="82"/>
        <v>0</v>
      </c>
    </row>
    <row r="2338" spans="13:13" ht="21" customHeight="1" x14ac:dyDescent="0.15">
      <c r="M2338" s="194">
        <f t="shared" si="82"/>
        <v>0</v>
      </c>
    </row>
    <row r="2339" spans="13:13" ht="21" customHeight="1" x14ac:dyDescent="0.15">
      <c r="M2339" s="194">
        <f t="shared" si="82"/>
        <v>0</v>
      </c>
    </row>
    <row r="2340" spans="13:13" ht="21" customHeight="1" x14ac:dyDescent="0.15">
      <c r="M2340" s="194">
        <f t="shared" si="82"/>
        <v>0</v>
      </c>
    </row>
    <row r="2341" spans="13:13" ht="21" customHeight="1" x14ac:dyDescent="0.15">
      <c r="M2341" s="194">
        <f t="shared" si="82"/>
        <v>0</v>
      </c>
    </row>
    <row r="2342" spans="13:13" ht="21" customHeight="1" x14ac:dyDescent="0.15">
      <c r="M2342" s="194">
        <f t="shared" si="82"/>
        <v>0</v>
      </c>
    </row>
    <row r="2343" spans="13:13" ht="21" customHeight="1" x14ac:dyDescent="0.15">
      <c r="M2343" s="194">
        <f t="shared" si="82"/>
        <v>0</v>
      </c>
    </row>
    <row r="2344" spans="13:13" ht="21" customHeight="1" x14ac:dyDescent="0.15">
      <c r="M2344" s="194">
        <f t="shared" si="82"/>
        <v>0</v>
      </c>
    </row>
    <row r="2345" spans="13:13" ht="21" customHeight="1" x14ac:dyDescent="0.15">
      <c r="M2345" s="194">
        <f t="shared" si="82"/>
        <v>0</v>
      </c>
    </row>
    <row r="2346" spans="13:13" ht="21" customHeight="1" x14ac:dyDescent="0.15">
      <c r="M2346" s="194">
        <f t="shared" si="82"/>
        <v>0</v>
      </c>
    </row>
    <row r="2347" spans="13:13" ht="21" customHeight="1" x14ac:dyDescent="0.15">
      <c r="M2347" s="194">
        <f t="shared" si="82"/>
        <v>0</v>
      </c>
    </row>
    <row r="2348" spans="13:13" ht="21" customHeight="1" x14ac:dyDescent="0.15">
      <c r="M2348" s="194">
        <f t="shared" si="82"/>
        <v>0</v>
      </c>
    </row>
    <row r="2349" spans="13:13" ht="21" customHeight="1" x14ac:dyDescent="0.15">
      <c r="M2349" s="194">
        <f t="shared" si="82"/>
        <v>0</v>
      </c>
    </row>
    <row r="2350" spans="13:13" ht="21" customHeight="1" x14ac:dyDescent="0.15">
      <c r="M2350" s="194">
        <f t="shared" si="82"/>
        <v>0</v>
      </c>
    </row>
    <row r="2351" spans="13:13" ht="21" customHeight="1" x14ac:dyDescent="0.15">
      <c r="M2351" s="194">
        <f t="shared" si="82"/>
        <v>0</v>
      </c>
    </row>
    <row r="2352" spans="13:13" ht="21" customHeight="1" x14ac:dyDescent="0.15">
      <c r="M2352" s="194">
        <f t="shared" si="82"/>
        <v>0</v>
      </c>
    </row>
    <row r="2353" spans="1:13" ht="21" customHeight="1" x14ac:dyDescent="0.15">
      <c r="M2353" s="194">
        <f t="shared" si="82"/>
        <v>0</v>
      </c>
    </row>
    <row r="2354" spans="1:13" ht="21" customHeight="1" x14ac:dyDescent="0.15">
      <c r="M2354" s="194">
        <f t="shared" si="82"/>
        <v>0</v>
      </c>
    </row>
    <row r="2355" spans="1:13" ht="21" customHeight="1" x14ac:dyDescent="0.15">
      <c r="M2355" s="194">
        <f t="shared" si="82"/>
        <v>0</v>
      </c>
    </row>
    <row r="2356" spans="1:13" ht="21" customHeight="1" x14ac:dyDescent="0.15">
      <c r="M2356" s="194">
        <f t="shared" si="82"/>
        <v>0</v>
      </c>
    </row>
    <row r="2357" spans="1:13" ht="21" customHeight="1" x14ac:dyDescent="0.15">
      <c r="M2357" s="194">
        <f t="shared" si="82"/>
        <v>0</v>
      </c>
    </row>
    <row r="2358" spans="1:13" ht="21" customHeight="1" x14ac:dyDescent="0.15">
      <c r="M2358" s="194">
        <f t="shared" si="82"/>
        <v>0</v>
      </c>
    </row>
    <row r="2359" spans="1:13" ht="21" customHeight="1" x14ac:dyDescent="0.15">
      <c r="M2359" s="194">
        <f t="shared" si="82"/>
        <v>0</v>
      </c>
    </row>
    <row r="2360" spans="1:13" ht="21" customHeight="1" x14ac:dyDescent="0.15">
      <c r="A2360" s="307"/>
      <c r="B2360" s="404"/>
      <c r="C2360" s="307"/>
      <c r="D2360" s="307"/>
      <c r="E2360" s="307"/>
      <c r="F2360" s="307"/>
      <c r="G2360" s="307"/>
      <c r="H2360" s="405"/>
      <c r="M2360" s="194">
        <f t="shared" si="82"/>
        <v>0</v>
      </c>
    </row>
    <row r="2361" spans="1:13" ht="21" customHeight="1" x14ac:dyDescent="0.15">
      <c r="I2361" s="407"/>
    </row>
    <row r="2362" spans="1:13" ht="21" customHeight="1" x14ac:dyDescent="0.15">
      <c r="A2362" s="340"/>
      <c r="B2362" s="406"/>
      <c r="C2362" s="340"/>
      <c r="D2362" s="340"/>
      <c r="E2362" s="340"/>
      <c r="F2362" s="340"/>
      <c r="G2362" s="340"/>
      <c r="H2362" s="399"/>
    </row>
  </sheetData>
  <autoFilter ref="A1:IV2360">
    <filterColumn colId="8">
      <filters blank="1"/>
    </filterColumn>
  </autoFilter>
  <phoneticPr fontId="9" type="noConversion"/>
  <conditionalFormatting sqref="F2182:F5075 F637 F422">
    <cfRule type="expression" dxfId="2" priority="1" stopIfTrue="1">
      <formula>AND(COUNTIF($F:$F,#REF!)&gt;1,NOT(ISBLANK(#REF!)))</formula>
    </cfRule>
  </conditionalFormatting>
  <conditionalFormatting sqref="E2089:E2099">
    <cfRule type="expression" dxfId="1" priority="2" stopIfTrue="1">
      <formula>AND(SUMPRODUCT(IFERROR(1*(($B:$B&amp;"x")=(E2089&amp;"x")),0))&gt;1,NOT(ISBLANK(E2089)))</formula>
    </cfRule>
  </conditionalFormatting>
  <conditionalFormatting sqref="F5076:F56377 F1">
    <cfRule type="expression" dxfId="0" priority="3" stopIfTrue="1">
      <formula>AND(COUNTIF($F:$F,F1)&gt;1,NOT(ISBLANK(F1)))</formula>
    </cfRule>
  </conditionalFormatting>
  <dataValidations count="1">
    <dataValidation type="list" allowBlank="1" showInputMessage="1" showErrorMessage="1" sqref="A1 I446 I454 I459 I464 I466 I467 I468 I469 I470 I471 I472 I473 I474 I475 I476 I477 I478 I479 I480 I481 I482 I485 I486 I487 I488 I489 I490 I491 I492 I495 I498 I499 I500 I501 I507 I508 I509 I510 I511 I512 I513 I514 I515 I516 I517 I518 I519 I520 I521 I522 I523 I524 I525 I526 I527 I528 I529 I530 I531 I532 I533 I534 I535 I536 I537 I538 I539 I542 I543 I547 I548 I549 I550 I551 I559 I572 I573 I574 I575 I576 I577 I578 I579 I580 I581 I582 I583 I584 I585 I586 I587 I588 I597 I598 I599 I600 I601 I602 I603 I604 I605 I606 I607 I608 I609 I610 I611 I612 I613 I614 I615 I616 I617 I618 I621 I622 I623 I624 I625 I626 I627 I628 I629 I630 I631 I632 I636 I637 I638 I639 I640 I641 I642 I643 I644 I648 I649 I650 I651 I652 I653 I654 I655 I656 I657 I660 I661 I662 I663 I664 I665 I666 I667 I668 I669 I670 I671 I672 I673 I674 I675 I676 I679 I680 I681 I682 I683 I684 I685 I686 I687 I688 I689 I690 I691 I694 I695 I698 I699 I700 I701 I705 I706 I709 I714 I719 I720 I721 I722 I723 I724 I725 I726 I727 I728 I729 I730 I731 I732 I733 I734 I735 I736 I737 I738 I739 I740 I741 I742 I743 I744 I745 I746 I747 I748 I749 I750 I751 I752 I753 I754 I755 I761 I764 I765 I766 I767 I770 I779 I780 I781 I782 I783 I784 I785 I786 I787 I790 I791 I792 I795 I796 I803 I804 I805 I806 I807 I808 I809 I810 I811 I812 I813 I814 I815 I816 I821 I824 I825 I826 I829 I830 I831 I832 I833 I837 I838 I839 I840 I841 I842 I843 I844 I845 I846 I847 I850 I854 I855 I856 I857 I858 I859 I860 I861 I862 I863 I864 I865 I866 I867 I868 I869 I870 I871 I872 I873 I876 I877 I878 I879 I880 I881 I882 I883 I884 I885 I886 I889 I892 I893 I894 I895 I896 I897 I900 I901 I902 I903 I904 I905 I906 I909 I910 I911 I912 I916 I917 I918 I919 I923 I924 I925 I926 I927 I928 I929 I932 I933 I934 I935 I936 I937 I938 I939 I940 I941 I944 I945 I949 I950 I951 I952 I953 I967 I968 I973 I974 I975 I976 I977 I978 I979 I980 I981 I982 I983 I984 I985 I986 I987 I988 I989 I990 I991 I992 I993 I994 I995 I1000 I1001 I1002 I1003 I1007 I1010 I1013 I1014 I1015 I1016 I1017 I1018 I1019 I1020 I1021 I1022 I1023 I1024 I1025 I1026 I1029 I1030 I1031 I1034 I1035 I1036 I1037 I1038 I1039 I1040 I1041 I1042 I1043 I1044 I1045 I1046 I1047 I1050 I1051 I1052 I1057 I1060 I1061 I1064 I1067 I1068 I1069 I1081 I1082 I1083 I1086 I1089 I1093 I1094 I1098 I1099 I1100 I1101 I1102 I1105 I1106 I1107 I1108 I1109 I1110 I1111 I1112 I1113 I1114 I1115 I1116 I1117 I1118 I1119 I1123 I1124 I1125 I1126 I1127 I1128 I1129 I1130 I1133 I1134 I1135 I1136 I1137 I1138 I1139 I1140 I1141 I1142 I1146 I1147 I1148 I1149 I1152 I1153 I1154 I1158 I1159 I1160 I1161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22 I1223 I1224 I1225 I1226 I1227 I1228 I1229 I1230 I1231 I1232 I1233 I1234 I1235 I1236 I1237 I1238 I1243 I1244 I1245 I1246 I1247 I1248 I1249 I1250 I1251 I1252 I1253 I1254 I1255 I1256 I1257 I1258 I1263 I1264 I1265 I1266 I1267 I1268 I1269 I1273 I1274 I1275 I1278 I1279 I1280 I1281 I1282 I1283 I1284 I1285 I1286 I1287 I1288 I1289 I1290 I1291 I1292 I1293 I1294 I1299 I1300 I1301 I1302 I1303 I1304 I1305 I1306 I1311 I1312 I1313 I1317 I1318 I1319 I1322 I1323 I1324 I1325 I1326 I1327 I1328 I1329 I1330 I1334 I1335 I1336 I1339 I1340 I1341 I1342 I1343 I1347 I1348 I1349 I1350 I1351 I1352 I1353 I1354 I1355 I1356 I1357 I1358 I1359 I1360 I1361 I1365 I1366 I1367 I1368 I1369 I1370 I1371 I1372 I1375 I1376 I1377 I1378 I1379 I1380 I1381 I1382 I1383 I1384 I1385 I1386 I1387 I1388 I1389 I1390 I1396 I1397 I1398 I1399 I1403 I1404 I1405 I1406 I1407 I1408 I1409 I1410 I1411 I1417 I1418 I1419 I1420 I1421 I1422 I1423 I1424 I1425 I1426 I1427 I1433 I1434 I1435 I1436 I1437 I1438 I1439 I1440 I1441 I1442 I1443 I1444 I1445 I1446 I1447 I1448 I1449 I1450 I1451 I1452 I1453 I1454 I1455 I1456 I1457 I1458 I1459 I1460 I1461 I1464 I1465 I1466 I1467 I1468 I1469 I1470 I1471 I1472 I1473 I1474 I1475 I1478 I1479 I1480 I1485 I1488 I1489 I1490 I1491 I1492 I1493 I1494 I1495 I1499 I1500 I1505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6 I1617 I1618 I1619 I1622 I1623 I1624 I1625 I1626 I1627 I1630 I1631 I1635 I1636 I1637 I1638 I1641 I1642 I1643 I1644 I1645 I1646 I1647 I1648 I1649 I1650 I1651 I1652 I1653 I1654 I1655 I1656 I1657 I1658 I1659 I1660 I1661 I1662 I1663 I1664 I1665 I1669 I1670 I1671 I1672 I1673 I1674 I1677 I1678 I1679 I1680 I1681 I1682 I1685 I1686 I1687 I1690 I1693 I1696 I1699 I1700 I1701 I1706 I1707 I1708 I1709 I1710 I1711 I1712 I1716 I1717 I1721 I1727 I1735 I1736 I1740 I1743 I1744 I1745 I1746 I1747 I1748 I1749 I1753 I1754 I1755 I1756 I1757 I1758 I1759 I1760 I1761 I1762 I1763 I1764 I1765 I1766 I1767 I1768 I1769 I1770 I1771 I1772 I1773 I1774 I1775 I1778 I1779 I1780 I1781 I1782 I1783 I1784 I1785 I1786 I1787 I1788 I1789 I1790 I1793 I1794 I1795 I1801 I1802 I1803 I1804 I1805 I1809 I1812 I1813 I1814 I1815 I1816 I1817 I1818 I1819 I1820 I1823 I1824 I1825 I1826 I1827 I1828 I1829 I1830 I1831 I1832 I1833 I1836 I1837 I1838 I1839 I1840 I1841 I1844 I1845 I1846 I1847 I1848 I1849 I1850 I1851 I1852 I1853 I1854 I1855 I1856 I1861 I1862 I1863 I1866 I1867 I1868 I1869 I1870 I1871">
      <formula1>"线缆故障,光缆故障,用户原因,设备类故障,电源类故障,营业厅原因,其它,未知"</formula1>
    </dataValidation>
  </dataValidations>
  <pageMargins left="0.75" right="0.75" top="1" bottom="1" header="0.50972222222222197" footer="0.50972222222222197"/>
  <pageSetup paperSize="9" orientation="portrait"/>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IV816"/>
  <sheetViews>
    <sheetView workbookViewId="0">
      <pane ySplit="1" topLeftCell="A792" activePane="bottomLeft" state="frozen"/>
      <selection pane="bottomLeft" activeCell="C793" sqref="C793"/>
    </sheetView>
  </sheetViews>
  <sheetFormatPr defaultColWidth="9" defaultRowHeight="21" customHeight="1" x14ac:dyDescent="0.15"/>
  <cols>
    <col min="1" max="1" width="16.375" style="415" customWidth="1"/>
    <col min="2" max="2" width="9" style="410"/>
    <col min="3" max="3" width="12" style="415" customWidth="1"/>
    <col min="4" max="4" width="11.625" style="415" customWidth="1"/>
    <col min="5" max="5" width="16.5" style="415" customWidth="1"/>
    <col min="6" max="6" width="7" style="415" customWidth="1"/>
    <col min="7" max="7" width="4.5" style="410" customWidth="1"/>
    <col min="8" max="8" width="4.875" style="410" customWidth="1"/>
    <col min="9" max="9" width="16.375" style="415" customWidth="1"/>
    <col min="10" max="10" width="18.5" style="415" customWidth="1"/>
    <col min="11" max="12" width="7.875" style="410" customWidth="1"/>
    <col min="13" max="13" width="12.625" style="410"/>
    <col min="14" max="14" width="9.375" style="410"/>
    <col min="15" max="256" width="9" style="410"/>
    <col min="257" max="16384" width="9" style="4"/>
  </cols>
  <sheetData>
    <row r="1" spans="1:14" s="408" customFormat="1" ht="33" customHeight="1" x14ac:dyDescent="0.15">
      <c r="A1" s="416" t="s">
        <v>0</v>
      </c>
      <c r="B1" s="417" t="s">
        <v>1</v>
      </c>
      <c r="C1" s="416" t="s">
        <v>2</v>
      </c>
      <c r="D1" s="416" t="s">
        <v>3</v>
      </c>
      <c r="E1" s="418" t="s">
        <v>4</v>
      </c>
      <c r="F1" s="418" t="s">
        <v>5</v>
      </c>
      <c r="G1" s="419" t="s">
        <v>6</v>
      </c>
      <c r="H1" s="419" t="s">
        <v>7</v>
      </c>
      <c r="I1" s="424" t="s">
        <v>8</v>
      </c>
      <c r="J1" s="419" t="s">
        <v>9</v>
      </c>
      <c r="K1" s="424" t="s">
        <v>10</v>
      </c>
      <c r="L1" s="425" t="s">
        <v>8</v>
      </c>
      <c r="M1" s="425" t="s">
        <v>11</v>
      </c>
      <c r="N1" s="426" t="s">
        <v>12</v>
      </c>
    </row>
    <row r="2" spans="1:14" s="409" customFormat="1" ht="21" customHeight="1" x14ac:dyDescent="0.15">
      <c r="A2" s="420">
        <v>42278.376388888901</v>
      </c>
      <c r="B2" s="421" t="s">
        <v>13</v>
      </c>
      <c r="C2" s="422">
        <v>13697014067</v>
      </c>
      <c r="D2" s="422"/>
      <c r="E2" s="179" t="s">
        <v>14</v>
      </c>
      <c r="F2" s="421" t="s">
        <v>15</v>
      </c>
      <c r="I2" s="422" t="s">
        <v>16</v>
      </c>
      <c r="J2" s="422"/>
    </row>
    <row r="3" spans="1:14" s="410" customFormat="1" ht="21" customHeight="1" x14ac:dyDescent="0.15">
      <c r="A3" s="423">
        <v>42278.390972222202</v>
      </c>
      <c r="B3" s="44" t="s">
        <v>13</v>
      </c>
      <c r="C3" s="415">
        <v>15970961711</v>
      </c>
      <c r="D3" s="415"/>
      <c r="E3" s="43" t="s">
        <v>17</v>
      </c>
      <c r="F3" s="43" t="s">
        <v>18</v>
      </c>
      <c r="I3" s="43" t="s">
        <v>16</v>
      </c>
      <c r="J3" s="415"/>
    </row>
    <row r="4" spans="1:14" s="410" customFormat="1" ht="21" customHeight="1" x14ac:dyDescent="0.15">
      <c r="A4" s="423">
        <v>42278.391666666699</v>
      </c>
      <c r="B4" s="44" t="s">
        <v>13</v>
      </c>
      <c r="C4" s="415">
        <v>13546987047</v>
      </c>
      <c r="D4" s="415"/>
      <c r="E4" s="43" t="s">
        <v>19</v>
      </c>
      <c r="F4" s="43" t="s">
        <v>20</v>
      </c>
      <c r="I4" s="43" t="s">
        <v>16</v>
      </c>
      <c r="J4" s="415"/>
    </row>
    <row r="5" spans="1:14" s="410" customFormat="1" ht="21" customHeight="1" x14ac:dyDescent="0.15">
      <c r="A5" s="423">
        <v>42278.400694444397</v>
      </c>
      <c r="B5" s="44" t="s">
        <v>13</v>
      </c>
      <c r="C5" s="415">
        <v>13033202918</v>
      </c>
      <c r="D5" s="415"/>
      <c r="E5" s="43" t="s">
        <v>21</v>
      </c>
      <c r="F5" s="43" t="s">
        <v>22</v>
      </c>
      <c r="I5" s="415" t="s">
        <v>16</v>
      </c>
      <c r="J5" s="415"/>
    </row>
    <row r="6" spans="1:14" s="410" customFormat="1" ht="21" customHeight="1" x14ac:dyDescent="0.15">
      <c r="A6" s="423">
        <v>42278.413888888899</v>
      </c>
      <c r="B6" s="44" t="s">
        <v>13</v>
      </c>
      <c r="C6" s="415">
        <v>15970931546</v>
      </c>
      <c r="D6" s="415"/>
      <c r="E6" s="43" t="s">
        <v>23</v>
      </c>
      <c r="F6" s="43" t="s">
        <v>15</v>
      </c>
      <c r="I6" s="415" t="s">
        <v>16</v>
      </c>
      <c r="J6" s="415"/>
    </row>
    <row r="7" spans="1:14" s="410" customFormat="1" ht="21" customHeight="1" x14ac:dyDescent="0.15">
      <c r="A7" s="423">
        <v>42278.420833333301</v>
      </c>
      <c r="B7" s="44" t="s">
        <v>13</v>
      </c>
      <c r="C7" s="415">
        <v>15170780380</v>
      </c>
      <c r="D7" s="415"/>
      <c r="E7" s="43" t="s">
        <v>24</v>
      </c>
      <c r="F7" s="43" t="s">
        <v>25</v>
      </c>
      <c r="I7" s="415" t="s">
        <v>16</v>
      </c>
      <c r="J7" s="415"/>
    </row>
    <row r="8" spans="1:14" s="410" customFormat="1" ht="21" customHeight="1" x14ac:dyDescent="0.15">
      <c r="A8" s="423">
        <v>42278.429861111101</v>
      </c>
      <c r="B8" s="44" t="s">
        <v>13</v>
      </c>
      <c r="C8" s="415">
        <v>13033226189</v>
      </c>
      <c r="D8" s="415"/>
      <c r="E8" s="43" t="s">
        <v>26</v>
      </c>
      <c r="F8" s="43" t="s">
        <v>25</v>
      </c>
      <c r="I8" s="415" t="s">
        <v>16</v>
      </c>
      <c r="J8" s="415"/>
    </row>
    <row r="9" spans="1:14" s="410" customFormat="1" ht="21" customHeight="1" x14ac:dyDescent="0.15">
      <c r="A9" s="423">
        <v>42278.45</v>
      </c>
      <c r="B9" s="44" t="s">
        <v>13</v>
      </c>
      <c r="C9" s="415">
        <v>15970941855</v>
      </c>
      <c r="D9" s="415"/>
      <c r="E9" s="43" t="s">
        <v>27</v>
      </c>
      <c r="F9" s="43" t="s">
        <v>28</v>
      </c>
      <c r="I9" s="415" t="s">
        <v>16</v>
      </c>
      <c r="J9" s="415"/>
    </row>
    <row r="10" spans="1:14" s="410" customFormat="1" ht="21" customHeight="1" x14ac:dyDescent="0.15">
      <c r="A10" s="423">
        <v>42278.457638888904</v>
      </c>
      <c r="B10" s="44" t="s">
        <v>13</v>
      </c>
      <c r="C10" s="415">
        <v>13879758660</v>
      </c>
      <c r="D10" s="415">
        <v>13970723025</v>
      </c>
      <c r="E10" s="43" t="s">
        <v>29</v>
      </c>
      <c r="F10" s="43" t="s">
        <v>30</v>
      </c>
      <c r="I10" s="415" t="s">
        <v>16</v>
      </c>
      <c r="J10" s="415"/>
    </row>
    <row r="11" spans="1:14" s="410" customFormat="1" ht="21" customHeight="1" x14ac:dyDescent="0.15">
      <c r="A11" s="423">
        <v>42278.490277777797</v>
      </c>
      <c r="B11" s="44" t="s">
        <v>13</v>
      </c>
      <c r="C11" s="415">
        <v>15079724171</v>
      </c>
      <c r="D11" s="415"/>
      <c r="E11" s="43" t="s">
        <v>14</v>
      </c>
      <c r="F11" s="43" t="s">
        <v>15</v>
      </c>
      <c r="I11" s="415" t="s">
        <v>16</v>
      </c>
      <c r="J11" s="415"/>
    </row>
    <row r="12" spans="1:14" s="410" customFormat="1" ht="21" customHeight="1" x14ac:dyDescent="0.15">
      <c r="A12" s="423">
        <v>42278.509722222203</v>
      </c>
      <c r="B12" s="44" t="s">
        <v>13</v>
      </c>
      <c r="C12" s="415">
        <v>18770753023</v>
      </c>
      <c r="D12" s="415"/>
      <c r="E12" s="43" t="s">
        <v>31</v>
      </c>
      <c r="F12" s="43" t="s">
        <v>32</v>
      </c>
      <c r="I12" s="415" t="s">
        <v>16</v>
      </c>
      <c r="J12" s="415"/>
    </row>
    <row r="13" spans="1:14" s="410" customFormat="1" ht="21" customHeight="1" x14ac:dyDescent="0.15">
      <c r="A13" s="423">
        <v>42278.622222222199</v>
      </c>
      <c r="B13" s="44" t="s">
        <v>13</v>
      </c>
      <c r="C13" s="415">
        <v>13479498810</v>
      </c>
      <c r="D13" s="415"/>
      <c r="E13" s="43" t="s">
        <v>33</v>
      </c>
      <c r="F13" s="43" t="s">
        <v>15</v>
      </c>
      <c r="I13" s="415" t="s">
        <v>16</v>
      </c>
      <c r="J13" s="415"/>
    </row>
    <row r="14" spans="1:14" s="410" customFormat="1" ht="21" customHeight="1" x14ac:dyDescent="0.15">
      <c r="A14" s="423">
        <v>42278.622222222199</v>
      </c>
      <c r="B14" s="44" t="s">
        <v>13</v>
      </c>
      <c r="C14" s="415">
        <v>13766310953</v>
      </c>
      <c r="D14" s="415"/>
      <c r="E14" s="43" t="s">
        <v>34</v>
      </c>
      <c r="F14" s="43" t="s">
        <v>35</v>
      </c>
      <c r="I14" s="415" t="s">
        <v>16</v>
      </c>
      <c r="J14" s="415"/>
    </row>
    <row r="15" spans="1:14" s="410" customFormat="1" ht="21" customHeight="1" x14ac:dyDescent="0.15">
      <c r="A15" s="423">
        <v>42278.622222222199</v>
      </c>
      <c r="B15" s="44" t="s">
        <v>13</v>
      </c>
      <c r="C15" s="415">
        <v>15180277656</v>
      </c>
      <c r="D15" s="415"/>
      <c r="E15" s="43" t="s">
        <v>36</v>
      </c>
      <c r="F15" s="43" t="s">
        <v>37</v>
      </c>
      <c r="I15" s="415" t="s">
        <v>16</v>
      </c>
      <c r="J15" s="415"/>
    </row>
    <row r="16" spans="1:14" s="410" customFormat="1" ht="21" customHeight="1" x14ac:dyDescent="0.15">
      <c r="A16" s="423">
        <v>42278.622222222199</v>
      </c>
      <c r="B16" s="44" t="s">
        <v>13</v>
      </c>
      <c r="C16" s="415">
        <v>15083921825</v>
      </c>
      <c r="D16" s="415"/>
      <c r="E16" s="43" t="s">
        <v>38</v>
      </c>
      <c r="F16" s="43" t="s">
        <v>22</v>
      </c>
      <c r="I16" s="415" t="s">
        <v>16</v>
      </c>
      <c r="J16" s="415"/>
    </row>
    <row r="17" spans="1:10" s="410" customFormat="1" ht="21" customHeight="1" x14ac:dyDescent="0.15">
      <c r="A17" s="423">
        <v>42278.6743055556</v>
      </c>
      <c r="B17" s="44" t="s">
        <v>13</v>
      </c>
      <c r="C17" s="415">
        <v>15279727335</v>
      </c>
      <c r="D17" s="415"/>
      <c r="E17" s="43" t="s">
        <v>39</v>
      </c>
      <c r="F17" s="43" t="s">
        <v>40</v>
      </c>
      <c r="I17" s="415" t="s">
        <v>16</v>
      </c>
      <c r="J17" s="415"/>
    </row>
    <row r="18" spans="1:10" s="410" customFormat="1" ht="21" customHeight="1" x14ac:dyDescent="0.15">
      <c r="A18" s="423">
        <v>42278.701388888898</v>
      </c>
      <c r="B18" s="44" t="s">
        <v>13</v>
      </c>
      <c r="C18" s="415">
        <v>15297803066</v>
      </c>
      <c r="D18" s="43" t="s">
        <v>41</v>
      </c>
      <c r="E18" s="43" t="s">
        <v>42</v>
      </c>
      <c r="F18" s="43" t="s">
        <v>43</v>
      </c>
      <c r="I18" s="415" t="s">
        <v>16</v>
      </c>
      <c r="J18" s="415"/>
    </row>
    <row r="19" spans="1:10" s="410" customFormat="1" ht="21" customHeight="1" x14ac:dyDescent="0.15">
      <c r="A19" s="423">
        <v>42279.348611111098</v>
      </c>
      <c r="B19" s="44" t="s">
        <v>13</v>
      </c>
      <c r="C19" s="415">
        <v>18770701931</v>
      </c>
      <c r="D19" s="43" t="s">
        <v>41</v>
      </c>
      <c r="E19" s="43" t="s">
        <v>44</v>
      </c>
      <c r="F19" s="43" t="s">
        <v>22</v>
      </c>
      <c r="I19" s="415" t="s">
        <v>16</v>
      </c>
      <c r="J19" s="415"/>
    </row>
    <row r="20" spans="1:10" s="410" customFormat="1" ht="21" customHeight="1" x14ac:dyDescent="0.15">
      <c r="A20" s="423">
        <v>42279.3618055556</v>
      </c>
      <c r="B20" s="44" t="s">
        <v>13</v>
      </c>
      <c r="C20" s="415">
        <v>13677072460</v>
      </c>
      <c r="D20" s="415"/>
      <c r="E20" s="43" t="s">
        <v>45</v>
      </c>
      <c r="F20" s="43" t="s">
        <v>18</v>
      </c>
      <c r="I20" s="415" t="s">
        <v>16</v>
      </c>
      <c r="J20" s="415"/>
    </row>
    <row r="21" spans="1:10" s="410" customFormat="1" ht="21" customHeight="1" x14ac:dyDescent="0.15">
      <c r="A21" s="423">
        <v>42279.384722222203</v>
      </c>
      <c r="B21" s="44" t="s">
        <v>13</v>
      </c>
      <c r="C21" s="415">
        <v>18460329338</v>
      </c>
      <c r="D21" s="415"/>
      <c r="E21" s="43" t="s">
        <v>46</v>
      </c>
      <c r="F21" s="43" t="s">
        <v>32</v>
      </c>
      <c r="I21" s="415" t="s">
        <v>16</v>
      </c>
      <c r="J21" s="415"/>
    </row>
    <row r="22" spans="1:10" s="410" customFormat="1" ht="21" customHeight="1" x14ac:dyDescent="0.15">
      <c r="A22" s="423">
        <v>42279.448611111096</v>
      </c>
      <c r="B22" s="44" t="s">
        <v>13</v>
      </c>
      <c r="C22" s="415">
        <v>15270744688</v>
      </c>
      <c r="D22" s="415"/>
      <c r="E22" s="43" t="s">
        <v>47</v>
      </c>
      <c r="F22" s="43" t="s">
        <v>37</v>
      </c>
      <c r="I22" s="415" t="s">
        <v>16</v>
      </c>
      <c r="J22" s="415"/>
    </row>
    <row r="23" spans="1:10" s="410" customFormat="1" ht="21" customHeight="1" x14ac:dyDescent="0.15">
      <c r="A23" s="423">
        <v>42279.452083333301</v>
      </c>
      <c r="B23" s="44" t="s">
        <v>13</v>
      </c>
      <c r="C23" s="415">
        <v>13133777310</v>
      </c>
      <c r="D23" s="415"/>
      <c r="E23" s="43" t="s">
        <v>48</v>
      </c>
      <c r="F23" s="43" t="s">
        <v>22</v>
      </c>
      <c r="I23" s="415" t="s">
        <v>16</v>
      </c>
      <c r="J23" s="415"/>
    </row>
    <row r="24" spans="1:10" s="410" customFormat="1" ht="21" customHeight="1" x14ac:dyDescent="0.15">
      <c r="A24" s="423">
        <v>42279.472222222197</v>
      </c>
      <c r="B24" s="44" t="s">
        <v>13</v>
      </c>
      <c r="C24" s="415">
        <v>18214993308</v>
      </c>
      <c r="D24" s="415"/>
      <c r="E24" s="43" t="s">
        <v>49</v>
      </c>
      <c r="F24" s="43" t="s">
        <v>32</v>
      </c>
      <c r="I24" s="43" t="s">
        <v>16</v>
      </c>
      <c r="J24" s="415"/>
    </row>
    <row r="25" spans="1:10" s="410" customFormat="1" ht="21" customHeight="1" x14ac:dyDescent="0.15">
      <c r="A25" s="423">
        <v>42279.620833333298</v>
      </c>
      <c r="B25" s="44" t="s">
        <v>13</v>
      </c>
      <c r="C25" s="415">
        <v>15216133500</v>
      </c>
      <c r="D25" s="415"/>
      <c r="E25" s="43" t="s">
        <v>26</v>
      </c>
      <c r="F25" s="43" t="s">
        <v>25</v>
      </c>
      <c r="I25" s="43" t="s">
        <v>50</v>
      </c>
      <c r="J25" s="415"/>
    </row>
    <row r="26" spans="1:10" s="410" customFormat="1" ht="21" customHeight="1" x14ac:dyDescent="0.15">
      <c r="A26" s="423">
        <v>42279.621527777803</v>
      </c>
      <c r="B26" s="44" t="s">
        <v>13</v>
      </c>
      <c r="C26" s="415">
        <v>13870752229</v>
      </c>
      <c r="D26" s="415"/>
      <c r="E26" s="43" t="s">
        <v>51</v>
      </c>
      <c r="F26" s="43" t="s">
        <v>15</v>
      </c>
      <c r="I26" s="415" t="s">
        <v>16</v>
      </c>
      <c r="J26" s="415"/>
    </row>
    <row r="27" spans="1:10" s="410" customFormat="1" ht="21" customHeight="1" x14ac:dyDescent="0.15">
      <c r="A27" s="423">
        <v>42279.621527777803</v>
      </c>
      <c r="B27" s="44" t="s">
        <v>13</v>
      </c>
      <c r="C27" s="415">
        <v>15970924363</v>
      </c>
      <c r="D27" s="415"/>
      <c r="E27" s="43" t="s">
        <v>52</v>
      </c>
      <c r="F27" s="43" t="s">
        <v>35</v>
      </c>
      <c r="I27" s="415" t="s">
        <v>16</v>
      </c>
      <c r="J27" s="415"/>
    </row>
    <row r="28" spans="1:10" s="410" customFormat="1" ht="21" customHeight="1" x14ac:dyDescent="0.15">
      <c r="A28" s="423">
        <v>42279.638888888898</v>
      </c>
      <c r="B28" s="44" t="s">
        <v>13</v>
      </c>
      <c r="C28" s="415">
        <v>18720767311</v>
      </c>
      <c r="D28" s="415"/>
      <c r="E28" s="415" t="s">
        <v>14</v>
      </c>
      <c r="F28" s="415" t="s">
        <v>53</v>
      </c>
      <c r="I28" s="415" t="s">
        <v>16</v>
      </c>
      <c r="J28" s="415"/>
    </row>
    <row r="29" spans="1:10" s="410" customFormat="1" ht="21" customHeight="1" x14ac:dyDescent="0.15">
      <c r="A29" s="423">
        <v>42279.706250000003</v>
      </c>
      <c r="B29" s="44" t="s">
        <v>13</v>
      </c>
      <c r="C29" s="415">
        <v>15170734656</v>
      </c>
      <c r="D29" s="415"/>
      <c r="E29" s="43" t="s">
        <v>54</v>
      </c>
      <c r="F29" s="43" t="s">
        <v>32</v>
      </c>
      <c r="I29" s="415" t="s">
        <v>16</v>
      </c>
      <c r="J29" s="415"/>
    </row>
    <row r="30" spans="1:10" s="410" customFormat="1" ht="21" customHeight="1" x14ac:dyDescent="0.15">
      <c r="A30" s="423">
        <v>42279.709027777797</v>
      </c>
      <c r="B30" s="44" t="s">
        <v>13</v>
      </c>
      <c r="C30" s="415">
        <v>18720867708</v>
      </c>
      <c r="D30" s="415"/>
      <c r="E30" s="43" t="s">
        <v>55</v>
      </c>
      <c r="F30" s="43" t="s">
        <v>32</v>
      </c>
      <c r="I30" s="415" t="s">
        <v>16</v>
      </c>
      <c r="J30" s="415"/>
    </row>
    <row r="31" spans="1:10" s="410" customFormat="1" ht="21" customHeight="1" x14ac:dyDescent="0.15">
      <c r="A31" s="423">
        <v>42279.720138888901</v>
      </c>
      <c r="B31" s="44" t="s">
        <v>13</v>
      </c>
      <c r="C31" s="415">
        <v>13763900020</v>
      </c>
      <c r="D31" s="415"/>
      <c r="E31" s="43" t="s">
        <v>56</v>
      </c>
      <c r="F31" s="43" t="s">
        <v>30</v>
      </c>
      <c r="I31" s="415" t="s">
        <v>16</v>
      </c>
      <c r="J31" s="415"/>
    </row>
    <row r="32" spans="1:10" s="410" customFormat="1" ht="21" customHeight="1" x14ac:dyDescent="0.15">
      <c r="A32" s="423">
        <v>42280.3840277778</v>
      </c>
      <c r="B32" s="44" t="s">
        <v>13</v>
      </c>
      <c r="C32" s="415">
        <v>18279785787</v>
      </c>
      <c r="D32" s="415"/>
      <c r="E32" s="43" t="s">
        <v>57</v>
      </c>
      <c r="F32" s="43" t="s">
        <v>32</v>
      </c>
      <c r="I32" s="415" t="s">
        <v>16</v>
      </c>
      <c r="J32" s="415"/>
    </row>
    <row r="33" spans="1:10" s="410" customFormat="1" ht="21" customHeight="1" x14ac:dyDescent="0.15">
      <c r="A33" s="423">
        <v>42280.4152777778</v>
      </c>
      <c r="B33" s="44" t="s">
        <v>13</v>
      </c>
      <c r="C33" s="415">
        <v>13766355530</v>
      </c>
      <c r="D33" s="415"/>
      <c r="E33" s="43" t="s">
        <v>58</v>
      </c>
      <c r="F33" s="43" t="s">
        <v>32</v>
      </c>
      <c r="I33" s="415" t="s">
        <v>16</v>
      </c>
      <c r="J33" s="415"/>
    </row>
    <row r="34" spans="1:10" s="410" customFormat="1" ht="21" customHeight="1" x14ac:dyDescent="0.15">
      <c r="A34" s="423">
        <v>42280.434027777803</v>
      </c>
      <c r="B34" s="44" t="s">
        <v>13</v>
      </c>
      <c r="C34" s="415">
        <v>15279727335</v>
      </c>
      <c r="D34" s="415"/>
      <c r="E34" s="43" t="s">
        <v>39</v>
      </c>
      <c r="F34" s="43" t="s">
        <v>40</v>
      </c>
      <c r="I34" s="415" t="s">
        <v>16</v>
      </c>
      <c r="J34" s="415"/>
    </row>
    <row r="35" spans="1:10" s="410" customFormat="1" ht="21" customHeight="1" x14ac:dyDescent="0.15">
      <c r="A35" s="423">
        <v>42280.496527777803</v>
      </c>
      <c r="B35" s="44" t="s">
        <v>13</v>
      </c>
      <c r="C35" s="415">
        <v>15727742663</v>
      </c>
      <c r="D35" s="415"/>
      <c r="E35" s="43" t="s">
        <v>59</v>
      </c>
      <c r="F35" s="43" t="s">
        <v>15</v>
      </c>
      <c r="I35" s="415" t="s">
        <v>16</v>
      </c>
      <c r="J35" s="415"/>
    </row>
    <row r="36" spans="1:10" s="410" customFormat="1" ht="21" customHeight="1" x14ac:dyDescent="0.15">
      <c r="A36" s="423">
        <v>42280.614583333299</v>
      </c>
      <c r="B36" s="44" t="s">
        <v>13</v>
      </c>
      <c r="C36" s="415">
        <v>15970868853</v>
      </c>
      <c r="D36" s="415"/>
      <c r="E36" s="43" t="s">
        <v>60</v>
      </c>
      <c r="F36" s="43" t="s">
        <v>43</v>
      </c>
      <c r="I36" s="415" t="s">
        <v>16</v>
      </c>
      <c r="J36" s="415"/>
    </row>
    <row r="37" spans="1:10" s="410" customFormat="1" ht="21" customHeight="1" x14ac:dyDescent="0.15">
      <c r="A37" s="423">
        <v>42280.65625</v>
      </c>
      <c r="B37" s="44" t="s">
        <v>13</v>
      </c>
      <c r="C37" s="415">
        <v>13979708507</v>
      </c>
      <c r="D37" s="415"/>
      <c r="E37" s="43" t="s">
        <v>61</v>
      </c>
      <c r="F37" s="43" t="s">
        <v>28</v>
      </c>
      <c r="I37" s="415" t="s">
        <v>16</v>
      </c>
      <c r="J37" s="415"/>
    </row>
    <row r="38" spans="1:10" s="410" customFormat="1" ht="21" customHeight="1" x14ac:dyDescent="0.15">
      <c r="A38" s="423">
        <v>42280.697222222203</v>
      </c>
      <c r="B38" s="44" t="s">
        <v>13</v>
      </c>
      <c r="C38" s="415">
        <v>13657075642</v>
      </c>
      <c r="D38" s="43" t="s">
        <v>41</v>
      </c>
      <c r="E38" s="43" t="s">
        <v>60</v>
      </c>
      <c r="F38" s="43" t="s">
        <v>43</v>
      </c>
      <c r="I38" s="415" t="s">
        <v>16</v>
      </c>
      <c r="J38" s="415"/>
    </row>
    <row r="39" spans="1:10" s="410" customFormat="1" ht="21" customHeight="1" x14ac:dyDescent="0.15">
      <c r="A39" s="423">
        <v>42280.721527777801</v>
      </c>
      <c r="B39" s="44" t="s">
        <v>13</v>
      </c>
      <c r="C39" s="415">
        <v>13684800666</v>
      </c>
      <c r="D39" s="415"/>
      <c r="E39" s="43" t="s">
        <v>62</v>
      </c>
      <c r="F39" s="43" t="s">
        <v>43</v>
      </c>
      <c r="I39" s="415" t="s">
        <v>16</v>
      </c>
      <c r="J39" s="415"/>
    </row>
    <row r="40" spans="1:10" s="410" customFormat="1" ht="21" customHeight="1" x14ac:dyDescent="0.15">
      <c r="A40" s="423">
        <v>42280.722916666702</v>
      </c>
      <c r="B40" s="44" t="s">
        <v>13</v>
      </c>
      <c r="C40" s="415">
        <v>13763991076</v>
      </c>
      <c r="D40" s="415"/>
      <c r="E40" s="43" t="s">
        <v>63</v>
      </c>
      <c r="F40" s="43" t="s">
        <v>43</v>
      </c>
      <c r="I40" s="43" t="s">
        <v>16</v>
      </c>
      <c r="J40" s="415"/>
    </row>
    <row r="41" spans="1:10" s="410" customFormat="1" ht="21" customHeight="1" x14ac:dyDescent="0.15">
      <c r="A41" s="423">
        <v>42280.750694444403</v>
      </c>
      <c r="B41" s="44" t="s">
        <v>13</v>
      </c>
      <c r="C41" s="415">
        <v>13576672970</v>
      </c>
      <c r="D41" s="415"/>
      <c r="E41" s="43" t="s">
        <v>64</v>
      </c>
      <c r="F41" s="43" t="s">
        <v>18</v>
      </c>
      <c r="I41" s="415" t="s">
        <v>16</v>
      </c>
      <c r="J41" s="415"/>
    </row>
    <row r="42" spans="1:10" s="410" customFormat="1" ht="21" customHeight="1" x14ac:dyDescent="0.15">
      <c r="A42" s="423">
        <v>42280.754861111098</v>
      </c>
      <c r="B42" s="44" t="s">
        <v>13</v>
      </c>
      <c r="C42" s="415">
        <v>15170733845</v>
      </c>
      <c r="D42" s="415"/>
      <c r="E42" s="43" t="s">
        <v>65</v>
      </c>
      <c r="F42" s="43" t="s">
        <v>43</v>
      </c>
      <c r="I42" s="43" t="s">
        <v>16</v>
      </c>
      <c r="J42" s="415"/>
    </row>
    <row r="43" spans="1:10" s="410" customFormat="1" ht="21" customHeight="1" x14ac:dyDescent="0.15">
      <c r="A43" s="423">
        <v>42280.754861111098</v>
      </c>
      <c r="B43" s="44" t="s">
        <v>13</v>
      </c>
      <c r="C43" s="415">
        <v>15870739070</v>
      </c>
      <c r="D43" s="415"/>
      <c r="E43" s="43" t="s">
        <v>66</v>
      </c>
      <c r="F43" s="43" t="s">
        <v>67</v>
      </c>
      <c r="I43" s="415" t="s">
        <v>16</v>
      </c>
      <c r="J43" s="415"/>
    </row>
    <row r="44" spans="1:10" s="410" customFormat="1" ht="21" customHeight="1" x14ac:dyDescent="0.15">
      <c r="A44" s="423">
        <v>42281.347222222197</v>
      </c>
      <c r="B44" s="44" t="s">
        <v>13</v>
      </c>
      <c r="C44" s="415">
        <v>13627978992</v>
      </c>
      <c r="D44" s="415"/>
      <c r="E44" s="43" t="s">
        <v>68</v>
      </c>
      <c r="F44" s="43" t="s">
        <v>15</v>
      </c>
      <c r="I44" s="415" t="s">
        <v>16</v>
      </c>
      <c r="J44" s="415"/>
    </row>
    <row r="45" spans="1:10" s="410" customFormat="1" ht="21" customHeight="1" x14ac:dyDescent="0.15">
      <c r="A45" s="423">
        <v>42281.471527777801</v>
      </c>
      <c r="B45" s="44" t="s">
        <v>13</v>
      </c>
      <c r="C45" s="415">
        <v>13979719821</v>
      </c>
      <c r="D45" s="415"/>
      <c r="E45" s="43" t="s">
        <v>26</v>
      </c>
      <c r="F45" s="43" t="s">
        <v>25</v>
      </c>
      <c r="I45" s="43" t="s">
        <v>16</v>
      </c>
      <c r="J45" s="415"/>
    </row>
    <row r="46" spans="1:10" s="410" customFormat="1" ht="21" customHeight="1" x14ac:dyDescent="0.15">
      <c r="A46" s="423">
        <v>42281.627083333296</v>
      </c>
      <c r="B46" s="44" t="s">
        <v>13</v>
      </c>
      <c r="C46" s="415">
        <v>13698063451</v>
      </c>
      <c r="D46" s="415"/>
      <c r="E46" s="43" t="s">
        <v>69</v>
      </c>
      <c r="F46" s="43" t="s">
        <v>32</v>
      </c>
      <c r="I46" s="43" t="s">
        <v>16</v>
      </c>
      <c r="J46" s="415"/>
    </row>
    <row r="47" spans="1:10" s="410" customFormat="1" ht="21" customHeight="1" x14ac:dyDescent="0.15">
      <c r="A47" s="423">
        <v>42281.647916666698</v>
      </c>
      <c r="B47" s="44" t="s">
        <v>13</v>
      </c>
      <c r="C47" s="415">
        <v>13576787542</v>
      </c>
      <c r="D47" s="43" t="s">
        <v>41</v>
      </c>
      <c r="E47" s="43" t="s">
        <v>70</v>
      </c>
      <c r="F47" s="43" t="s">
        <v>18</v>
      </c>
      <c r="I47" s="415" t="s">
        <v>16</v>
      </c>
      <c r="J47" s="415"/>
    </row>
    <row r="48" spans="1:10" s="410" customFormat="1" ht="21" customHeight="1" x14ac:dyDescent="0.15">
      <c r="A48" s="423">
        <v>42281.723611111098</v>
      </c>
      <c r="B48" s="44" t="s">
        <v>13</v>
      </c>
      <c r="C48" s="74">
        <v>13879795580</v>
      </c>
      <c r="D48" s="43" t="s">
        <v>71</v>
      </c>
      <c r="E48" s="43" t="s">
        <v>72</v>
      </c>
      <c r="F48" s="43" t="s">
        <v>18</v>
      </c>
      <c r="I48" s="415" t="s">
        <v>16</v>
      </c>
      <c r="J48" s="415"/>
    </row>
    <row r="49" spans="1:10" s="410" customFormat="1" ht="21" customHeight="1" x14ac:dyDescent="0.15">
      <c r="A49" s="423">
        <v>42282.342361111099</v>
      </c>
      <c r="B49" s="44" t="s">
        <v>13</v>
      </c>
      <c r="C49" s="415">
        <v>13479974621</v>
      </c>
      <c r="D49" s="415"/>
      <c r="E49" s="43" t="s">
        <v>73</v>
      </c>
      <c r="F49" s="43" t="s">
        <v>37</v>
      </c>
      <c r="I49" s="415" t="s">
        <v>16</v>
      </c>
      <c r="J49" s="415"/>
    </row>
    <row r="50" spans="1:10" s="410" customFormat="1" ht="21" customHeight="1" x14ac:dyDescent="0.15">
      <c r="A50" s="423">
        <v>42282.350694444402</v>
      </c>
      <c r="B50" s="44" t="s">
        <v>13</v>
      </c>
      <c r="C50" s="415">
        <v>15970931125</v>
      </c>
      <c r="D50" s="415"/>
      <c r="E50" s="43" t="s">
        <v>74</v>
      </c>
      <c r="F50" s="43" t="s">
        <v>15</v>
      </c>
      <c r="I50" s="415" t="s">
        <v>16</v>
      </c>
      <c r="J50" s="415"/>
    </row>
    <row r="51" spans="1:10" s="410" customFormat="1" ht="21" customHeight="1" x14ac:dyDescent="0.15">
      <c r="A51" s="423">
        <v>42282.350694444402</v>
      </c>
      <c r="B51" s="44" t="s">
        <v>13</v>
      </c>
      <c r="C51" s="415">
        <v>13870752724</v>
      </c>
      <c r="D51" s="43" t="s">
        <v>75</v>
      </c>
      <c r="E51" s="43" t="s">
        <v>76</v>
      </c>
      <c r="F51" s="43" t="s">
        <v>15</v>
      </c>
      <c r="I51" s="415" t="s">
        <v>16</v>
      </c>
      <c r="J51" s="415"/>
    </row>
    <row r="52" spans="1:10" s="410" customFormat="1" ht="21" customHeight="1" x14ac:dyDescent="0.15">
      <c r="A52" s="423">
        <v>42282.352083333302</v>
      </c>
      <c r="B52" s="44" t="s">
        <v>13</v>
      </c>
      <c r="C52" s="415">
        <v>15211721233</v>
      </c>
      <c r="D52" s="415"/>
      <c r="E52" s="43" t="s">
        <v>77</v>
      </c>
      <c r="F52" s="43" t="s">
        <v>67</v>
      </c>
      <c r="I52" s="43" t="s">
        <v>16</v>
      </c>
      <c r="J52" s="415"/>
    </row>
    <row r="53" spans="1:10" s="410" customFormat="1" ht="21" customHeight="1" x14ac:dyDescent="0.15">
      <c r="A53" s="423">
        <v>42282.3527777778</v>
      </c>
      <c r="B53" s="44" t="s">
        <v>13</v>
      </c>
      <c r="C53" s="415">
        <v>15083948995</v>
      </c>
      <c r="D53" s="415"/>
      <c r="E53" s="43" t="s">
        <v>78</v>
      </c>
      <c r="F53" s="43" t="s">
        <v>43</v>
      </c>
      <c r="I53" s="43" t="s">
        <v>16</v>
      </c>
      <c r="J53" s="415"/>
    </row>
    <row r="54" spans="1:10" s="410" customFormat="1" ht="21" customHeight="1" x14ac:dyDescent="0.15">
      <c r="A54" s="423">
        <v>42282.393750000003</v>
      </c>
      <c r="B54" s="44" t="s">
        <v>13</v>
      </c>
      <c r="C54" s="415">
        <v>18770714676</v>
      </c>
      <c r="D54" s="415"/>
      <c r="E54" s="43" t="s">
        <v>79</v>
      </c>
      <c r="F54" s="43" t="s">
        <v>18</v>
      </c>
      <c r="I54" s="415" t="s">
        <v>16</v>
      </c>
      <c r="J54" s="415"/>
    </row>
    <row r="55" spans="1:10" s="410" customFormat="1" ht="21" customHeight="1" x14ac:dyDescent="0.15">
      <c r="A55" s="423">
        <v>42282.421527777798</v>
      </c>
      <c r="B55" s="44" t="s">
        <v>13</v>
      </c>
      <c r="C55" s="415">
        <v>15207971490</v>
      </c>
      <c r="D55" s="43" t="s">
        <v>41</v>
      </c>
      <c r="E55" s="43" t="s">
        <v>80</v>
      </c>
      <c r="F55" s="43" t="s">
        <v>18</v>
      </c>
      <c r="I55" s="415" t="s">
        <v>16</v>
      </c>
      <c r="J55" s="415"/>
    </row>
    <row r="56" spans="1:10" s="410" customFormat="1" ht="21" customHeight="1" x14ac:dyDescent="0.15">
      <c r="A56" s="423">
        <v>42282.452083333301</v>
      </c>
      <c r="B56" s="44" t="s">
        <v>13</v>
      </c>
      <c r="C56" s="415">
        <v>13767793317</v>
      </c>
      <c r="D56" s="415"/>
      <c r="E56" s="43" t="s">
        <v>81</v>
      </c>
      <c r="F56" s="43" t="s">
        <v>15</v>
      </c>
      <c r="I56" s="43" t="s">
        <v>16</v>
      </c>
      <c r="J56" s="415"/>
    </row>
    <row r="57" spans="1:10" s="410" customFormat="1" ht="21" customHeight="1" x14ac:dyDescent="0.15">
      <c r="A57" s="423">
        <v>42282.453472222202</v>
      </c>
      <c r="B57" s="44" t="s">
        <v>13</v>
      </c>
      <c r="C57" s="415">
        <v>15970869918</v>
      </c>
      <c r="D57" s="415"/>
      <c r="E57" s="43" t="s">
        <v>24</v>
      </c>
      <c r="F57" s="43" t="s">
        <v>25</v>
      </c>
      <c r="I57" s="415" t="s">
        <v>16</v>
      </c>
      <c r="J57" s="415"/>
    </row>
    <row r="58" spans="1:10" s="410" customFormat="1" ht="21" customHeight="1" x14ac:dyDescent="0.15">
      <c r="A58" s="423">
        <v>42282.492361111101</v>
      </c>
      <c r="B58" s="44" t="s">
        <v>13</v>
      </c>
      <c r="C58" s="415">
        <v>13763913259</v>
      </c>
      <c r="D58" s="415"/>
      <c r="E58" s="43" t="s">
        <v>82</v>
      </c>
      <c r="F58" s="43" t="s">
        <v>15</v>
      </c>
      <c r="I58" s="415" t="s">
        <v>16</v>
      </c>
      <c r="J58" s="415"/>
    </row>
    <row r="59" spans="1:10" s="410" customFormat="1" ht="21" customHeight="1" x14ac:dyDescent="0.15">
      <c r="A59" s="423">
        <v>42282.609027777798</v>
      </c>
      <c r="B59" s="44" t="s">
        <v>13</v>
      </c>
      <c r="C59" s="415">
        <v>13479708529</v>
      </c>
      <c r="D59" s="415"/>
      <c r="E59" s="43" t="s">
        <v>83</v>
      </c>
      <c r="F59" s="43" t="s">
        <v>22</v>
      </c>
      <c r="I59" s="43" t="s">
        <v>16</v>
      </c>
      <c r="J59" s="415"/>
    </row>
    <row r="60" spans="1:10" s="410" customFormat="1" ht="21" customHeight="1" x14ac:dyDescent="0.15">
      <c r="A60" s="423">
        <v>42282.609027777798</v>
      </c>
      <c r="B60" s="44" t="s">
        <v>13</v>
      </c>
      <c r="C60" s="466" t="s">
        <v>84</v>
      </c>
      <c r="D60" s="415"/>
      <c r="E60" s="415" t="s">
        <v>85</v>
      </c>
      <c r="F60" s="415" t="s">
        <v>28</v>
      </c>
      <c r="I60" s="415"/>
      <c r="J60" s="415"/>
    </row>
    <row r="61" spans="1:10" s="410" customFormat="1" ht="21" customHeight="1" x14ac:dyDescent="0.15">
      <c r="A61" s="423">
        <v>42282.609027777798</v>
      </c>
      <c r="B61" s="44" t="s">
        <v>13</v>
      </c>
      <c r="C61" s="415">
        <v>13033238839</v>
      </c>
      <c r="D61" s="415"/>
      <c r="E61" s="43" t="s">
        <v>86</v>
      </c>
      <c r="F61" s="43" t="s">
        <v>37</v>
      </c>
      <c r="I61" s="415" t="s">
        <v>16</v>
      </c>
      <c r="J61" s="415"/>
    </row>
    <row r="62" spans="1:10" s="410" customFormat="1" ht="21" customHeight="1" x14ac:dyDescent="0.15">
      <c r="A62" s="423">
        <v>42282.661805555603</v>
      </c>
      <c r="B62" s="44" t="s">
        <v>13</v>
      </c>
      <c r="C62" s="415">
        <v>18870106264</v>
      </c>
      <c r="D62" s="415"/>
      <c r="E62" s="415" t="s">
        <v>87</v>
      </c>
      <c r="F62" s="415" t="s">
        <v>88</v>
      </c>
      <c r="I62" s="415" t="s">
        <v>16</v>
      </c>
      <c r="J62" s="415"/>
    </row>
    <row r="63" spans="1:10" s="410" customFormat="1" ht="21" customHeight="1" x14ac:dyDescent="0.15">
      <c r="A63" s="423">
        <v>42282.682638888902</v>
      </c>
      <c r="B63" s="44" t="s">
        <v>13</v>
      </c>
      <c r="C63" s="415">
        <v>13707970897</v>
      </c>
      <c r="D63" s="415"/>
      <c r="E63" s="43" t="s">
        <v>89</v>
      </c>
      <c r="F63" s="43" t="s">
        <v>22</v>
      </c>
      <c r="I63" s="43" t="s">
        <v>16</v>
      </c>
      <c r="J63" s="415"/>
    </row>
    <row r="64" spans="1:10" s="410" customFormat="1" ht="21" customHeight="1" x14ac:dyDescent="0.15">
      <c r="A64" s="423">
        <v>42282.7006944444</v>
      </c>
      <c r="B64" s="44" t="s">
        <v>13</v>
      </c>
      <c r="C64" s="415">
        <v>15216130191</v>
      </c>
      <c r="D64" s="415"/>
      <c r="E64" s="43" t="s">
        <v>90</v>
      </c>
      <c r="F64" s="43" t="s">
        <v>43</v>
      </c>
      <c r="I64" s="415" t="s">
        <v>16</v>
      </c>
      <c r="J64" s="415"/>
    </row>
    <row r="65" spans="1:10" s="410" customFormat="1" ht="21" customHeight="1" x14ac:dyDescent="0.15">
      <c r="A65" s="423">
        <v>42282.739583333299</v>
      </c>
      <c r="B65" s="44" t="s">
        <v>13</v>
      </c>
      <c r="C65" s="415">
        <v>15779710782</v>
      </c>
      <c r="D65" s="415"/>
      <c r="E65" s="43" t="s">
        <v>91</v>
      </c>
      <c r="F65" s="43" t="s">
        <v>32</v>
      </c>
      <c r="I65" s="415" t="s">
        <v>16</v>
      </c>
      <c r="J65" s="415"/>
    </row>
    <row r="66" spans="1:10" s="410" customFormat="1" ht="21" customHeight="1" x14ac:dyDescent="0.15">
      <c r="A66" s="423">
        <v>42283.345138888901</v>
      </c>
      <c r="B66" s="44" t="s">
        <v>13</v>
      </c>
      <c r="C66" s="415">
        <v>15179730336</v>
      </c>
      <c r="D66" s="415"/>
      <c r="E66" s="43" t="s">
        <v>39</v>
      </c>
      <c r="F66" s="43" t="s">
        <v>40</v>
      </c>
      <c r="I66" s="43" t="s">
        <v>16</v>
      </c>
      <c r="J66" s="415"/>
    </row>
    <row r="67" spans="1:10" s="410" customFormat="1" ht="21" customHeight="1" x14ac:dyDescent="0.15">
      <c r="A67" s="423">
        <v>42283.35</v>
      </c>
      <c r="B67" s="44" t="s">
        <v>13</v>
      </c>
      <c r="C67" s="415">
        <v>15297748975</v>
      </c>
      <c r="D67" s="415"/>
      <c r="E67" s="43" t="s">
        <v>92</v>
      </c>
      <c r="F67" s="43" t="s">
        <v>43</v>
      </c>
      <c r="I67" s="43" t="s">
        <v>93</v>
      </c>
      <c r="J67" s="423">
        <v>42285.454861111102</v>
      </c>
    </row>
    <row r="68" spans="1:10" s="410" customFormat="1" ht="21" customHeight="1" x14ac:dyDescent="0.15">
      <c r="A68" s="423">
        <v>42283.35</v>
      </c>
      <c r="B68" s="44" t="s">
        <v>13</v>
      </c>
      <c r="C68" s="415">
        <v>13766342560</v>
      </c>
      <c r="D68" s="415"/>
      <c r="E68" s="43" t="s">
        <v>94</v>
      </c>
      <c r="F68" s="43" t="s">
        <v>22</v>
      </c>
      <c r="I68" s="43" t="s">
        <v>16</v>
      </c>
      <c r="J68" s="415"/>
    </row>
    <row r="69" spans="1:10" s="410" customFormat="1" ht="21" customHeight="1" x14ac:dyDescent="0.15">
      <c r="A69" s="423">
        <v>42283.386111111096</v>
      </c>
      <c r="B69" s="44" t="s">
        <v>13</v>
      </c>
      <c r="C69" s="415">
        <v>15279727335</v>
      </c>
      <c r="D69" s="415"/>
      <c r="E69" s="43" t="s">
        <v>39</v>
      </c>
      <c r="F69" s="43" t="s">
        <v>40</v>
      </c>
      <c r="I69" s="44" t="s">
        <v>16</v>
      </c>
      <c r="J69" s="415"/>
    </row>
    <row r="70" spans="1:10" s="410" customFormat="1" ht="21" customHeight="1" x14ac:dyDescent="0.15">
      <c r="A70" s="423">
        <v>42283.407638888901</v>
      </c>
      <c r="B70" s="44" t="s">
        <v>13</v>
      </c>
      <c r="C70" s="415">
        <v>18397970510</v>
      </c>
      <c r="D70" s="415"/>
      <c r="E70" s="43" t="s">
        <v>95</v>
      </c>
      <c r="F70" s="19" t="s">
        <v>53</v>
      </c>
      <c r="I70" s="43" t="s">
        <v>93</v>
      </c>
      <c r="J70" s="423">
        <v>42284.4152777778</v>
      </c>
    </row>
    <row r="71" spans="1:10" s="410" customFormat="1" ht="21" customHeight="1" x14ac:dyDescent="0.15">
      <c r="A71" s="423">
        <v>42283.4284722222</v>
      </c>
      <c r="B71" s="44" t="s">
        <v>13</v>
      </c>
      <c r="C71" s="415">
        <v>15007066598</v>
      </c>
      <c r="D71" s="415"/>
      <c r="E71" s="43" t="s">
        <v>57</v>
      </c>
      <c r="F71" s="43" t="s">
        <v>32</v>
      </c>
      <c r="I71" s="415" t="s">
        <v>16</v>
      </c>
      <c r="J71" s="415"/>
    </row>
    <row r="72" spans="1:10" s="410" customFormat="1" ht="21" customHeight="1" x14ac:dyDescent="0.15">
      <c r="A72" s="423">
        <v>42283.438888888901</v>
      </c>
      <c r="B72" s="44" t="s">
        <v>13</v>
      </c>
      <c r="C72" s="415">
        <v>13870730017</v>
      </c>
      <c r="D72" s="415"/>
      <c r="E72" s="43" t="s">
        <v>96</v>
      </c>
      <c r="F72" s="43" t="s">
        <v>32</v>
      </c>
      <c r="I72" s="415" t="s">
        <v>16</v>
      </c>
      <c r="J72" s="415"/>
    </row>
    <row r="73" spans="1:10" s="410" customFormat="1" ht="21" customHeight="1" x14ac:dyDescent="0.15">
      <c r="A73" s="423">
        <v>42283.439583333296</v>
      </c>
      <c r="B73" s="44" t="s">
        <v>13</v>
      </c>
      <c r="C73" s="415">
        <v>15879744090</v>
      </c>
      <c r="D73" s="43" t="s">
        <v>41</v>
      </c>
      <c r="E73" s="43" t="s">
        <v>97</v>
      </c>
      <c r="F73" s="43" t="s">
        <v>37</v>
      </c>
      <c r="I73" s="415" t="s">
        <v>16</v>
      </c>
      <c r="J73" s="415"/>
    </row>
    <row r="74" spans="1:10" s="410" customFormat="1" ht="21" customHeight="1" x14ac:dyDescent="0.15">
      <c r="A74" s="423">
        <v>42283.4555555556</v>
      </c>
      <c r="B74" s="44" t="s">
        <v>13</v>
      </c>
      <c r="C74" s="415">
        <v>18779710395</v>
      </c>
      <c r="D74" s="415"/>
      <c r="E74" s="43" t="s">
        <v>98</v>
      </c>
      <c r="F74" s="43" t="s">
        <v>43</v>
      </c>
      <c r="I74" s="43" t="s">
        <v>16</v>
      </c>
      <c r="J74" s="415"/>
    </row>
    <row r="75" spans="1:10" s="410" customFormat="1" ht="21" customHeight="1" x14ac:dyDescent="0.15">
      <c r="A75" s="423">
        <v>42283.460416666698</v>
      </c>
      <c r="B75" s="44" t="s">
        <v>13</v>
      </c>
      <c r="C75" s="415">
        <v>15779717347</v>
      </c>
      <c r="D75" s="415"/>
      <c r="E75" s="43" t="s">
        <v>33</v>
      </c>
      <c r="F75" s="43" t="s">
        <v>53</v>
      </c>
      <c r="I75" s="43" t="s">
        <v>16</v>
      </c>
      <c r="J75" s="415"/>
    </row>
    <row r="76" spans="1:10" s="410" customFormat="1" ht="21" customHeight="1" x14ac:dyDescent="0.15">
      <c r="A76" s="423">
        <v>42283.460416666698</v>
      </c>
      <c r="B76" s="44" t="s">
        <v>13</v>
      </c>
      <c r="C76" s="415">
        <v>13576778059</v>
      </c>
      <c r="D76" s="415"/>
      <c r="E76" s="43" t="s">
        <v>95</v>
      </c>
      <c r="F76" s="43" t="s">
        <v>53</v>
      </c>
      <c r="I76" s="43" t="s">
        <v>99</v>
      </c>
      <c r="J76" s="423">
        <v>42284.4152777778</v>
      </c>
    </row>
    <row r="77" spans="1:10" s="410" customFormat="1" ht="21" customHeight="1" x14ac:dyDescent="0.15">
      <c r="A77" s="423">
        <v>42283.460416666698</v>
      </c>
      <c r="B77" s="44" t="s">
        <v>13</v>
      </c>
      <c r="C77" s="415">
        <v>15070751089</v>
      </c>
      <c r="D77" s="415"/>
      <c r="E77" s="43" t="s">
        <v>33</v>
      </c>
      <c r="F77" s="43" t="s">
        <v>53</v>
      </c>
      <c r="I77" s="43" t="s">
        <v>16</v>
      </c>
      <c r="J77" s="415"/>
    </row>
    <row r="78" spans="1:10" s="410" customFormat="1" ht="21" customHeight="1" x14ac:dyDescent="0.15">
      <c r="A78" s="423">
        <v>42283.462500000001</v>
      </c>
      <c r="B78" s="44" t="s">
        <v>13</v>
      </c>
      <c r="C78" s="415">
        <v>15970776897</v>
      </c>
      <c r="D78" s="415"/>
      <c r="E78" s="43" t="s">
        <v>100</v>
      </c>
      <c r="F78" s="43" t="s">
        <v>43</v>
      </c>
      <c r="I78" s="43" t="s">
        <v>16</v>
      </c>
      <c r="J78" s="415"/>
    </row>
    <row r="79" spans="1:10" s="410" customFormat="1" ht="21" customHeight="1" x14ac:dyDescent="0.15">
      <c r="A79" s="423">
        <v>42283.615277777797</v>
      </c>
      <c r="B79" s="44" t="s">
        <v>13</v>
      </c>
      <c r="C79" s="415">
        <v>18720806411</v>
      </c>
      <c r="D79" s="415"/>
      <c r="E79" s="43" t="s">
        <v>101</v>
      </c>
      <c r="F79" s="43" t="s">
        <v>22</v>
      </c>
      <c r="I79" s="415" t="s">
        <v>16</v>
      </c>
      <c r="J79" s="415"/>
    </row>
    <row r="80" spans="1:10" s="410" customFormat="1" ht="21" customHeight="1" x14ac:dyDescent="0.15">
      <c r="A80" s="423">
        <v>42283.6159722222</v>
      </c>
      <c r="B80" s="44" t="s">
        <v>13</v>
      </c>
      <c r="C80" s="415">
        <v>13879763174</v>
      </c>
      <c r="D80" s="43" t="s">
        <v>41</v>
      </c>
      <c r="E80" s="43" t="s">
        <v>102</v>
      </c>
      <c r="F80" s="43" t="s">
        <v>28</v>
      </c>
      <c r="I80" s="415" t="s">
        <v>16</v>
      </c>
      <c r="J80" s="415"/>
    </row>
    <row r="81" spans="1:10" s="410" customFormat="1" ht="21" customHeight="1" x14ac:dyDescent="0.15">
      <c r="A81" s="423">
        <v>42283.625694444403</v>
      </c>
      <c r="B81" s="44" t="s">
        <v>13</v>
      </c>
      <c r="C81" s="415">
        <v>18279785787</v>
      </c>
      <c r="D81" s="415"/>
      <c r="E81" s="43" t="s">
        <v>57</v>
      </c>
      <c r="F81" s="43" t="s">
        <v>32</v>
      </c>
      <c r="I81" s="43" t="s">
        <v>16</v>
      </c>
      <c r="J81" s="415"/>
    </row>
    <row r="82" spans="1:10" s="410" customFormat="1" ht="21" customHeight="1" x14ac:dyDescent="0.15">
      <c r="A82" s="423">
        <v>42283.636111111096</v>
      </c>
      <c r="B82" s="44" t="s">
        <v>13</v>
      </c>
      <c r="C82" s="415">
        <v>13647077936</v>
      </c>
      <c r="D82" s="415"/>
      <c r="E82" s="43" t="s">
        <v>103</v>
      </c>
      <c r="F82" s="43" t="s">
        <v>40</v>
      </c>
      <c r="I82" s="415" t="s">
        <v>16</v>
      </c>
      <c r="J82" s="415"/>
    </row>
    <row r="83" spans="1:10" s="410" customFormat="1" ht="21" customHeight="1" x14ac:dyDescent="0.15">
      <c r="A83" s="423">
        <v>42283.690277777801</v>
      </c>
      <c r="B83" s="44" t="s">
        <v>13</v>
      </c>
      <c r="C83" s="415">
        <v>13870735683</v>
      </c>
      <c r="D83" s="43" t="s">
        <v>41</v>
      </c>
      <c r="E83" s="43" t="s">
        <v>104</v>
      </c>
      <c r="F83" s="43" t="s">
        <v>105</v>
      </c>
      <c r="I83" s="415" t="s">
        <v>16</v>
      </c>
      <c r="J83" s="415"/>
    </row>
    <row r="84" spans="1:10" s="410" customFormat="1" ht="21" customHeight="1" x14ac:dyDescent="0.15">
      <c r="A84" s="423">
        <v>42283.721527777801</v>
      </c>
      <c r="B84" s="44" t="s">
        <v>13</v>
      </c>
      <c r="C84" s="415">
        <v>15979849583</v>
      </c>
      <c r="D84" s="415"/>
      <c r="E84" s="43" t="s">
        <v>106</v>
      </c>
      <c r="F84" s="43" t="s">
        <v>30</v>
      </c>
      <c r="I84" s="43" t="s">
        <v>93</v>
      </c>
      <c r="J84" s="423">
        <v>42284.615277777797</v>
      </c>
    </row>
    <row r="85" spans="1:10" s="410" customFormat="1" ht="21" customHeight="1" x14ac:dyDescent="0.15">
      <c r="A85" s="423">
        <v>42283.7277777778</v>
      </c>
      <c r="B85" s="44" t="s">
        <v>13</v>
      </c>
      <c r="C85" s="415">
        <v>15070169328</v>
      </c>
      <c r="D85" s="415"/>
      <c r="E85" s="43" t="s">
        <v>19</v>
      </c>
      <c r="F85" s="43" t="s">
        <v>20</v>
      </c>
      <c r="I85" s="43" t="s">
        <v>99</v>
      </c>
      <c r="J85" s="423">
        <v>42284.432638888902</v>
      </c>
    </row>
    <row r="86" spans="1:10" s="410" customFormat="1" ht="21" customHeight="1" x14ac:dyDescent="0.15">
      <c r="A86" s="423">
        <v>42284.365277777797</v>
      </c>
      <c r="B86" s="44" t="s">
        <v>13</v>
      </c>
      <c r="C86" s="43" t="s">
        <v>107</v>
      </c>
      <c r="D86" s="415"/>
      <c r="E86" s="43" t="s">
        <v>108</v>
      </c>
      <c r="F86" s="43" t="s">
        <v>53</v>
      </c>
      <c r="I86" s="410" t="s">
        <v>93</v>
      </c>
      <c r="J86" s="423">
        <v>42286.470833333296</v>
      </c>
    </row>
    <row r="87" spans="1:10" s="410" customFormat="1" ht="21" customHeight="1" x14ac:dyDescent="0.15">
      <c r="A87" s="423">
        <v>42284.411805555603</v>
      </c>
      <c r="B87" s="44" t="s">
        <v>13</v>
      </c>
      <c r="C87" s="415">
        <v>18779711839</v>
      </c>
      <c r="D87" s="415"/>
      <c r="E87" s="43" t="s">
        <v>109</v>
      </c>
      <c r="F87" s="43" t="s">
        <v>53</v>
      </c>
      <c r="I87" s="43" t="s">
        <v>93</v>
      </c>
      <c r="J87" s="423">
        <v>42285.620833333298</v>
      </c>
    </row>
    <row r="88" spans="1:10" s="410" customFormat="1" ht="21" customHeight="1" x14ac:dyDescent="0.15">
      <c r="A88" s="423">
        <v>42284.468055555597</v>
      </c>
      <c r="B88" s="44" t="s">
        <v>13</v>
      </c>
      <c r="C88" s="415">
        <v>13607079439</v>
      </c>
      <c r="D88" s="415"/>
      <c r="E88" s="43" t="s">
        <v>110</v>
      </c>
      <c r="F88" s="43" t="s">
        <v>28</v>
      </c>
      <c r="I88" s="43" t="s">
        <v>93</v>
      </c>
      <c r="J88" s="423">
        <v>42284.668055555601</v>
      </c>
    </row>
    <row r="89" spans="1:10" s="410" customFormat="1" ht="21" customHeight="1" x14ac:dyDescent="0.15">
      <c r="A89" s="423">
        <v>42284.4909722222</v>
      </c>
      <c r="B89" s="44" t="s">
        <v>13</v>
      </c>
      <c r="C89" s="74">
        <v>15180282815</v>
      </c>
      <c r="D89" s="415"/>
      <c r="E89" s="43" t="s">
        <v>111</v>
      </c>
      <c r="F89" s="43" t="s">
        <v>25</v>
      </c>
      <c r="I89" s="43" t="s">
        <v>93</v>
      </c>
      <c r="J89" s="423">
        <v>42284.624305555597</v>
      </c>
    </row>
    <row r="90" spans="1:10" s="410" customFormat="1" ht="21" customHeight="1" x14ac:dyDescent="0.15">
      <c r="A90" s="423">
        <v>42284.625694444403</v>
      </c>
      <c r="B90" s="44" t="s">
        <v>13</v>
      </c>
      <c r="C90" s="415">
        <v>15170726223</v>
      </c>
      <c r="D90" s="415"/>
      <c r="E90" s="43" t="s">
        <v>112</v>
      </c>
      <c r="F90" s="43" t="s">
        <v>40</v>
      </c>
      <c r="I90" s="43" t="s">
        <v>93</v>
      </c>
      <c r="J90" s="423">
        <v>42284.636805555601</v>
      </c>
    </row>
    <row r="91" spans="1:10" s="411" customFormat="1" ht="21" customHeight="1" x14ac:dyDescent="0.15">
      <c r="A91" s="427">
        <v>42284.695138888899</v>
      </c>
      <c r="B91" s="428" t="s">
        <v>13</v>
      </c>
      <c r="C91" s="429">
        <v>18370792226</v>
      </c>
      <c r="D91" s="429"/>
      <c r="E91" s="199" t="s">
        <v>113</v>
      </c>
      <c r="F91" s="199" t="s">
        <v>22</v>
      </c>
      <c r="I91" s="199" t="s">
        <v>93</v>
      </c>
      <c r="J91" s="427">
        <v>42285.3527777778</v>
      </c>
    </row>
    <row r="92" spans="1:10" s="410" customFormat="1" ht="21" customHeight="1" x14ac:dyDescent="0.15">
      <c r="A92" s="423">
        <v>42285.459027777797</v>
      </c>
      <c r="B92" s="44" t="s">
        <v>13</v>
      </c>
      <c r="C92" s="467" t="s">
        <v>114</v>
      </c>
      <c r="D92" s="415"/>
      <c r="E92" s="43" t="s">
        <v>17</v>
      </c>
      <c r="F92" s="43" t="s">
        <v>18</v>
      </c>
      <c r="I92" s="43" t="s">
        <v>115</v>
      </c>
      <c r="J92" s="423">
        <v>42285.494444444397</v>
      </c>
    </row>
    <row r="93" spans="1:10" s="410" customFormat="1" ht="21" customHeight="1" x14ac:dyDescent="0.15">
      <c r="A93" s="423">
        <v>42285.464583333298</v>
      </c>
      <c r="B93" s="44" t="s">
        <v>13</v>
      </c>
      <c r="C93" s="415">
        <v>18779711269</v>
      </c>
      <c r="D93" s="415"/>
      <c r="E93" s="43" t="s">
        <v>116</v>
      </c>
      <c r="F93" s="43" t="s">
        <v>37</v>
      </c>
      <c r="I93" s="43" t="s">
        <v>93</v>
      </c>
      <c r="J93" s="423">
        <v>42285.509722222203</v>
      </c>
    </row>
    <row r="94" spans="1:10" s="410" customFormat="1" ht="21" customHeight="1" x14ac:dyDescent="0.15">
      <c r="A94" s="423">
        <v>42285.498611111099</v>
      </c>
      <c r="B94" s="44" t="s">
        <v>13</v>
      </c>
      <c r="C94" s="415">
        <v>13767768287</v>
      </c>
      <c r="D94" s="415"/>
      <c r="E94" s="43" t="s">
        <v>111</v>
      </c>
      <c r="F94" s="43" t="s">
        <v>25</v>
      </c>
      <c r="I94" s="43" t="s">
        <v>93</v>
      </c>
      <c r="J94" s="423">
        <v>42285.730555555601</v>
      </c>
    </row>
    <row r="95" spans="1:10" s="410" customFormat="1" ht="21" customHeight="1" x14ac:dyDescent="0.15">
      <c r="A95" s="423">
        <v>42285.613194444399</v>
      </c>
      <c r="B95" s="44" t="s">
        <v>13</v>
      </c>
      <c r="C95" s="415">
        <v>13479913548</v>
      </c>
      <c r="D95" s="415"/>
      <c r="E95" s="43" t="s">
        <v>117</v>
      </c>
      <c r="F95" s="43" t="s">
        <v>53</v>
      </c>
      <c r="I95" s="43" t="s">
        <v>93</v>
      </c>
      <c r="J95" s="423">
        <v>42285.711111111101</v>
      </c>
    </row>
    <row r="96" spans="1:10" s="410" customFormat="1" ht="21" customHeight="1" x14ac:dyDescent="0.15">
      <c r="A96" s="423">
        <v>42285.625694444403</v>
      </c>
      <c r="B96" s="44" t="s">
        <v>13</v>
      </c>
      <c r="C96" s="74">
        <v>13767731590</v>
      </c>
      <c r="D96" s="415"/>
      <c r="E96" s="43" t="s">
        <v>118</v>
      </c>
      <c r="F96" s="43" t="s">
        <v>28</v>
      </c>
      <c r="I96" s="43" t="s">
        <v>93</v>
      </c>
      <c r="J96" s="423">
        <v>42286.388888888898</v>
      </c>
    </row>
    <row r="97" spans="1:10" s="410" customFormat="1" ht="21" customHeight="1" x14ac:dyDescent="0.15">
      <c r="A97" s="423">
        <v>42285.625694444403</v>
      </c>
      <c r="B97" s="44" t="s">
        <v>13</v>
      </c>
      <c r="C97" s="74">
        <v>13879712212</v>
      </c>
      <c r="D97" s="415"/>
      <c r="E97" s="2" t="s">
        <v>119</v>
      </c>
      <c r="F97" s="43" t="s">
        <v>25</v>
      </c>
      <c r="I97" s="43" t="s">
        <v>93</v>
      </c>
      <c r="J97" s="423">
        <v>42285.654166666704</v>
      </c>
    </row>
    <row r="98" spans="1:10" s="410" customFormat="1" ht="21" customHeight="1" x14ac:dyDescent="0.15">
      <c r="A98" s="423">
        <v>42285.625694444403</v>
      </c>
      <c r="B98" s="44" t="s">
        <v>13</v>
      </c>
      <c r="C98" s="74">
        <v>13437075211</v>
      </c>
      <c r="D98" s="415"/>
      <c r="E98" s="2" t="s">
        <v>119</v>
      </c>
      <c r="F98" s="43" t="s">
        <v>25</v>
      </c>
      <c r="I98" s="43" t="s">
        <v>93</v>
      </c>
      <c r="J98" s="423">
        <v>42285.737500000003</v>
      </c>
    </row>
    <row r="99" spans="1:10" s="410" customFormat="1" ht="21" customHeight="1" x14ac:dyDescent="0.15">
      <c r="A99" s="423">
        <v>42285.626388888901</v>
      </c>
      <c r="B99" s="44" t="s">
        <v>13</v>
      </c>
      <c r="C99" s="74">
        <v>15970881136</v>
      </c>
      <c r="D99" s="415"/>
      <c r="E99" s="43" t="s">
        <v>120</v>
      </c>
      <c r="F99" s="43" t="s">
        <v>25</v>
      </c>
      <c r="I99" s="43" t="s">
        <v>93</v>
      </c>
      <c r="J99" s="423">
        <v>42285.654166666704</v>
      </c>
    </row>
    <row r="100" spans="1:10" s="410" customFormat="1" ht="21" customHeight="1" x14ac:dyDescent="0.15">
      <c r="A100" s="423">
        <v>42285.638888888898</v>
      </c>
      <c r="B100" s="44" t="s">
        <v>13</v>
      </c>
      <c r="C100" s="415">
        <v>15970877181</v>
      </c>
      <c r="D100" s="415"/>
      <c r="E100" s="2" t="s">
        <v>119</v>
      </c>
      <c r="F100" s="43" t="s">
        <v>25</v>
      </c>
      <c r="I100" s="43" t="s">
        <v>121</v>
      </c>
      <c r="J100" s="423">
        <v>42285.691666666702</v>
      </c>
    </row>
    <row r="101" spans="1:10" s="410" customFormat="1" ht="21" customHeight="1" x14ac:dyDescent="0.15">
      <c r="A101" s="423">
        <v>42285.652777777803</v>
      </c>
      <c r="B101" s="44" t="s">
        <v>13</v>
      </c>
      <c r="C101" s="415">
        <v>18870108512</v>
      </c>
      <c r="D101" s="415"/>
      <c r="E101" s="43" t="s">
        <v>122</v>
      </c>
      <c r="F101" s="43" t="s">
        <v>40</v>
      </c>
      <c r="I101" s="415" t="s">
        <v>93</v>
      </c>
      <c r="J101" s="423">
        <v>42286.681250000001</v>
      </c>
    </row>
    <row r="102" spans="1:10" s="410" customFormat="1" ht="21" customHeight="1" x14ac:dyDescent="0.15">
      <c r="A102" s="423">
        <v>42285.690972222197</v>
      </c>
      <c r="B102" s="44" t="s">
        <v>13</v>
      </c>
      <c r="C102" s="415">
        <v>15970144404</v>
      </c>
      <c r="D102" s="415"/>
      <c r="E102" s="43" t="s">
        <v>123</v>
      </c>
      <c r="F102" s="43" t="s">
        <v>53</v>
      </c>
      <c r="I102" s="43" t="s">
        <v>16</v>
      </c>
      <c r="J102" s="415"/>
    </row>
    <row r="103" spans="1:10" s="410" customFormat="1" ht="21" customHeight="1" x14ac:dyDescent="0.15">
      <c r="A103" s="423">
        <v>42285.694444444402</v>
      </c>
      <c r="B103" s="44" t="s">
        <v>13</v>
      </c>
      <c r="C103" s="415">
        <v>13479723766</v>
      </c>
      <c r="D103" s="415"/>
      <c r="E103" s="43" t="s">
        <v>66</v>
      </c>
      <c r="F103" s="43" t="s">
        <v>67</v>
      </c>
      <c r="I103" s="43" t="s">
        <v>121</v>
      </c>
      <c r="J103" s="423">
        <v>42285.713888888902</v>
      </c>
    </row>
    <row r="104" spans="1:10" s="410" customFormat="1" ht="21" customHeight="1" x14ac:dyDescent="0.15">
      <c r="A104" s="423">
        <v>42286.350694444402</v>
      </c>
      <c r="B104" s="428" t="s">
        <v>13</v>
      </c>
      <c r="C104" s="415">
        <v>15970894192</v>
      </c>
      <c r="D104" s="415"/>
      <c r="E104" s="43" t="s">
        <v>83</v>
      </c>
      <c r="F104" s="43" t="s">
        <v>22</v>
      </c>
      <c r="I104" s="415" t="s">
        <v>93</v>
      </c>
      <c r="J104" s="423">
        <v>42286.631944444402</v>
      </c>
    </row>
    <row r="105" spans="1:10" s="410" customFormat="1" ht="21" customHeight="1" x14ac:dyDescent="0.15">
      <c r="A105" s="423">
        <v>42286.449305555601</v>
      </c>
      <c r="B105" s="44" t="s">
        <v>13</v>
      </c>
      <c r="C105" s="415">
        <v>15079716420</v>
      </c>
      <c r="D105" s="415"/>
      <c r="E105" s="43" t="s">
        <v>124</v>
      </c>
      <c r="F105" s="43" t="s">
        <v>53</v>
      </c>
      <c r="I105" s="43" t="s">
        <v>16</v>
      </c>
      <c r="J105" s="415"/>
    </row>
    <row r="106" spans="1:10" s="410" customFormat="1" ht="21" customHeight="1" x14ac:dyDescent="0.15">
      <c r="A106" s="423">
        <v>42286.466666666704</v>
      </c>
      <c r="B106" s="44" t="s">
        <v>13</v>
      </c>
      <c r="C106" s="74">
        <v>15179739619</v>
      </c>
      <c r="D106" s="415"/>
      <c r="E106" s="43" t="s">
        <v>125</v>
      </c>
      <c r="F106" s="43" t="s">
        <v>20</v>
      </c>
      <c r="I106" s="415" t="s">
        <v>93</v>
      </c>
      <c r="J106" s="423">
        <v>42286.653472222199</v>
      </c>
    </row>
    <row r="107" spans="1:10" s="410" customFormat="1" ht="21" customHeight="1" x14ac:dyDescent="0.15">
      <c r="A107" s="423">
        <v>42285.441666666702</v>
      </c>
      <c r="B107" s="428" t="s">
        <v>13</v>
      </c>
      <c r="C107" s="415">
        <v>13870758446</v>
      </c>
      <c r="D107" s="415"/>
      <c r="E107" s="43" t="s">
        <v>126</v>
      </c>
      <c r="F107" s="43" t="s">
        <v>43</v>
      </c>
      <c r="I107" s="43" t="s">
        <v>93</v>
      </c>
      <c r="J107" s="423">
        <v>42286.373611111099</v>
      </c>
    </row>
    <row r="108" spans="1:10" s="410" customFormat="1" ht="21" customHeight="1" x14ac:dyDescent="0.15">
      <c r="A108" s="430">
        <v>42286.6430555556</v>
      </c>
      <c r="B108" s="44" t="s">
        <v>13</v>
      </c>
      <c r="C108" s="415">
        <v>13766342583</v>
      </c>
      <c r="E108" s="44" t="s">
        <v>127</v>
      </c>
      <c r="F108" s="44" t="s">
        <v>25</v>
      </c>
      <c r="I108" s="415" t="s">
        <v>16</v>
      </c>
      <c r="J108" s="415"/>
    </row>
    <row r="109" spans="1:10" s="410" customFormat="1" ht="21" customHeight="1" x14ac:dyDescent="0.15">
      <c r="A109" s="423">
        <v>42286.379861111098</v>
      </c>
      <c r="B109" s="428" t="s">
        <v>13</v>
      </c>
      <c r="C109" s="74">
        <v>18870762180</v>
      </c>
      <c r="D109" s="415"/>
      <c r="E109" s="43" t="s">
        <v>128</v>
      </c>
      <c r="F109" s="43" t="s">
        <v>20</v>
      </c>
      <c r="I109" s="43" t="s">
        <v>93</v>
      </c>
      <c r="J109" s="423">
        <v>42286.400000000001</v>
      </c>
    </row>
    <row r="110" spans="1:10" s="410" customFormat="1" ht="21" customHeight="1" x14ac:dyDescent="0.15">
      <c r="A110" s="423">
        <v>42286.702777777798</v>
      </c>
      <c r="B110" s="44" t="s">
        <v>13</v>
      </c>
      <c r="C110" s="74">
        <v>18214997276</v>
      </c>
      <c r="D110" s="415"/>
      <c r="E110" s="43" t="s">
        <v>129</v>
      </c>
      <c r="F110" s="44" t="s">
        <v>25</v>
      </c>
      <c r="I110" s="415" t="s">
        <v>16</v>
      </c>
      <c r="J110" s="415"/>
    </row>
    <row r="111" spans="1:10" s="410" customFormat="1" ht="21" customHeight="1" x14ac:dyDescent="0.15">
      <c r="A111" s="423">
        <v>42286.722222222197</v>
      </c>
      <c r="B111" s="44" t="s">
        <v>13</v>
      </c>
      <c r="C111" s="43">
        <v>13576707990</v>
      </c>
      <c r="D111" s="415"/>
      <c r="E111" s="43" t="s">
        <v>130</v>
      </c>
      <c r="F111" s="43" t="s">
        <v>28</v>
      </c>
      <c r="I111" s="43" t="s">
        <v>16</v>
      </c>
      <c r="J111" s="415"/>
    </row>
    <row r="112" spans="1:10" s="410" customFormat="1" ht="21" customHeight="1" x14ac:dyDescent="0.15">
      <c r="A112" s="423">
        <v>42286.727083333302</v>
      </c>
      <c r="B112" s="44" t="s">
        <v>13</v>
      </c>
      <c r="C112" s="43">
        <v>15070751688</v>
      </c>
      <c r="D112" s="415"/>
      <c r="E112" s="43" t="s">
        <v>131</v>
      </c>
      <c r="F112" s="43" t="s">
        <v>32</v>
      </c>
      <c r="I112" s="43" t="s">
        <v>93</v>
      </c>
      <c r="J112" s="423">
        <v>42286.739583333299</v>
      </c>
    </row>
    <row r="113" spans="1:10" s="410" customFormat="1" ht="21" customHeight="1" x14ac:dyDescent="0.15">
      <c r="A113" s="423">
        <v>42286.727083333302</v>
      </c>
      <c r="B113" s="44" t="s">
        <v>13</v>
      </c>
      <c r="C113" s="43">
        <v>13576658000</v>
      </c>
      <c r="D113" s="43" t="s">
        <v>41</v>
      </c>
      <c r="E113" s="43" t="s">
        <v>132</v>
      </c>
      <c r="F113" s="43" t="s">
        <v>67</v>
      </c>
      <c r="I113" s="43" t="s">
        <v>16</v>
      </c>
      <c r="J113" s="415"/>
    </row>
    <row r="114" spans="1:10" s="410" customFormat="1" ht="21" customHeight="1" x14ac:dyDescent="0.15">
      <c r="A114" s="430">
        <v>42286.757638888899</v>
      </c>
      <c r="B114" s="44" t="s">
        <v>13</v>
      </c>
      <c r="C114" s="415">
        <v>13870754213</v>
      </c>
      <c r="E114" s="44" t="s">
        <v>98</v>
      </c>
      <c r="F114" s="44" t="s">
        <v>43</v>
      </c>
      <c r="I114" s="410" t="s">
        <v>16</v>
      </c>
      <c r="J114" s="415"/>
    </row>
    <row r="115" spans="1:10" s="410" customFormat="1" ht="21" customHeight="1" x14ac:dyDescent="0.15">
      <c r="A115" s="423">
        <v>42287.352083333302</v>
      </c>
      <c r="B115" s="44" t="s">
        <v>13</v>
      </c>
      <c r="C115" s="415">
        <v>13627079089</v>
      </c>
      <c r="E115" s="44" t="s">
        <v>133</v>
      </c>
      <c r="F115" s="44" t="s">
        <v>67</v>
      </c>
      <c r="I115" s="410" t="s">
        <v>16</v>
      </c>
      <c r="J115" s="415"/>
    </row>
    <row r="116" spans="1:10" s="410" customFormat="1" ht="21" customHeight="1" x14ac:dyDescent="0.15">
      <c r="A116" s="423">
        <v>42287.352083333302</v>
      </c>
      <c r="B116" s="44" t="s">
        <v>13</v>
      </c>
      <c r="C116" s="415">
        <v>13698459139</v>
      </c>
      <c r="D116" s="415"/>
      <c r="E116" s="43" t="s">
        <v>134</v>
      </c>
      <c r="F116" s="43" t="s">
        <v>30</v>
      </c>
      <c r="I116" s="415" t="s">
        <v>16</v>
      </c>
      <c r="J116" s="415"/>
    </row>
    <row r="117" spans="1:10" s="410" customFormat="1" ht="21" customHeight="1" x14ac:dyDescent="0.15">
      <c r="A117" s="423">
        <v>42287.481249999997</v>
      </c>
      <c r="B117" s="44" t="s">
        <v>13</v>
      </c>
      <c r="C117" s="415">
        <v>13870750998</v>
      </c>
      <c r="D117" s="415"/>
      <c r="E117" s="43" t="s">
        <v>24</v>
      </c>
      <c r="F117" s="43" t="s">
        <v>25</v>
      </c>
      <c r="I117" s="415" t="s">
        <v>16</v>
      </c>
      <c r="J117" s="415"/>
    </row>
    <row r="118" spans="1:10" s="410" customFormat="1" ht="21" customHeight="1" x14ac:dyDescent="0.15">
      <c r="A118" s="423">
        <v>42287.505555555603</v>
      </c>
      <c r="B118" s="44" t="s">
        <v>13</v>
      </c>
      <c r="C118" s="415">
        <v>15879755051</v>
      </c>
      <c r="D118" s="415"/>
      <c r="E118" s="43" t="s">
        <v>135</v>
      </c>
      <c r="F118" s="43" t="s">
        <v>22</v>
      </c>
      <c r="I118" s="43" t="s">
        <v>136</v>
      </c>
      <c r="J118" s="415" t="s">
        <v>16</v>
      </c>
    </row>
    <row r="119" spans="1:10" s="410" customFormat="1" ht="21" customHeight="1" x14ac:dyDescent="0.15">
      <c r="A119" s="423">
        <v>42287.613194444399</v>
      </c>
      <c r="B119" s="428" t="s">
        <v>13</v>
      </c>
      <c r="C119" s="415">
        <v>18507970414</v>
      </c>
      <c r="D119" s="415"/>
      <c r="E119" s="43" t="s">
        <v>137</v>
      </c>
      <c r="F119" s="43" t="s">
        <v>105</v>
      </c>
      <c r="I119" s="43" t="s">
        <v>138</v>
      </c>
      <c r="J119" s="415"/>
    </row>
    <row r="120" spans="1:10" s="410" customFormat="1" ht="21" customHeight="1" x14ac:dyDescent="0.15">
      <c r="A120" s="423">
        <v>42287.636111111096</v>
      </c>
      <c r="B120" s="428" t="s">
        <v>13</v>
      </c>
      <c r="C120" s="415">
        <v>18779062609</v>
      </c>
      <c r="D120" s="415">
        <v>13044976758</v>
      </c>
      <c r="E120" s="43" t="s">
        <v>139</v>
      </c>
      <c r="F120" s="43" t="s">
        <v>40</v>
      </c>
      <c r="I120" s="415" t="s">
        <v>16</v>
      </c>
      <c r="J120" s="415"/>
    </row>
    <row r="121" spans="1:10" s="410" customFormat="1" ht="21" customHeight="1" x14ac:dyDescent="0.15">
      <c r="A121" s="423">
        <v>42288.361111111102</v>
      </c>
      <c r="B121" s="44" t="s">
        <v>13</v>
      </c>
      <c r="C121" s="415">
        <v>13767743606</v>
      </c>
      <c r="D121" s="415"/>
      <c r="E121" s="43" t="s">
        <v>98</v>
      </c>
      <c r="F121" s="43" t="s">
        <v>43</v>
      </c>
      <c r="I121" s="415" t="s">
        <v>16</v>
      </c>
      <c r="J121" s="415"/>
    </row>
    <row r="122" spans="1:10" s="410" customFormat="1" ht="21" customHeight="1" x14ac:dyDescent="0.15">
      <c r="A122" s="423">
        <v>42288.364583333299</v>
      </c>
      <c r="B122" s="44" t="s">
        <v>13</v>
      </c>
      <c r="C122" s="415">
        <v>13607970878</v>
      </c>
      <c r="D122" s="415"/>
      <c r="E122" s="43" t="s">
        <v>76</v>
      </c>
      <c r="F122" s="43" t="s">
        <v>15</v>
      </c>
      <c r="I122" s="415" t="s">
        <v>16</v>
      </c>
      <c r="J122" s="415"/>
    </row>
    <row r="123" spans="1:10" s="410" customFormat="1" ht="21" customHeight="1" x14ac:dyDescent="0.15">
      <c r="A123" s="423">
        <v>42288.364583333299</v>
      </c>
      <c r="B123" s="428" t="s">
        <v>13</v>
      </c>
      <c r="C123" s="415">
        <v>13507076288</v>
      </c>
      <c r="D123" s="415"/>
      <c r="E123" s="43" t="s">
        <v>140</v>
      </c>
      <c r="F123" s="43" t="s">
        <v>28</v>
      </c>
      <c r="I123" s="415" t="s">
        <v>16</v>
      </c>
      <c r="J123" s="415"/>
    </row>
    <row r="124" spans="1:10" s="410" customFormat="1" ht="21" customHeight="1" x14ac:dyDescent="0.15">
      <c r="A124" s="423">
        <v>42288.366666666698</v>
      </c>
      <c r="B124" s="428" t="s">
        <v>13</v>
      </c>
      <c r="C124" s="415">
        <v>13870752227</v>
      </c>
      <c r="D124" s="43" t="s">
        <v>141</v>
      </c>
      <c r="E124" s="43" t="s">
        <v>39</v>
      </c>
      <c r="F124" s="43" t="s">
        <v>40</v>
      </c>
      <c r="I124" s="43" t="s">
        <v>16</v>
      </c>
      <c r="J124" s="415"/>
    </row>
    <row r="125" spans="1:10" s="410" customFormat="1" ht="21" customHeight="1" x14ac:dyDescent="0.15">
      <c r="A125" s="423">
        <v>42288.411111111098</v>
      </c>
      <c r="B125" s="44" t="s">
        <v>13</v>
      </c>
      <c r="C125" s="415">
        <v>15879755653</v>
      </c>
      <c r="D125" s="415"/>
      <c r="E125" s="43" t="s">
        <v>142</v>
      </c>
      <c r="F125" s="43" t="s">
        <v>32</v>
      </c>
      <c r="I125" s="415" t="s">
        <v>16</v>
      </c>
      <c r="J125" s="415"/>
    </row>
    <row r="126" spans="1:10" s="410" customFormat="1" ht="21" customHeight="1" x14ac:dyDescent="0.15">
      <c r="A126" s="423">
        <v>42288.411805555603</v>
      </c>
      <c r="B126" s="428" t="s">
        <v>13</v>
      </c>
      <c r="C126" s="415">
        <v>13970760951</v>
      </c>
      <c r="D126" s="415"/>
      <c r="E126" s="43" t="s">
        <v>143</v>
      </c>
      <c r="F126" s="43" t="s">
        <v>28</v>
      </c>
      <c r="I126" s="415" t="s">
        <v>16</v>
      </c>
      <c r="J126" s="415"/>
    </row>
    <row r="127" spans="1:10" s="410" customFormat="1" ht="21" customHeight="1" x14ac:dyDescent="0.15">
      <c r="A127" s="423">
        <v>42288.4284722222</v>
      </c>
      <c r="B127" s="44" t="s">
        <v>13</v>
      </c>
      <c r="C127" s="415">
        <v>18270739494</v>
      </c>
      <c r="D127" s="415"/>
      <c r="E127" s="43" t="s">
        <v>45</v>
      </c>
      <c r="F127" s="43" t="s">
        <v>18</v>
      </c>
      <c r="I127" s="415" t="s">
        <v>16</v>
      </c>
      <c r="J127" s="415"/>
    </row>
    <row r="128" spans="1:10" s="410" customFormat="1" ht="21" customHeight="1" x14ac:dyDescent="0.15">
      <c r="A128" s="423">
        <v>42288.429861111101</v>
      </c>
      <c r="B128" s="428" t="s">
        <v>13</v>
      </c>
      <c r="C128" s="415">
        <v>18720724121</v>
      </c>
      <c r="D128" s="415"/>
      <c r="E128" s="43" t="s">
        <v>142</v>
      </c>
      <c r="F128" s="43" t="s">
        <v>32</v>
      </c>
      <c r="I128" s="415" t="s">
        <v>16</v>
      </c>
      <c r="J128" s="415"/>
    </row>
    <row r="129" spans="1:10" s="410" customFormat="1" ht="21" customHeight="1" x14ac:dyDescent="0.15">
      <c r="A129" s="423">
        <v>42288.443055555603</v>
      </c>
      <c r="B129" s="428" t="s">
        <v>13</v>
      </c>
      <c r="C129" s="415">
        <v>13870752192</v>
      </c>
      <c r="D129" s="415"/>
      <c r="E129" s="43" t="s">
        <v>144</v>
      </c>
      <c r="F129" s="43" t="s">
        <v>43</v>
      </c>
      <c r="I129" s="415" t="s">
        <v>16</v>
      </c>
      <c r="J129" s="415"/>
    </row>
    <row r="130" spans="1:10" s="410" customFormat="1" ht="21" customHeight="1" x14ac:dyDescent="0.15">
      <c r="A130" s="423">
        <v>42288.444444444402</v>
      </c>
      <c r="B130" s="428" t="s">
        <v>13</v>
      </c>
      <c r="C130" s="415">
        <v>18770709889</v>
      </c>
      <c r="D130" s="415"/>
      <c r="E130" s="43" t="s">
        <v>145</v>
      </c>
      <c r="F130" s="43" t="s">
        <v>105</v>
      </c>
      <c r="I130" s="43" t="s">
        <v>93</v>
      </c>
      <c r="J130" s="423">
        <v>42289.403472222199</v>
      </c>
    </row>
    <row r="131" spans="1:10" s="410" customFormat="1" ht="21" customHeight="1" x14ac:dyDescent="0.15">
      <c r="A131" s="423">
        <v>42288.468055555597</v>
      </c>
      <c r="B131" s="428" t="s">
        <v>13</v>
      </c>
      <c r="C131" s="415">
        <v>15970931546</v>
      </c>
      <c r="D131" s="415"/>
      <c r="E131" s="43" t="s">
        <v>23</v>
      </c>
      <c r="F131" s="43" t="s">
        <v>15</v>
      </c>
      <c r="I131" s="415" t="s">
        <v>16</v>
      </c>
      <c r="J131" s="415"/>
    </row>
    <row r="132" spans="1:10" s="410" customFormat="1" ht="21" customHeight="1" x14ac:dyDescent="0.15">
      <c r="A132" s="423">
        <v>42288.490277777797</v>
      </c>
      <c r="B132" s="44" t="s">
        <v>13</v>
      </c>
      <c r="C132" s="415">
        <v>13479912912</v>
      </c>
      <c r="D132" s="415"/>
      <c r="E132" s="43" t="s">
        <v>146</v>
      </c>
      <c r="F132" s="43" t="s">
        <v>32</v>
      </c>
      <c r="I132" s="415" t="s">
        <v>16</v>
      </c>
      <c r="J132" s="415"/>
    </row>
    <row r="133" spans="1:10" s="410" customFormat="1" ht="21" customHeight="1" x14ac:dyDescent="0.15">
      <c r="A133" s="423">
        <v>42288.615277777797</v>
      </c>
      <c r="B133" s="44" t="s">
        <v>13</v>
      </c>
      <c r="C133" s="415">
        <v>13479477083</v>
      </c>
      <c r="D133" s="415"/>
      <c r="E133" s="43" t="s">
        <v>26</v>
      </c>
      <c r="F133" s="43" t="s">
        <v>25</v>
      </c>
      <c r="I133" s="415" t="s">
        <v>16</v>
      </c>
      <c r="J133" s="415"/>
    </row>
    <row r="134" spans="1:10" s="410" customFormat="1" ht="21" customHeight="1" x14ac:dyDescent="0.15">
      <c r="A134" s="423">
        <v>42288.616666666698</v>
      </c>
      <c r="B134" s="44" t="s">
        <v>13</v>
      </c>
      <c r="C134" s="415">
        <v>15297740978</v>
      </c>
      <c r="D134" s="415"/>
      <c r="E134" s="43" t="s">
        <v>147</v>
      </c>
      <c r="F134" s="43" t="s">
        <v>28</v>
      </c>
      <c r="I134" s="415" t="s">
        <v>16</v>
      </c>
      <c r="J134" s="415"/>
    </row>
    <row r="135" spans="1:10" s="410" customFormat="1" ht="21" customHeight="1" x14ac:dyDescent="0.15">
      <c r="A135" s="423">
        <v>42288.617361111101</v>
      </c>
      <c r="B135" s="44" t="s">
        <v>13</v>
      </c>
      <c r="C135" s="415">
        <v>18779747709</v>
      </c>
      <c r="D135" s="415"/>
      <c r="E135" s="43" t="s">
        <v>148</v>
      </c>
      <c r="F135" s="43" t="s">
        <v>15</v>
      </c>
      <c r="I135" s="43" t="s">
        <v>16</v>
      </c>
      <c r="J135" s="415"/>
    </row>
    <row r="136" spans="1:10" s="410" customFormat="1" ht="21" customHeight="1" x14ac:dyDescent="0.15">
      <c r="A136" s="423">
        <v>42288.620138888902</v>
      </c>
      <c r="B136" s="44" t="s">
        <v>13</v>
      </c>
      <c r="C136" s="415">
        <v>15216151599</v>
      </c>
      <c r="D136" s="415"/>
      <c r="E136" s="43" t="s">
        <v>149</v>
      </c>
      <c r="F136" s="43" t="s">
        <v>15</v>
      </c>
      <c r="I136" s="415" t="s">
        <v>16</v>
      </c>
      <c r="J136" s="415"/>
    </row>
    <row r="137" spans="1:10" s="410" customFormat="1" ht="21" customHeight="1" x14ac:dyDescent="0.15">
      <c r="A137" s="423">
        <v>42288.622916666704</v>
      </c>
      <c r="B137" s="44" t="s">
        <v>13</v>
      </c>
      <c r="C137" s="415">
        <v>13879739096</v>
      </c>
      <c r="D137" s="415"/>
      <c r="E137" s="43" t="s">
        <v>150</v>
      </c>
      <c r="F137" s="43" t="s">
        <v>67</v>
      </c>
      <c r="I137" s="415" t="s">
        <v>16</v>
      </c>
      <c r="J137" s="415"/>
    </row>
    <row r="138" spans="1:10" s="410" customFormat="1" ht="21" customHeight="1" x14ac:dyDescent="0.15">
      <c r="A138" s="423">
        <v>42288.699305555601</v>
      </c>
      <c r="B138" s="44" t="s">
        <v>13</v>
      </c>
      <c r="C138" s="415">
        <v>13698063451</v>
      </c>
      <c r="D138" s="415"/>
      <c r="E138" s="43" t="s">
        <v>151</v>
      </c>
      <c r="F138" s="43" t="s">
        <v>32</v>
      </c>
      <c r="I138" s="43" t="s">
        <v>93</v>
      </c>
      <c r="J138" s="423">
        <v>42289.403472222199</v>
      </c>
    </row>
    <row r="139" spans="1:10" s="410" customFormat="1" ht="21" customHeight="1" x14ac:dyDescent="0.15">
      <c r="A139" s="423">
        <v>42289.404166666704</v>
      </c>
      <c r="B139" s="44" t="s">
        <v>13</v>
      </c>
      <c r="C139" s="415">
        <v>15970153075</v>
      </c>
      <c r="D139" s="415"/>
      <c r="E139" s="43" t="s">
        <v>152</v>
      </c>
      <c r="F139" s="43" t="s">
        <v>15</v>
      </c>
      <c r="I139" s="43" t="s">
        <v>93</v>
      </c>
      <c r="J139" s="423">
        <v>42289.465277777803</v>
      </c>
    </row>
    <row r="140" spans="1:10" s="410" customFormat="1" ht="21" customHeight="1" x14ac:dyDescent="0.15">
      <c r="A140" s="423">
        <v>42289.420138888898</v>
      </c>
      <c r="B140" s="44" t="s">
        <v>13</v>
      </c>
      <c r="C140" s="74">
        <v>13576728821</v>
      </c>
      <c r="D140" s="415"/>
      <c r="E140" s="43" t="s">
        <v>153</v>
      </c>
      <c r="F140" s="43" t="s">
        <v>43</v>
      </c>
      <c r="I140" s="43" t="s">
        <v>93</v>
      </c>
      <c r="J140" s="423">
        <v>42289.715972222199</v>
      </c>
    </row>
    <row r="141" spans="1:10" s="410" customFormat="1" ht="21" customHeight="1" x14ac:dyDescent="0.15">
      <c r="A141" s="423">
        <v>42289.4375</v>
      </c>
      <c r="B141" s="44" t="s">
        <v>13</v>
      </c>
      <c r="C141" s="74">
        <v>18770742987</v>
      </c>
      <c r="D141" s="415"/>
      <c r="E141" s="43" t="s">
        <v>154</v>
      </c>
      <c r="F141" s="43" t="s">
        <v>43</v>
      </c>
      <c r="I141" s="43" t="s">
        <v>93</v>
      </c>
      <c r="J141" s="423">
        <v>42289.460416666698</v>
      </c>
    </row>
    <row r="142" spans="1:10" s="410" customFormat="1" ht="21" customHeight="1" x14ac:dyDescent="0.15">
      <c r="A142" s="423">
        <v>42289.454861111102</v>
      </c>
      <c r="B142" s="44" t="s">
        <v>13</v>
      </c>
      <c r="C142" s="43">
        <v>13879707697</v>
      </c>
      <c r="D142" s="415"/>
      <c r="E142" s="43" t="s">
        <v>155</v>
      </c>
      <c r="F142" s="43" t="s">
        <v>43</v>
      </c>
      <c r="I142" s="43" t="s">
        <v>93</v>
      </c>
      <c r="J142" s="423">
        <v>42289.460416666698</v>
      </c>
    </row>
    <row r="143" spans="1:10" s="410" customFormat="1" ht="21" customHeight="1" x14ac:dyDescent="0.15">
      <c r="A143" s="423">
        <v>42289.456250000003</v>
      </c>
      <c r="B143" s="44" t="s">
        <v>13</v>
      </c>
      <c r="C143" s="74">
        <v>13879794085</v>
      </c>
      <c r="D143" s="415"/>
      <c r="E143" s="43" t="s">
        <v>156</v>
      </c>
      <c r="F143" s="43" t="s">
        <v>28</v>
      </c>
      <c r="I143" s="43" t="s">
        <v>93</v>
      </c>
      <c r="J143" s="423">
        <v>42289.739583333299</v>
      </c>
    </row>
    <row r="144" spans="1:10" s="411" customFormat="1" ht="21" customHeight="1" x14ac:dyDescent="0.15">
      <c r="A144" s="427">
        <v>42289.650694444397</v>
      </c>
      <c r="B144" s="428" t="s">
        <v>13</v>
      </c>
      <c r="C144" s="431">
        <v>15216192010</v>
      </c>
      <c r="D144" s="429"/>
      <c r="E144" s="69" t="s">
        <v>157</v>
      </c>
      <c r="F144" s="199" t="s">
        <v>158</v>
      </c>
      <c r="I144" s="43" t="s">
        <v>93</v>
      </c>
      <c r="J144" s="427">
        <v>42289.720138888901</v>
      </c>
    </row>
    <row r="145" spans="1:10" s="410" customFormat="1" ht="21" customHeight="1" x14ac:dyDescent="0.15">
      <c r="A145" s="423">
        <v>42289.664583333302</v>
      </c>
      <c r="B145" s="44" t="s">
        <v>13</v>
      </c>
      <c r="C145" s="415">
        <v>15297835166</v>
      </c>
      <c r="D145" s="415"/>
      <c r="E145" s="415" t="s">
        <v>159</v>
      </c>
      <c r="F145" s="415" t="s">
        <v>32</v>
      </c>
      <c r="I145" s="43" t="s">
        <v>93</v>
      </c>
      <c r="J145" s="415" t="s">
        <v>160</v>
      </c>
    </row>
    <row r="146" spans="1:10" s="410" customFormat="1" ht="21" customHeight="1" x14ac:dyDescent="0.15">
      <c r="A146" s="423">
        <v>42289.715277777803</v>
      </c>
      <c r="B146" s="44" t="s">
        <v>13</v>
      </c>
      <c r="C146" s="415">
        <v>13879787461</v>
      </c>
      <c r="D146" s="415"/>
      <c r="E146" s="43" t="s">
        <v>161</v>
      </c>
      <c r="F146" s="43" t="s">
        <v>43</v>
      </c>
      <c r="I146" s="43" t="s">
        <v>93</v>
      </c>
      <c r="J146" s="423">
        <v>42289.738888888904</v>
      </c>
    </row>
    <row r="147" spans="1:10" s="410" customFormat="1" ht="21" customHeight="1" x14ac:dyDescent="0.15">
      <c r="A147" s="423">
        <v>42290.374305555597</v>
      </c>
      <c r="B147" s="44" t="s">
        <v>13</v>
      </c>
      <c r="C147" s="415">
        <v>13766356515</v>
      </c>
      <c r="D147" s="415"/>
      <c r="E147" s="43" t="s">
        <v>66</v>
      </c>
      <c r="F147" s="43" t="s">
        <v>67</v>
      </c>
      <c r="I147" s="43" t="s">
        <v>16</v>
      </c>
      <c r="J147" s="415"/>
    </row>
    <row r="148" spans="1:10" s="410" customFormat="1" ht="21" customHeight="1" x14ac:dyDescent="0.15">
      <c r="A148" s="423">
        <v>42290.393750000003</v>
      </c>
      <c r="B148" s="44" t="s">
        <v>13</v>
      </c>
      <c r="C148" s="415">
        <v>13970119872</v>
      </c>
      <c r="D148" s="415"/>
      <c r="E148" s="43" t="s">
        <v>162</v>
      </c>
      <c r="F148" s="43" t="s">
        <v>30</v>
      </c>
      <c r="I148" s="415" t="s">
        <v>16</v>
      </c>
      <c r="J148" s="415"/>
    </row>
    <row r="149" spans="1:10" s="410" customFormat="1" ht="21" customHeight="1" x14ac:dyDescent="0.15">
      <c r="A149" s="423">
        <v>42290.395138888904</v>
      </c>
      <c r="B149" s="44" t="s">
        <v>13</v>
      </c>
      <c r="C149" s="415">
        <v>13870751887</v>
      </c>
      <c r="D149" s="43" t="s">
        <v>71</v>
      </c>
      <c r="E149" s="43" t="s">
        <v>163</v>
      </c>
      <c r="F149" s="43" t="s">
        <v>18</v>
      </c>
      <c r="I149" s="415" t="s">
        <v>16</v>
      </c>
      <c r="J149" s="415"/>
    </row>
    <row r="150" spans="1:10" s="410" customFormat="1" ht="21" customHeight="1" x14ac:dyDescent="0.15">
      <c r="A150" s="423">
        <v>42290.420833333301</v>
      </c>
      <c r="B150" s="44" t="s">
        <v>13</v>
      </c>
      <c r="C150" s="415">
        <v>13870709230</v>
      </c>
      <c r="D150" s="415"/>
      <c r="E150" s="43" t="s">
        <v>164</v>
      </c>
      <c r="F150" s="43" t="s">
        <v>20</v>
      </c>
      <c r="I150" s="415" t="s">
        <v>16</v>
      </c>
      <c r="J150" s="415"/>
    </row>
    <row r="151" spans="1:10" s="410" customFormat="1" ht="21" customHeight="1" x14ac:dyDescent="0.15">
      <c r="A151" s="423">
        <v>42290.420833333301</v>
      </c>
      <c r="B151" s="44" t="s">
        <v>13</v>
      </c>
      <c r="C151" s="415">
        <v>13479976079</v>
      </c>
      <c r="D151" s="415"/>
      <c r="E151" s="43" t="s">
        <v>165</v>
      </c>
      <c r="F151" s="43" t="s">
        <v>15</v>
      </c>
      <c r="I151" s="43" t="s">
        <v>16</v>
      </c>
      <c r="J151" s="415"/>
    </row>
    <row r="152" spans="1:10" s="410" customFormat="1" ht="21" customHeight="1" x14ac:dyDescent="0.15">
      <c r="A152" s="423">
        <v>42290.445833333302</v>
      </c>
      <c r="B152" s="44" t="s">
        <v>13</v>
      </c>
      <c r="C152" s="415">
        <v>13667073075</v>
      </c>
      <c r="D152" s="415"/>
      <c r="E152" s="43" t="s">
        <v>166</v>
      </c>
      <c r="F152" s="43" t="s">
        <v>105</v>
      </c>
      <c r="I152" s="415" t="s">
        <v>16</v>
      </c>
      <c r="J152" s="415"/>
    </row>
    <row r="153" spans="1:10" s="410" customFormat="1" ht="21" customHeight="1" x14ac:dyDescent="0.15">
      <c r="A153" s="423">
        <v>42290.447222222203</v>
      </c>
      <c r="B153" s="44" t="s">
        <v>13</v>
      </c>
      <c r="C153" s="415">
        <v>15170726186</v>
      </c>
      <c r="D153" s="415"/>
      <c r="E153" s="43" t="s">
        <v>167</v>
      </c>
      <c r="F153" s="43" t="s">
        <v>32</v>
      </c>
      <c r="I153" s="415" t="s">
        <v>16</v>
      </c>
      <c r="J153" s="415"/>
    </row>
    <row r="154" spans="1:10" s="410" customFormat="1" ht="21" customHeight="1" x14ac:dyDescent="0.15">
      <c r="A154" s="423">
        <v>42290.456944444399</v>
      </c>
      <c r="B154" s="44" t="s">
        <v>13</v>
      </c>
      <c r="C154" s="415">
        <v>18720886859</v>
      </c>
      <c r="D154" s="415"/>
      <c r="E154" s="43" t="s">
        <v>168</v>
      </c>
      <c r="F154" s="43" t="s">
        <v>15</v>
      </c>
      <c r="I154" s="43" t="s">
        <v>16</v>
      </c>
      <c r="J154" s="415"/>
    </row>
    <row r="155" spans="1:10" s="410" customFormat="1" ht="21" customHeight="1" x14ac:dyDescent="0.15">
      <c r="A155" s="423">
        <v>42290.627777777801</v>
      </c>
      <c r="B155" s="44" t="s">
        <v>13</v>
      </c>
      <c r="C155" s="415">
        <v>18707976796</v>
      </c>
      <c r="D155" s="415"/>
      <c r="E155" s="43" t="s">
        <v>169</v>
      </c>
      <c r="F155" s="43" t="s">
        <v>35</v>
      </c>
      <c r="I155" s="43" t="s">
        <v>16</v>
      </c>
      <c r="J155" s="415"/>
    </row>
    <row r="156" spans="1:10" s="410" customFormat="1" ht="21" customHeight="1" x14ac:dyDescent="0.15">
      <c r="A156" s="423">
        <v>42290.656944444403</v>
      </c>
      <c r="B156" s="44" t="s">
        <v>13</v>
      </c>
      <c r="C156" s="415">
        <v>13426558324</v>
      </c>
      <c r="D156" s="415"/>
      <c r="E156" s="43" t="s">
        <v>170</v>
      </c>
      <c r="F156" s="43" t="s">
        <v>35</v>
      </c>
      <c r="I156" s="415" t="s">
        <v>16</v>
      </c>
      <c r="J156" s="415"/>
    </row>
    <row r="157" spans="1:10" s="410" customFormat="1" ht="21" customHeight="1" x14ac:dyDescent="0.15">
      <c r="A157" s="423">
        <v>42291.342361111099</v>
      </c>
      <c r="B157" s="44" t="s">
        <v>13</v>
      </c>
      <c r="C157" s="415">
        <v>13979786872</v>
      </c>
      <c r="D157" s="415"/>
      <c r="E157" s="43" t="s">
        <v>171</v>
      </c>
      <c r="F157" s="43" t="s">
        <v>35</v>
      </c>
      <c r="I157" s="415" t="s">
        <v>16</v>
      </c>
      <c r="J157" s="415"/>
    </row>
    <row r="158" spans="1:10" s="410" customFormat="1" ht="21" customHeight="1" x14ac:dyDescent="0.15">
      <c r="A158" s="423">
        <v>42291.348611111098</v>
      </c>
      <c r="B158" s="44" t="s">
        <v>13</v>
      </c>
      <c r="C158" s="415">
        <v>13970755093</v>
      </c>
      <c r="D158" s="415"/>
      <c r="E158" s="43" t="s">
        <v>38</v>
      </c>
      <c r="F158" s="43" t="s">
        <v>22</v>
      </c>
      <c r="I158" s="415" t="s">
        <v>16</v>
      </c>
      <c r="J158" s="415"/>
    </row>
    <row r="159" spans="1:10" s="410" customFormat="1" ht="21" customHeight="1" x14ac:dyDescent="0.15">
      <c r="A159" s="423">
        <v>42291.348611111098</v>
      </c>
      <c r="B159" s="44" t="s">
        <v>13</v>
      </c>
      <c r="C159" s="415">
        <v>15870712691</v>
      </c>
      <c r="D159" s="415"/>
      <c r="E159" s="43" t="s">
        <v>133</v>
      </c>
      <c r="F159" s="43" t="s">
        <v>67</v>
      </c>
      <c r="I159" s="415" t="s">
        <v>16</v>
      </c>
      <c r="J159" s="415"/>
    </row>
    <row r="160" spans="1:10" s="410" customFormat="1" ht="21" customHeight="1" x14ac:dyDescent="0.15">
      <c r="A160" s="423">
        <v>42291.359027777798</v>
      </c>
      <c r="B160" s="44" t="s">
        <v>13</v>
      </c>
      <c r="C160" s="415">
        <v>13699580376</v>
      </c>
      <c r="D160" s="415"/>
      <c r="E160" s="43" t="s">
        <v>139</v>
      </c>
      <c r="F160" s="43" t="s">
        <v>40</v>
      </c>
      <c r="I160" s="415" t="s">
        <v>16</v>
      </c>
      <c r="J160" s="415"/>
    </row>
    <row r="161" spans="1:10" s="410" customFormat="1" ht="21" customHeight="1" x14ac:dyDescent="0.15">
      <c r="A161" s="423">
        <v>42291.384722222203</v>
      </c>
      <c r="B161" s="44" t="s">
        <v>13</v>
      </c>
      <c r="C161" s="415">
        <v>15970828018</v>
      </c>
      <c r="D161" s="415"/>
      <c r="E161" s="43" t="s">
        <v>172</v>
      </c>
      <c r="F161" s="43" t="s">
        <v>173</v>
      </c>
      <c r="I161" s="415" t="s">
        <v>16</v>
      </c>
      <c r="J161" s="415"/>
    </row>
    <row r="162" spans="1:10" s="410" customFormat="1" ht="21" customHeight="1" x14ac:dyDescent="0.15">
      <c r="A162" s="423">
        <v>42291.386111111096</v>
      </c>
      <c r="B162" s="44" t="s">
        <v>13</v>
      </c>
      <c r="C162" s="415">
        <v>15216102587</v>
      </c>
      <c r="D162" s="415"/>
      <c r="E162" s="43" t="s">
        <v>174</v>
      </c>
      <c r="F162" s="43" t="s">
        <v>32</v>
      </c>
      <c r="I162" s="415" t="s">
        <v>16</v>
      </c>
      <c r="J162" s="415"/>
    </row>
    <row r="163" spans="1:10" s="410" customFormat="1" ht="21" customHeight="1" x14ac:dyDescent="0.15">
      <c r="A163" s="423">
        <v>42291.445833333302</v>
      </c>
      <c r="B163" s="44" t="s">
        <v>13</v>
      </c>
      <c r="C163" s="415">
        <v>13870735509</v>
      </c>
      <c r="D163" s="415"/>
      <c r="E163" s="43" t="s">
        <v>175</v>
      </c>
      <c r="F163" s="43" t="s">
        <v>25</v>
      </c>
      <c r="I163" s="415" t="s">
        <v>16</v>
      </c>
      <c r="J163" s="415"/>
    </row>
    <row r="164" spans="1:10" s="410" customFormat="1" ht="21" customHeight="1" x14ac:dyDescent="0.15">
      <c r="A164" s="423">
        <v>42291.447916666701</v>
      </c>
      <c r="B164" s="44" t="s">
        <v>13</v>
      </c>
      <c r="C164" s="415">
        <v>18720895975</v>
      </c>
      <c r="D164" s="415"/>
      <c r="E164" s="43" t="s">
        <v>176</v>
      </c>
      <c r="F164" s="43" t="s">
        <v>22</v>
      </c>
      <c r="I164" s="415" t="s">
        <v>16</v>
      </c>
      <c r="J164" s="415"/>
    </row>
    <row r="165" spans="1:10" s="410" customFormat="1" ht="21" customHeight="1" x14ac:dyDescent="0.15">
      <c r="A165" s="423">
        <v>42291.4909722222</v>
      </c>
      <c r="B165" s="44" t="s">
        <v>13</v>
      </c>
      <c r="C165" s="415">
        <v>15970744679</v>
      </c>
      <c r="D165" s="415"/>
      <c r="E165" s="43" t="s">
        <v>94</v>
      </c>
      <c r="F165" s="43" t="s">
        <v>22</v>
      </c>
      <c r="I165" s="415" t="s">
        <v>16</v>
      </c>
      <c r="J165" s="415"/>
    </row>
    <row r="166" spans="1:10" s="410" customFormat="1" ht="21" customHeight="1" x14ac:dyDescent="0.15">
      <c r="A166" s="423">
        <v>42291.622222222199</v>
      </c>
      <c r="B166" s="44" t="s">
        <v>13</v>
      </c>
      <c r="C166" s="415">
        <v>13766392561</v>
      </c>
      <c r="D166" s="415"/>
      <c r="E166" s="43" t="s">
        <v>177</v>
      </c>
      <c r="F166" s="43" t="s">
        <v>18</v>
      </c>
      <c r="I166" s="43" t="s">
        <v>178</v>
      </c>
      <c r="J166" s="415"/>
    </row>
    <row r="167" spans="1:10" s="410" customFormat="1" ht="21" customHeight="1" x14ac:dyDescent="0.15">
      <c r="A167" s="423">
        <v>42291.629166666702</v>
      </c>
      <c r="B167" s="44" t="s">
        <v>13</v>
      </c>
      <c r="C167" s="415">
        <v>13870752581</v>
      </c>
      <c r="D167" s="415"/>
      <c r="E167" s="43" t="s">
        <v>179</v>
      </c>
      <c r="F167" s="43" t="s">
        <v>67</v>
      </c>
      <c r="I167" s="415" t="s">
        <v>16</v>
      </c>
      <c r="J167" s="415"/>
    </row>
    <row r="168" spans="1:10" s="410" customFormat="1" ht="21" customHeight="1" x14ac:dyDescent="0.15">
      <c r="A168" s="423">
        <v>42291.71875</v>
      </c>
      <c r="B168" s="44" t="s">
        <v>13</v>
      </c>
      <c r="C168" s="415">
        <v>18870486832</v>
      </c>
      <c r="D168" s="415"/>
      <c r="E168" s="43" t="s">
        <v>180</v>
      </c>
      <c r="F168" s="43" t="s">
        <v>37</v>
      </c>
      <c r="I168" s="415" t="s">
        <v>16</v>
      </c>
      <c r="J168" s="415"/>
    </row>
    <row r="169" spans="1:10" s="410" customFormat="1" ht="21" customHeight="1" x14ac:dyDescent="0.15">
      <c r="A169" s="423">
        <v>42291.720833333296</v>
      </c>
      <c r="B169" s="44" t="s">
        <v>13</v>
      </c>
      <c r="C169" s="415">
        <v>18720861318</v>
      </c>
      <c r="D169" s="43" t="s">
        <v>41</v>
      </c>
      <c r="E169" s="43" t="s">
        <v>181</v>
      </c>
      <c r="F169" s="43" t="s">
        <v>22</v>
      </c>
      <c r="I169" s="415" t="s">
        <v>16</v>
      </c>
      <c r="J169" s="415"/>
    </row>
    <row r="170" spans="1:10" s="410" customFormat="1" ht="21" customHeight="1" x14ac:dyDescent="0.15">
      <c r="A170" s="423">
        <v>42291.7368055556</v>
      </c>
      <c r="B170" s="44" t="s">
        <v>13</v>
      </c>
      <c r="C170" s="415">
        <v>13479913511</v>
      </c>
      <c r="D170" s="43" t="s">
        <v>41</v>
      </c>
      <c r="E170" s="43" t="s">
        <v>182</v>
      </c>
      <c r="F170" s="43" t="s">
        <v>105</v>
      </c>
      <c r="I170" s="415" t="s">
        <v>16</v>
      </c>
      <c r="J170" s="415"/>
    </row>
    <row r="171" spans="1:10" s="410" customFormat="1" ht="21" customHeight="1" x14ac:dyDescent="0.15">
      <c r="A171" s="423">
        <v>42292.3659722222</v>
      </c>
      <c r="B171" s="44" t="s">
        <v>13</v>
      </c>
      <c r="C171" s="415">
        <v>18370839888</v>
      </c>
      <c r="D171" s="43" t="s">
        <v>41</v>
      </c>
      <c r="E171" s="43" t="s">
        <v>183</v>
      </c>
      <c r="F171" s="43" t="s">
        <v>30</v>
      </c>
      <c r="I171" s="415" t="s">
        <v>16</v>
      </c>
      <c r="J171" s="415"/>
    </row>
    <row r="172" spans="1:10" s="410" customFormat="1" ht="21" customHeight="1" x14ac:dyDescent="0.15">
      <c r="A172" s="423">
        <v>42292.382638888899</v>
      </c>
      <c r="B172" s="44" t="s">
        <v>13</v>
      </c>
      <c r="C172" s="91">
        <v>13870781544</v>
      </c>
      <c r="D172" s="415"/>
      <c r="E172" s="43" t="s">
        <v>174</v>
      </c>
      <c r="F172" s="43" t="s">
        <v>32</v>
      </c>
      <c r="I172" s="415" t="s">
        <v>16</v>
      </c>
      <c r="J172" s="415"/>
    </row>
    <row r="173" spans="1:10" s="410" customFormat="1" ht="21" customHeight="1" x14ac:dyDescent="0.15">
      <c r="A173" s="423">
        <v>42292.3840277778</v>
      </c>
      <c r="B173" s="44" t="s">
        <v>13</v>
      </c>
      <c r="C173" s="415">
        <v>18720724932</v>
      </c>
      <c r="D173" s="415"/>
      <c r="E173" s="43" t="s">
        <v>24</v>
      </c>
      <c r="F173" s="43" t="s">
        <v>25</v>
      </c>
      <c r="I173" s="415" t="s">
        <v>16</v>
      </c>
      <c r="J173" s="415"/>
    </row>
    <row r="174" spans="1:10" s="410" customFormat="1" ht="21" customHeight="1" x14ac:dyDescent="0.15">
      <c r="A174" s="423">
        <v>42292.386805555601</v>
      </c>
      <c r="B174" s="44" t="s">
        <v>13</v>
      </c>
      <c r="C174" s="415">
        <v>13979786650</v>
      </c>
      <c r="D174" s="415"/>
      <c r="E174" s="43" t="s">
        <v>184</v>
      </c>
      <c r="F174" s="43" t="s">
        <v>32</v>
      </c>
      <c r="I174" s="415" t="s">
        <v>16</v>
      </c>
      <c r="J174" s="415"/>
    </row>
    <row r="175" spans="1:10" s="410" customFormat="1" ht="21" customHeight="1" x14ac:dyDescent="0.15">
      <c r="A175" s="423">
        <v>42292.399305555598</v>
      </c>
      <c r="B175" s="44" t="s">
        <v>13</v>
      </c>
      <c r="C175" s="415">
        <v>13870708062</v>
      </c>
      <c r="D175" s="415"/>
      <c r="E175" s="43" t="s">
        <v>26</v>
      </c>
      <c r="F175" s="43" t="s">
        <v>25</v>
      </c>
      <c r="I175" s="415" t="s">
        <v>16</v>
      </c>
      <c r="J175" s="415"/>
    </row>
    <row r="176" spans="1:10" s="410" customFormat="1" ht="21" customHeight="1" x14ac:dyDescent="0.15">
      <c r="A176" s="423">
        <v>42292.402083333298</v>
      </c>
      <c r="B176" s="428" t="s">
        <v>13</v>
      </c>
      <c r="C176" s="415">
        <v>15979728653</v>
      </c>
      <c r="D176" s="415"/>
      <c r="E176" s="43" t="s">
        <v>185</v>
      </c>
      <c r="F176" s="43" t="s">
        <v>186</v>
      </c>
      <c r="I176" s="415" t="s">
        <v>16</v>
      </c>
      <c r="J176" s="415"/>
    </row>
    <row r="177" spans="1:10" s="410" customFormat="1" ht="21" customHeight="1" x14ac:dyDescent="0.15">
      <c r="A177" s="423">
        <v>42292.611111111102</v>
      </c>
      <c r="B177" s="44" t="s">
        <v>13</v>
      </c>
      <c r="C177" s="415">
        <v>13479955513</v>
      </c>
      <c r="D177" s="415"/>
      <c r="E177" s="43" t="s">
        <v>24</v>
      </c>
      <c r="F177" s="43" t="s">
        <v>25</v>
      </c>
      <c r="I177" s="415" t="s">
        <v>16</v>
      </c>
      <c r="J177" s="415"/>
    </row>
    <row r="178" spans="1:10" s="410" customFormat="1" ht="21" customHeight="1" x14ac:dyDescent="0.15">
      <c r="A178" s="423">
        <v>42292.612500000003</v>
      </c>
      <c r="B178" s="428" t="s">
        <v>13</v>
      </c>
      <c r="C178" s="415">
        <v>15679799053</v>
      </c>
      <c r="D178" s="415"/>
      <c r="E178" s="43" t="s">
        <v>24</v>
      </c>
      <c r="F178" s="43" t="s">
        <v>25</v>
      </c>
      <c r="I178" s="415" t="s">
        <v>16</v>
      </c>
      <c r="J178" s="415"/>
    </row>
    <row r="179" spans="1:10" s="410" customFormat="1" ht="21" customHeight="1" x14ac:dyDescent="0.15">
      <c r="A179" s="423">
        <v>42292.614583333299</v>
      </c>
      <c r="B179" s="428" t="s">
        <v>13</v>
      </c>
      <c r="C179" s="415">
        <v>15779723152</v>
      </c>
      <c r="D179" s="415"/>
      <c r="E179" s="43" t="s">
        <v>59</v>
      </c>
      <c r="F179" s="43" t="s">
        <v>15</v>
      </c>
      <c r="I179" s="415" t="s">
        <v>16</v>
      </c>
      <c r="J179" s="415"/>
    </row>
    <row r="180" spans="1:10" s="410" customFormat="1" ht="21" customHeight="1" x14ac:dyDescent="0.15">
      <c r="A180" s="423">
        <v>42292.626388888901</v>
      </c>
      <c r="B180" s="428" t="s">
        <v>13</v>
      </c>
      <c r="C180" s="415">
        <v>13479783429</v>
      </c>
      <c r="D180" s="415"/>
      <c r="E180" s="43" t="s">
        <v>39</v>
      </c>
      <c r="F180" s="43" t="s">
        <v>40</v>
      </c>
      <c r="I180" s="415" t="s">
        <v>16</v>
      </c>
      <c r="J180" s="415"/>
    </row>
    <row r="181" spans="1:10" s="410" customFormat="1" ht="21" customHeight="1" x14ac:dyDescent="0.15">
      <c r="A181" s="423">
        <v>42292.6472222222</v>
      </c>
      <c r="B181" s="428" t="s">
        <v>13</v>
      </c>
      <c r="C181" s="415">
        <v>15970995598</v>
      </c>
      <c r="D181" s="43" t="s">
        <v>71</v>
      </c>
      <c r="E181" s="43" t="s">
        <v>187</v>
      </c>
      <c r="F181" s="43" t="s">
        <v>37</v>
      </c>
      <c r="I181" s="415" t="s">
        <v>16</v>
      </c>
      <c r="J181" s="415"/>
    </row>
    <row r="182" spans="1:10" s="410" customFormat="1" ht="21" customHeight="1" x14ac:dyDescent="0.15">
      <c r="A182" s="423">
        <v>42292.680555555598</v>
      </c>
      <c r="B182" s="428" t="s">
        <v>13</v>
      </c>
      <c r="C182" s="415">
        <v>13879734596</v>
      </c>
      <c r="D182" s="415"/>
      <c r="E182" s="43" t="s">
        <v>26</v>
      </c>
      <c r="F182" s="43" t="s">
        <v>25</v>
      </c>
      <c r="I182" s="415" t="s">
        <v>16</v>
      </c>
      <c r="J182" s="415"/>
    </row>
    <row r="183" spans="1:10" s="410" customFormat="1" ht="21" customHeight="1" x14ac:dyDescent="0.15">
      <c r="A183" s="423">
        <v>42293.388888888898</v>
      </c>
      <c r="B183" s="44" t="s">
        <v>13</v>
      </c>
      <c r="C183" s="415">
        <v>18170672708</v>
      </c>
      <c r="D183" s="415"/>
      <c r="E183" s="43" t="s">
        <v>24</v>
      </c>
      <c r="F183" s="43" t="s">
        <v>25</v>
      </c>
      <c r="I183" s="415" t="s">
        <v>16</v>
      </c>
      <c r="J183" s="415"/>
    </row>
    <row r="184" spans="1:10" s="410" customFormat="1" ht="21" customHeight="1" x14ac:dyDescent="0.15">
      <c r="A184" s="423">
        <v>42293.3930555556</v>
      </c>
      <c r="B184" s="428" t="s">
        <v>13</v>
      </c>
      <c r="C184" s="468" t="s">
        <v>188</v>
      </c>
      <c r="D184" s="43" t="s">
        <v>189</v>
      </c>
      <c r="E184" s="43" t="s">
        <v>190</v>
      </c>
      <c r="F184" s="43" t="s">
        <v>15</v>
      </c>
      <c r="I184" s="415" t="s">
        <v>16</v>
      </c>
      <c r="J184" s="415"/>
    </row>
    <row r="185" spans="1:10" s="410" customFormat="1" ht="21" customHeight="1" x14ac:dyDescent="0.15">
      <c r="A185" s="423">
        <v>42293.397916666698</v>
      </c>
      <c r="B185" s="428" t="s">
        <v>13</v>
      </c>
      <c r="C185" s="415">
        <v>13970701339</v>
      </c>
      <c r="D185" s="415"/>
      <c r="E185" s="43" t="s">
        <v>191</v>
      </c>
      <c r="F185" s="43" t="s">
        <v>105</v>
      </c>
      <c r="I185" s="415" t="s">
        <v>16</v>
      </c>
      <c r="J185" s="415"/>
    </row>
    <row r="186" spans="1:10" s="410" customFormat="1" ht="21" customHeight="1" x14ac:dyDescent="0.15">
      <c r="A186" s="423">
        <v>42293.686805555597</v>
      </c>
      <c r="B186" s="44" t="s">
        <v>13</v>
      </c>
      <c r="C186" s="415">
        <v>18296879673</v>
      </c>
      <c r="D186" s="415"/>
      <c r="E186" s="43" t="s">
        <v>192</v>
      </c>
      <c r="F186" s="43" t="s">
        <v>15</v>
      </c>
      <c r="I186" s="415" t="s">
        <v>16</v>
      </c>
      <c r="J186" s="415"/>
    </row>
    <row r="187" spans="1:10" s="410" customFormat="1" ht="21" customHeight="1" x14ac:dyDescent="0.15">
      <c r="A187" s="423">
        <v>42293.724305555603</v>
      </c>
      <c r="B187" s="44" t="s">
        <v>13</v>
      </c>
      <c r="C187" s="415">
        <v>18779710395</v>
      </c>
      <c r="D187" s="415"/>
      <c r="E187" s="43" t="s">
        <v>98</v>
      </c>
      <c r="F187" s="43" t="s">
        <v>186</v>
      </c>
      <c r="I187" s="415" t="s">
        <v>16</v>
      </c>
      <c r="J187" s="415"/>
    </row>
    <row r="188" spans="1:10" s="410" customFormat="1" ht="21" customHeight="1" x14ac:dyDescent="0.15">
      <c r="A188" s="423">
        <v>42294.386111111096</v>
      </c>
      <c r="B188" s="44" t="s">
        <v>13</v>
      </c>
      <c r="C188" s="415">
        <v>15970961547</v>
      </c>
      <c r="D188" s="415"/>
      <c r="E188" s="43" t="s">
        <v>193</v>
      </c>
      <c r="F188" s="43" t="s">
        <v>28</v>
      </c>
      <c r="I188" s="415" t="s">
        <v>16</v>
      </c>
      <c r="J188" s="415"/>
    </row>
    <row r="189" spans="1:10" s="410" customFormat="1" ht="21" customHeight="1" x14ac:dyDescent="0.15">
      <c r="A189" s="423">
        <v>42294.416666666701</v>
      </c>
      <c r="B189" s="44" t="s">
        <v>13</v>
      </c>
      <c r="C189" s="415">
        <v>15170709860</v>
      </c>
      <c r="D189" s="415"/>
      <c r="E189" s="43" t="s">
        <v>194</v>
      </c>
      <c r="F189" s="43" t="s">
        <v>32</v>
      </c>
      <c r="I189" s="415" t="s">
        <v>16</v>
      </c>
      <c r="J189" s="415"/>
    </row>
    <row r="190" spans="1:10" s="410" customFormat="1" ht="21" customHeight="1" x14ac:dyDescent="0.15">
      <c r="A190" s="423">
        <v>42294.430555555598</v>
      </c>
      <c r="B190" s="428" t="s">
        <v>13</v>
      </c>
      <c r="C190" s="415">
        <v>18460328558</v>
      </c>
      <c r="D190" s="415"/>
      <c r="E190" s="43" t="s">
        <v>195</v>
      </c>
      <c r="F190" s="43" t="s">
        <v>32</v>
      </c>
      <c r="I190" s="415" t="s">
        <v>16</v>
      </c>
      <c r="J190" s="415"/>
    </row>
    <row r="191" spans="1:10" s="410" customFormat="1" ht="21" customHeight="1" x14ac:dyDescent="0.15">
      <c r="A191" s="423">
        <v>42294.4777777778</v>
      </c>
      <c r="B191" s="44" t="s">
        <v>13</v>
      </c>
      <c r="C191" s="415">
        <v>15270658635</v>
      </c>
      <c r="D191" s="415"/>
      <c r="E191" s="43" t="s">
        <v>196</v>
      </c>
      <c r="F191" s="43" t="s">
        <v>37</v>
      </c>
      <c r="I191" s="415" t="s">
        <v>16</v>
      </c>
      <c r="J191" s="415"/>
    </row>
    <row r="192" spans="1:10" s="410" customFormat="1" ht="21" customHeight="1" x14ac:dyDescent="0.15">
      <c r="A192" s="423">
        <v>42294.500694444403</v>
      </c>
      <c r="B192" s="44" t="s">
        <v>13</v>
      </c>
      <c r="C192" s="415">
        <v>13479704670</v>
      </c>
      <c r="D192" s="415"/>
      <c r="E192" s="43" t="s">
        <v>197</v>
      </c>
      <c r="F192" s="43" t="s">
        <v>32</v>
      </c>
      <c r="I192" s="415" t="s">
        <v>16</v>
      </c>
      <c r="J192" s="415"/>
    </row>
    <row r="193" spans="1:10" s="410" customFormat="1" ht="21" customHeight="1" x14ac:dyDescent="0.15">
      <c r="A193" s="423">
        <v>42294.618750000001</v>
      </c>
      <c r="B193" s="428" t="s">
        <v>13</v>
      </c>
      <c r="C193" s="415">
        <v>15679793418</v>
      </c>
      <c r="D193" s="415"/>
      <c r="E193" s="43" t="s">
        <v>198</v>
      </c>
      <c r="F193" s="43" t="s">
        <v>32</v>
      </c>
      <c r="I193" s="415" t="s">
        <v>16</v>
      </c>
      <c r="J193" s="415"/>
    </row>
    <row r="194" spans="1:10" s="410" customFormat="1" ht="21" customHeight="1" x14ac:dyDescent="0.15">
      <c r="A194" s="423">
        <v>42294.659722222197</v>
      </c>
      <c r="B194" s="44" t="s">
        <v>13</v>
      </c>
      <c r="C194" s="415">
        <v>15970106111</v>
      </c>
      <c r="D194" s="415"/>
      <c r="E194" s="43" t="s">
        <v>164</v>
      </c>
      <c r="F194" s="43" t="s">
        <v>20</v>
      </c>
      <c r="I194" s="415" t="s">
        <v>16</v>
      </c>
      <c r="J194" s="415"/>
    </row>
    <row r="195" spans="1:10" s="410" customFormat="1" ht="21" customHeight="1" x14ac:dyDescent="0.15">
      <c r="A195" s="423">
        <v>42294.675000000003</v>
      </c>
      <c r="B195" s="428" t="s">
        <v>13</v>
      </c>
      <c r="C195" s="415">
        <v>18679789998</v>
      </c>
      <c r="D195" s="415"/>
      <c r="E195" s="43" t="s">
        <v>199</v>
      </c>
      <c r="F195" s="43" t="s">
        <v>32</v>
      </c>
      <c r="I195" s="415" t="s">
        <v>16</v>
      </c>
      <c r="J195" s="415"/>
    </row>
    <row r="196" spans="1:10" s="410" customFormat="1" ht="21" customHeight="1" x14ac:dyDescent="0.15">
      <c r="A196" s="423">
        <v>42294.711805555598</v>
      </c>
      <c r="B196" s="428" t="s">
        <v>13</v>
      </c>
      <c r="C196" s="415">
        <v>15216175659</v>
      </c>
      <c r="D196" s="415"/>
      <c r="E196" s="43" t="s">
        <v>200</v>
      </c>
      <c r="F196" s="43" t="s">
        <v>53</v>
      </c>
      <c r="I196" s="415" t="s">
        <v>16</v>
      </c>
      <c r="J196" s="415"/>
    </row>
    <row r="197" spans="1:10" s="410" customFormat="1" ht="21" customHeight="1" x14ac:dyDescent="0.15">
      <c r="A197" s="423">
        <v>42294.756249999999</v>
      </c>
      <c r="B197" s="44" t="s">
        <v>13</v>
      </c>
      <c r="C197" s="415">
        <v>15679796571</v>
      </c>
      <c r="D197" s="43" t="s">
        <v>41</v>
      </c>
      <c r="E197" s="43" t="s">
        <v>187</v>
      </c>
      <c r="F197" s="43" t="s">
        <v>37</v>
      </c>
      <c r="I197" s="415" t="s">
        <v>16</v>
      </c>
      <c r="J197" s="415"/>
    </row>
    <row r="198" spans="1:10" s="410" customFormat="1" ht="21" customHeight="1" x14ac:dyDescent="0.15">
      <c r="A198" s="423">
        <v>42295.360416666699</v>
      </c>
      <c r="B198" s="428" t="s">
        <v>13</v>
      </c>
      <c r="C198" s="415">
        <v>13763905306</v>
      </c>
      <c r="D198" s="415"/>
      <c r="E198" s="43" t="s">
        <v>201</v>
      </c>
      <c r="F198" s="43" t="s">
        <v>186</v>
      </c>
      <c r="I198" s="415" t="s">
        <v>16</v>
      </c>
      <c r="J198" s="415"/>
    </row>
    <row r="199" spans="1:10" s="410" customFormat="1" ht="21" customHeight="1" x14ac:dyDescent="0.15">
      <c r="A199" s="423">
        <v>42295.360416666699</v>
      </c>
      <c r="B199" s="428" t="s">
        <v>13</v>
      </c>
      <c r="C199" s="415">
        <v>13979719766</v>
      </c>
      <c r="D199" s="415"/>
      <c r="E199" s="43" t="s">
        <v>202</v>
      </c>
      <c r="F199" s="43" t="s">
        <v>22</v>
      </c>
      <c r="I199" s="415" t="s">
        <v>16</v>
      </c>
      <c r="J199" s="415"/>
    </row>
    <row r="200" spans="1:10" s="410" customFormat="1" ht="21" customHeight="1" x14ac:dyDescent="0.15">
      <c r="A200" s="423">
        <v>42295.360416666699</v>
      </c>
      <c r="B200" s="428" t="s">
        <v>13</v>
      </c>
      <c r="C200" s="415">
        <v>13870758902</v>
      </c>
      <c r="D200" s="415"/>
      <c r="E200" s="43" t="s">
        <v>79</v>
      </c>
      <c r="F200" s="43" t="s">
        <v>18</v>
      </c>
      <c r="I200" s="415" t="s">
        <v>16</v>
      </c>
      <c r="J200" s="415"/>
    </row>
    <row r="201" spans="1:10" s="410" customFormat="1" ht="21" customHeight="1" x14ac:dyDescent="0.15">
      <c r="A201" s="423">
        <v>42295.360416666699</v>
      </c>
      <c r="B201" s="428" t="s">
        <v>13</v>
      </c>
      <c r="C201" s="415">
        <v>13870756201</v>
      </c>
      <c r="D201" s="415"/>
      <c r="E201" s="43" t="s">
        <v>29</v>
      </c>
      <c r="F201" s="43" t="s">
        <v>20</v>
      </c>
      <c r="I201" s="415" t="s">
        <v>16</v>
      </c>
      <c r="J201" s="415"/>
    </row>
    <row r="202" spans="1:10" s="410" customFormat="1" ht="21" customHeight="1" x14ac:dyDescent="0.15">
      <c r="A202" s="423">
        <v>42295.3972222222</v>
      </c>
      <c r="B202" s="44" t="s">
        <v>13</v>
      </c>
      <c r="C202" s="415">
        <v>15270657131</v>
      </c>
      <c r="D202" s="415"/>
      <c r="E202" s="43" t="s">
        <v>203</v>
      </c>
      <c r="F202" s="43" t="s">
        <v>15</v>
      </c>
      <c r="I202" s="415" t="s">
        <v>16</v>
      </c>
      <c r="J202" s="415"/>
    </row>
    <row r="203" spans="1:10" s="410" customFormat="1" ht="21" customHeight="1" x14ac:dyDescent="0.15">
      <c r="A203" s="423">
        <v>42295.3972222222</v>
      </c>
      <c r="B203" s="428" t="s">
        <v>13</v>
      </c>
      <c r="C203" s="415">
        <v>13667075615</v>
      </c>
      <c r="D203" s="415"/>
      <c r="E203" s="43" t="s">
        <v>204</v>
      </c>
      <c r="F203" s="43" t="s">
        <v>186</v>
      </c>
      <c r="I203" s="415" t="s">
        <v>16</v>
      </c>
      <c r="J203" s="415"/>
    </row>
    <row r="204" spans="1:10" s="410" customFormat="1" ht="21" customHeight="1" x14ac:dyDescent="0.15">
      <c r="A204" s="423">
        <v>42295.408333333296</v>
      </c>
      <c r="B204" s="428" t="s">
        <v>13</v>
      </c>
      <c r="C204" s="415">
        <v>13684873450</v>
      </c>
      <c r="D204" s="415"/>
      <c r="E204" s="43" t="s">
        <v>205</v>
      </c>
      <c r="F204" s="43" t="s">
        <v>67</v>
      </c>
      <c r="I204" s="415" t="s">
        <v>16</v>
      </c>
      <c r="J204" s="415"/>
    </row>
    <row r="205" spans="1:10" s="410" customFormat="1" ht="21" customHeight="1" x14ac:dyDescent="0.15">
      <c r="A205" s="423">
        <v>42295.436805555597</v>
      </c>
      <c r="B205" s="44" t="s">
        <v>13</v>
      </c>
      <c r="C205" s="415">
        <v>15170189828</v>
      </c>
      <c r="D205" s="415"/>
      <c r="E205" s="43" t="s">
        <v>39</v>
      </c>
      <c r="F205" s="43" t="s">
        <v>40</v>
      </c>
      <c r="I205" s="415" t="s">
        <v>16</v>
      </c>
      <c r="J205" s="415"/>
    </row>
    <row r="206" spans="1:10" s="410" customFormat="1" ht="21" customHeight="1" x14ac:dyDescent="0.15">
      <c r="A206" s="423">
        <v>42295.472222222197</v>
      </c>
      <c r="B206" s="44" t="s">
        <v>13</v>
      </c>
      <c r="C206" s="415">
        <v>15079771592</v>
      </c>
      <c r="D206" s="43" t="s">
        <v>141</v>
      </c>
      <c r="E206" s="43" t="s">
        <v>206</v>
      </c>
      <c r="F206" s="43" t="s">
        <v>186</v>
      </c>
      <c r="I206" s="415" t="s">
        <v>16</v>
      </c>
      <c r="J206" s="415"/>
    </row>
    <row r="207" spans="1:10" s="410" customFormat="1" ht="21" customHeight="1" x14ac:dyDescent="0.15">
      <c r="A207" s="423">
        <v>42295.489583333299</v>
      </c>
      <c r="B207" s="44" t="s">
        <v>13</v>
      </c>
      <c r="C207" s="415">
        <v>15007066598</v>
      </c>
      <c r="D207" s="415"/>
      <c r="E207" s="43" t="s">
        <v>57</v>
      </c>
      <c r="F207" s="43" t="s">
        <v>67</v>
      </c>
      <c r="I207" s="415" t="s">
        <v>16</v>
      </c>
      <c r="J207" s="415"/>
    </row>
    <row r="208" spans="1:10" s="410" customFormat="1" ht="21" customHeight="1" x14ac:dyDescent="0.15">
      <c r="A208" s="423">
        <v>42295.618750000001</v>
      </c>
      <c r="B208" s="44" t="s">
        <v>13</v>
      </c>
      <c r="C208" s="415">
        <v>15970141057</v>
      </c>
      <c r="D208" s="415"/>
      <c r="E208" s="43" t="s">
        <v>76</v>
      </c>
      <c r="F208" s="43" t="s">
        <v>15</v>
      </c>
      <c r="I208" s="415" t="s">
        <v>16</v>
      </c>
      <c r="J208" s="415"/>
    </row>
    <row r="209" spans="1:10" s="410" customFormat="1" ht="21" customHeight="1" x14ac:dyDescent="0.15">
      <c r="A209" s="423">
        <v>42295.618750000001</v>
      </c>
      <c r="B209" s="428" t="s">
        <v>13</v>
      </c>
      <c r="C209" s="415">
        <v>13767727187</v>
      </c>
      <c r="D209" s="415"/>
      <c r="E209" s="43" t="s">
        <v>207</v>
      </c>
      <c r="F209" s="43" t="s">
        <v>67</v>
      </c>
      <c r="I209" s="415" t="s">
        <v>16</v>
      </c>
      <c r="J209" s="415"/>
    </row>
    <row r="210" spans="1:10" s="410" customFormat="1" ht="21" customHeight="1" x14ac:dyDescent="0.15">
      <c r="A210" s="423">
        <v>42295.665972222203</v>
      </c>
      <c r="B210" s="44" t="s">
        <v>13</v>
      </c>
      <c r="C210" s="415">
        <v>15170156258</v>
      </c>
      <c r="D210" s="415">
        <v>13928213326</v>
      </c>
      <c r="E210" s="43" t="s">
        <v>208</v>
      </c>
      <c r="F210" s="43" t="s">
        <v>67</v>
      </c>
      <c r="I210" s="415" t="s">
        <v>16</v>
      </c>
      <c r="J210" s="415"/>
    </row>
    <row r="211" spans="1:10" s="410" customFormat="1" ht="21" customHeight="1" x14ac:dyDescent="0.15">
      <c r="A211" s="423">
        <v>42295.677777777797</v>
      </c>
      <c r="B211" s="428" t="s">
        <v>13</v>
      </c>
      <c r="C211" s="415">
        <v>15970828271</v>
      </c>
      <c r="D211" s="415"/>
      <c r="E211" s="43" t="s">
        <v>26</v>
      </c>
      <c r="F211" s="43" t="s">
        <v>25</v>
      </c>
      <c r="I211" s="415" t="s">
        <v>16</v>
      </c>
      <c r="J211" s="415"/>
    </row>
    <row r="212" spans="1:10" s="410" customFormat="1" ht="21" customHeight="1" x14ac:dyDescent="0.15">
      <c r="A212" s="423">
        <v>42295.7368055556</v>
      </c>
      <c r="B212" s="44" t="s">
        <v>13</v>
      </c>
      <c r="C212" s="415">
        <v>15870745855</v>
      </c>
      <c r="D212" s="43" t="s">
        <v>141</v>
      </c>
      <c r="E212" s="43" t="s">
        <v>209</v>
      </c>
      <c r="F212" s="43" t="s">
        <v>158</v>
      </c>
      <c r="I212" s="415" t="s">
        <v>16</v>
      </c>
      <c r="J212" s="415"/>
    </row>
    <row r="213" spans="1:10" s="410" customFormat="1" ht="21" customHeight="1" x14ac:dyDescent="0.15">
      <c r="A213" s="423">
        <v>42296.361111111102</v>
      </c>
      <c r="B213" s="44" t="s">
        <v>13</v>
      </c>
      <c r="C213" s="415">
        <v>15279749652</v>
      </c>
      <c r="D213" s="415"/>
      <c r="E213" s="43" t="s">
        <v>210</v>
      </c>
      <c r="F213" s="43" t="s">
        <v>186</v>
      </c>
      <c r="I213" s="43" t="s">
        <v>16</v>
      </c>
      <c r="J213" s="415"/>
    </row>
    <row r="214" spans="1:10" s="410" customFormat="1" ht="21" customHeight="1" x14ac:dyDescent="0.15">
      <c r="A214" s="423">
        <v>42296.361111111102</v>
      </c>
      <c r="B214" s="428" t="s">
        <v>13</v>
      </c>
      <c r="C214" s="415">
        <v>13970761506</v>
      </c>
      <c r="D214" s="415"/>
      <c r="E214" s="43" t="s">
        <v>211</v>
      </c>
      <c r="F214" s="43" t="s">
        <v>186</v>
      </c>
      <c r="I214" s="43" t="s">
        <v>16</v>
      </c>
      <c r="J214" s="415"/>
    </row>
    <row r="215" spans="1:10" s="410" customFormat="1" ht="21" customHeight="1" x14ac:dyDescent="0.15">
      <c r="A215" s="423">
        <v>42296.361111111102</v>
      </c>
      <c r="B215" s="428" t="s">
        <v>13</v>
      </c>
      <c r="C215" s="415">
        <v>15079143045</v>
      </c>
      <c r="D215" s="415"/>
      <c r="E215" s="43" t="s">
        <v>212</v>
      </c>
      <c r="F215" s="43" t="s">
        <v>158</v>
      </c>
      <c r="I215" s="415" t="s">
        <v>16</v>
      </c>
      <c r="J215" s="415"/>
    </row>
    <row r="216" spans="1:10" s="410" customFormat="1" ht="21" customHeight="1" x14ac:dyDescent="0.15">
      <c r="A216" s="423">
        <v>42296.374305555597</v>
      </c>
      <c r="B216" s="44" t="s">
        <v>13</v>
      </c>
      <c r="C216" s="415">
        <v>15779718918</v>
      </c>
      <c r="D216" s="415"/>
      <c r="E216" s="43" t="s">
        <v>14</v>
      </c>
      <c r="F216" s="43" t="s">
        <v>53</v>
      </c>
      <c r="I216" s="415" t="s">
        <v>16</v>
      </c>
      <c r="J216" s="415"/>
    </row>
    <row r="217" spans="1:10" s="410" customFormat="1" ht="21" customHeight="1" x14ac:dyDescent="0.15">
      <c r="A217" s="423">
        <v>42296.389583333301</v>
      </c>
      <c r="B217" s="44" t="s">
        <v>13</v>
      </c>
      <c r="C217" s="415">
        <v>13576672764</v>
      </c>
      <c r="D217" s="415"/>
      <c r="E217" s="43" t="s">
        <v>213</v>
      </c>
      <c r="F217" s="43" t="s">
        <v>186</v>
      </c>
      <c r="I217" s="415" t="s">
        <v>16</v>
      </c>
      <c r="J217" s="415"/>
    </row>
    <row r="218" spans="1:10" s="410" customFormat="1" ht="21" customHeight="1" x14ac:dyDescent="0.15">
      <c r="A218" s="423">
        <v>42296.3972222222</v>
      </c>
      <c r="B218" s="428" t="s">
        <v>13</v>
      </c>
      <c r="C218" s="415">
        <v>15970099114</v>
      </c>
      <c r="D218" s="415"/>
      <c r="E218" s="43" t="s">
        <v>214</v>
      </c>
      <c r="F218" s="43" t="s">
        <v>67</v>
      </c>
      <c r="I218" s="415" t="s">
        <v>16</v>
      </c>
      <c r="J218" s="415"/>
    </row>
    <row r="219" spans="1:10" s="410" customFormat="1" ht="21" customHeight="1" x14ac:dyDescent="0.15">
      <c r="A219" s="423">
        <v>42296.434722222199</v>
      </c>
      <c r="B219" s="44" t="s">
        <v>13</v>
      </c>
      <c r="C219" s="415">
        <v>15979864054</v>
      </c>
      <c r="D219" s="415"/>
      <c r="E219" s="43" t="s">
        <v>215</v>
      </c>
      <c r="F219" s="43" t="s">
        <v>30</v>
      </c>
      <c r="I219" s="415" t="s">
        <v>16</v>
      </c>
      <c r="J219" s="415"/>
    </row>
    <row r="220" spans="1:10" s="410" customFormat="1" ht="21" customHeight="1" x14ac:dyDescent="0.15">
      <c r="A220" s="423">
        <v>42296.471527777801</v>
      </c>
      <c r="B220" s="428" t="s">
        <v>13</v>
      </c>
      <c r="C220" s="415">
        <v>13033243390</v>
      </c>
      <c r="D220" s="415"/>
      <c r="E220" s="43" t="s">
        <v>83</v>
      </c>
      <c r="F220" s="43" t="s">
        <v>22</v>
      </c>
      <c r="I220" s="415" t="s">
        <v>16</v>
      </c>
      <c r="J220" s="415"/>
    </row>
    <row r="221" spans="1:10" s="410" customFormat="1" ht="21" customHeight="1" x14ac:dyDescent="0.15">
      <c r="A221" s="423">
        <v>42296.502083333296</v>
      </c>
      <c r="B221" s="44" t="s">
        <v>13</v>
      </c>
      <c r="C221" s="415">
        <v>18779714288</v>
      </c>
      <c r="D221" s="415"/>
      <c r="E221" s="43" t="s">
        <v>216</v>
      </c>
      <c r="F221" s="43" t="s">
        <v>67</v>
      </c>
      <c r="I221" s="415" t="s">
        <v>16</v>
      </c>
      <c r="J221" s="415"/>
    </row>
    <row r="222" spans="1:10" s="410" customFormat="1" ht="21" customHeight="1" x14ac:dyDescent="0.15">
      <c r="A222" s="423">
        <v>42296.622222222199</v>
      </c>
      <c r="B222" s="428" t="s">
        <v>13</v>
      </c>
      <c r="C222" s="415">
        <v>15079766059</v>
      </c>
      <c r="D222" s="415"/>
      <c r="E222" s="43" t="s">
        <v>217</v>
      </c>
      <c r="F222" s="43" t="s">
        <v>67</v>
      </c>
      <c r="I222" s="415" t="s">
        <v>16</v>
      </c>
      <c r="J222" s="415"/>
    </row>
    <row r="223" spans="1:10" s="410" customFormat="1" ht="21" customHeight="1" x14ac:dyDescent="0.15">
      <c r="A223" s="423">
        <v>42296.622222222199</v>
      </c>
      <c r="B223" s="428" t="s">
        <v>13</v>
      </c>
      <c r="C223" s="415">
        <v>15270609149</v>
      </c>
      <c r="D223" s="415"/>
      <c r="E223" s="43" t="s">
        <v>34</v>
      </c>
      <c r="F223" s="43" t="s">
        <v>35</v>
      </c>
      <c r="I223" s="43" t="s">
        <v>218</v>
      </c>
      <c r="J223" s="415"/>
    </row>
    <row r="224" spans="1:10" s="410" customFormat="1" ht="21" customHeight="1" x14ac:dyDescent="0.15">
      <c r="A224" s="423">
        <v>42296.622222222199</v>
      </c>
      <c r="B224" s="428" t="s">
        <v>13</v>
      </c>
      <c r="C224" s="415">
        <v>13879762435</v>
      </c>
      <c r="D224" s="415"/>
      <c r="E224" s="43" t="s">
        <v>219</v>
      </c>
      <c r="F224" s="43" t="s">
        <v>25</v>
      </c>
      <c r="I224" s="415" t="s">
        <v>16</v>
      </c>
      <c r="J224" s="415"/>
    </row>
    <row r="225" spans="1:10" s="410" customFormat="1" ht="21" customHeight="1" x14ac:dyDescent="0.15">
      <c r="A225" s="423">
        <v>42296.622222222199</v>
      </c>
      <c r="B225" s="428" t="s">
        <v>13</v>
      </c>
      <c r="C225" s="415">
        <v>15970828090</v>
      </c>
      <c r="D225" s="43" t="s">
        <v>41</v>
      </c>
      <c r="E225" s="43" t="s">
        <v>220</v>
      </c>
      <c r="F225" s="43" t="s">
        <v>158</v>
      </c>
      <c r="I225" s="415" t="s">
        <v>16</v>
      </c>
      <c r="J225" s="415"/>
    </row>
    <row r="226" spans="1:10" s="410" customFormat="1" ht="21" customHeight="1" x14ac:dyDescent="0.15">
      <c r="A226" s="423">
        <v>42297.378472222197</v>
      </c>
      <c r="B226" s="44" t="s">
        <v>13</v>
      </c>
      <c r="C226" s="415">
        <v>13479911955</v>
      </c>
      <c r="D226" s="415"/>
      <c r="E226" s="43" t="s">
        <v>221</v>
      </c>
      <c r="F226" s="43" t="s">
        <v>186</v>
      </c>
      <c r="I226" s="43" t="s">
        <v>218</v>
      </c>
      <c r="J226" s="415"/>
    </row>
    <row r="227" spans="1:10" s="410" customFormat="1" ht="21" customHeight="1" x14ac:dyDescent="0.15">
      <c r="A227" s="423">
        <v>42297.386805555601</v>
      </c>
      <c r="B227" s="428" t="s">
        <v>13</v>
      </c>
      <c r="C227" s="415">
        <v>13766311783</v>
      </c>
      <c r="D227" s="415"/>
      <c r="E227" s="43" t="s">
        <v>222</v>
      </c>
      <c r="F227" s="43" t="s">
        <v>186</v>
      </c>
      <c r="I227" s="43" t="s">
        <v>218</v>
      </c>
      <c r="J227" s="415"/>
    </row>
    <row r="228" spans="1:10" s="410" customFormat="1" ht="21" customHeight="1" x14ac:dyDescent="0.15">
      <c r="A228" s="423">
        <v>42297.386805555601</v>
      </c>
      <c r="B228" s="44" t="s">
        <v>13</v>
      </c>
      <c r="C228" s="415">
        <v>13647013650</v>
      </c>
      <c r="D228" s="415"/>
      <c r="E228" s="43" t="s">
        <v>94</v>
      </c>
      <c r="F228" s="43" t="s">
        <v>53</v>
      </c>
      <c r="I228" s="43" t="s">
        <v>16</v>
      </c>
      <c r="J228" s="415"/>
    </row>
    <row r="229" spans="1:10" s="410" customFormat="1" ht="21" customHeight="1" x14ac:dyDescent="0.15">
      <c r="A229" s="423">
        <v>42297.404861111099</v>
      </c>
      <c r="B229" s="44" t="s">
        <v>13</v>
      </c>
      <c r="C229" s="415">
        <v>15679736558</v>
      </c>
      <c r="D229" s="415"/>
      <c r="E229" s="43" t="s">
        <v>39</v>
      </c>
      <c r="F229" s="43" t="s">
        <v>25</v>
      </c>
      <c r="I229" s="410" t="s">
        <v>16</v>
      </c>
      <c r="J229" s="415"/>
    </row>
    <row r="230" spans="1:10" s="410" customFormat="1" ht="21" customHeight="1" x14ac:dyDescent="0.15">
      <c r="A230" s="423">
        <v>42297.4284722222</v>
      </c>
      <c r="B230" s="428" t="s">
        <v>13</v>
      </c>
      <c r="C230" s="415">
        <v>13479922546</v>
      </c>
      <c r="D230" s="415"/>
      <c r="E230" s="43" t="s">
        <v>223</v>
      </c>
      <c r="F230" s="43" t="s">
        <v>18</v>
      </c>
      <c r="I230" s="43" t="s">
        <v>16</v>
      </c>
      <c r="J230" s="415"/>
    </row>
    <row r="231" spans="1:10" s="410" customFormat="1" ht="21" customHeight="1" x14ac:dyDescent="0.15">
      <c r="A231" s="423">
        <v>42297.432638888902</v>
      </c>
      <c r="B231" s="428" t="s">
        <v>13</v>
      </c>
      <c r="C231" s="415">
        <v>13479756210</v>
      </c>
      <c r="D231" s="415"/>
      <c r="E231" s="104" t="s">
        <v>224</v>
      </c>
      <c r="F231" s="43" t="s">
        <v>35</v>
      </c>
      <c r="I231" s="415" t="s">
        <v>218</v>
      </c>
      <c r="J231" s="415"/>
    </row>
    <row r="232" spans="1:10" s="410" customFormat="1" ht="21" customHeight="1" x14ac:dyDescent="0.15">
      <c r="A232" s="423">
        <v>42297.443749999999</v>
      </c>
      <c r="B232" s="44" t="s">
        <v>13</v>
      </c>
      <c r="C232" s="415">
        <v>15179703799</v>
      </c>
      <c r="D232" s="415"/>
      <c r="E232" s="43" t="s">
        <v>81</v>
      </c>
      <c r="F232" s="43" t="s">
        <v>15</v>
      </c>
      <c r="I232" s="415" t="s">
        <v>16</v>
      </c>
      <c r="J232" s="415"/>
    </row>
    <row r="233" spans="1:10" s="410" customFormat="1" ht="21" customHeight="1" x14ac:dyDescent="0.15">
      <c r="A233" s="423">
        <v>42297.46875</v>
      </c>
      <c r="B233" s="44" t="s">
        <v>13</v>
      </c>
      <c r="C233" s="415">
        <v>13033243090</v>
      </c>
      <c r="D233" s="415"/>
      <c r="E233" s="43" t="s">
        <v>83</v>
      </c>
      <c r="F233" s="43" t="s">
        <v>15</v>
      </c>
      <c r="I233" s="43" t="s">
        <v>16</v>
      </c>
      <c r="J233" s="415"/>
    </row>
    <row r="234" spans="1:10" s="410" customFormat="1" ht="21" customHeight="1" x14ac:dyDescent="0.15">
      <c r="A234" s="423">
        <v>42297.471527777801</v>
      </c>
      <c r="B234" s="44" t="s">
        <v>13</v>
      </c>
      <c r="C234" s="415">
        <v>13870733531</v>
      </c>
      <c r="D234" s="43" t="s">
        <v>41</v>
      </c>
      <c r="E234" s="43" t="s">
        <v>177</v>
      </c>
      <c r="F234" s="43" t="s">
        <v>18</v>
      </c>
      <c r="I234" s="43" t="s">
        <v>16</v>
      </c>
      <c r="J234" s="415"/>
    </row>
    <row r="235" spans="1:10" s="410" customFormat="1" ht="21" customHeight="1" x14ac:dyDescent="0.15">
      <c r="A235" s="423">
        <v>42297.479166666701</v>
      </c>
      <c r="B235" s="428" t="s">
        <v>13</v>
      </c>
      <c r="C235" s="415">
        <v>15070771676</v>
      </c>
      <c r="D235" s="415"/>
      <c r="E235" s="43" t="s">
        <v>225</v>
      </c>
      <c r="F235" s="43" t="s">
        <v>53</v>
      </c>
      <c r="I235" s="43" t="s">
        <v>16</v>
      </c>
      <c r="J235" s="415"/>
    </row>
    <row r="236" spans="1:10" s="410" customFormat="1" ht="21" customHeight="1" x14ac:dyDescent="0.15">
      <c r="A236" s="423">
        <v>42297.616666666698</v>
      </c>
      <c r="B236" s="44" t="s">
        <v>13</v>
      </c>
      <c r="C236" s="415">
        <v>15270620993</v>
      </c>
      <c r="D236" s="43" t="s">
        <v>41</v>
      </c>
      <c r="E236" s="104" t="s">
        <v>226</v>
      </c>
      <c r="F236" s="43" t="s">
        <v>186</v>
      </c>
      <c r="I236" s="410" t="s">
        <v>16</v>
      </c>
      <c r="J236" s="415"/>
    </row>
    <row r="237" spans="1:10" s="410" customFormat="1" ht="21" customHeight="1" x14ac:dyDescent="0.15">
      <c r="A237" s="423">
        <v>42297.616666666698</v>
      </c>
      <c r="B237" s="428" t="s">
        <v>13</v>
      </c>
      <c r="C237" s="415">
        <v>13870709636</v>
      </c>
      <c r="D237" s="415"/>
      <c r="E237" s="43" t="s">
        <v>227</v>
      </c>
      <c r="F237" s="43" t="s">
        <v>28</v>
      </c>
      <c r="I237" s="415" t="s">
        <v>16</v>
      </c>
      <c r="J237" s="415"/>
    </row>
    <row r="238" spans="1:10" s="410" customFormat="1" ht="21" customHeight="1" x14ac:dyDescent="0.15">
      <c r="A238" s="423">
        <v>42297.616666666698</v>
      </c>
      <c r="B238" s="428" t="s">
        <v>13</v>
      </c>
      <c r="C238" s="415">
        <v>15879790468</v>
      </c>
      <c r="D238" s="415"/>
      <c r="E238" s="43" t="s">
        <v>139</v>
      </c>
      <c r="F238" s="43" t="s">
        <v>25</v>
      </c>
      <c r="I238" s="43" t="s">
        <v>16</v>
      </c>
      <c r="J238" s="415"/>
    </row>
    <row r="239" spans="1:10" s="410" customFormat="1" ht="21" customHeight="1" x14ac:dyDescent="0.15">
      <c r="A239" s="423">
        <v>42297.628472222197</v>
      </c>
      <c r="B239" s="428" t="s">
        <v>13</v>
      </c>
      <c r="C239" s="415">
        <v>13170979982</v>
      </c>
      <c r="D239" s="415"/>
      <c r="E239" s="415" t="s">
        <v>228</v>
      </c>
      <c r="F239" s="415" t="s">
        <v>88</v>
      </c>
      <c r="I239" s="43" t="s">
        <v>16</v>
      </c>
      <c r="J239" s="415"/>
    </row>
    <row r="240" spans="1:10" s="410" customFormat="1" ht="21" customHeight="1" x14ac:dyDescent="0.15">
      <c r="A240" s="423">
        <v>42297.668055555601</v>
      </c>
      <c r="B240" s="44" t="s">
        <v>13</v>
      </c>
      <c r="C240" s="415">
        <v>15207978163</v>
      </c>
      <c r="D240" s="415"/>
      <c r="E240" s="43" t="s">
        <v>229</v>
      </c>
      <c r="F240" s="43" t="s">
        <v>158</v>
      </c>
      <c r="I240" s="415" t="s">
        <v>16</v>
      </c>
      <c r="J240" s="415"/>
    </row>
    <row r="241" spans="1:10" s="410" customFormat="1" ht="21" customHeight="1" x14ac:dyDescent="0.15">
      <c r="A241" s="423">
        <v>42297.682638888902</v>
      </c>
      <c r="B241" s="44" t="s">
        <v>13</v>
      </c>
      <c r="C241" s="415">
        <v>15297830359</v>
      </c>
      <c r="D241" s="415"/>
      <c r="E241" s="43" t="s">
        <v>38</v>
      </c>
      <c r="F241" s="43" t="s">
        <v>15</v>
      </c>
      <c r="I241" s="415" t="s">
        <v>16</v>
      </c>
      <c r="J241" s="423">
        <v>42298.742361111101</v>
      </c>
    </row>
    <row r="242" spans="1:10" s="410" customFormat="1" ht="21" customHeight="1" x14ac:dyDescent="0.15">
      <c r="A242" s="423">
        <v>42298.770138888904</v>
      </c>
      <c r="B242" s="44" t="s">
        <v>13</v>
      </c>
      <c r="C242" s="43" t="s">
        <v>230</v>
      </c>
      <c r="D242" s="415"/>
      <c r="E242" s="43" t="s">
        <v>231</v>
      </c>
      <c r="F242" s="43" t="s">
        <v>22</v>
      </c>
      <c r="I242" s="415" t="s">
        <v>16</v>
      </c>
      <c r="J242" s="423">
        <v>42298.724999999999</v>
      </c>
    </row>
    <row r="243" spans="1:10" s="410" customFormat="1" ht="21" customHeight="1" x14ac:dyDescent="0.15">
      <c r="A243" s="423">
        <v>42298.415972222203</v>
      </c>
      <c r="B243" s="428" t="s">
        <v>13</v>
      </c>
      <c r="C243" s="415">
        <v>18720857055</v>
      </c>
      <c r="D243" s="415"/>
      <c r="E243" s="43" t="s">
        <v>232</v>
      </c>
      <c r="F243" s="43" t="s">
        <v>35</v>
      </c>
      <c r="I243" s="415" t="s">
        <v>16</v>
      </c>
      <c r="J243" s="423">
        <v>42298.707638888904</v>
      </c>
    </row>
    <row r="244" spans="1:10" s="410" customFormat="1" ht="21" customHeight="1" x14ac:dyDescent="0.15">
      <c r="A244" s="423">
        <v>42298.422222222202</v>
      </c>
      <c r="B244" s="428" t="s">
        <v>13</v>
      </c>
      <c r="C244" s="415">
        <v>18720858768</v>
      </c>
      <c r="D244" s="415"/>
      <c r="E244" s="43" t="s">
        <v>233</v>
      </c>
      <c r="F244" s="43" t="s">
        <v>186</v>
      </c>
      <c r="I244" s="415" t="s">
        <v>16</v>
      </c>
      <c r="J244" s="423">
        <v>42298.691666666702</v>
      </c>
    </row>
    <row r="245" spans="1:10" s="410" customFormat="1" ht="21" customHeight="1" x14ac:dyDescent="0.15">
      <c r="A245" s="423">
        <v>42298.430555555598</v>
      </c>
      <c r="B245" s="428" t="s">
        <v>13</v>
      </c>
      <c r="C245" s="415">
        <v>13870744091</v>
      </c>
      <c r="D245" s="415"/>
      <c r="E245" s="43" t="s">
        <v>234</v>
      </c>
      <c r="F245" s="43" t="s">
        <v>40</v>
      </c>
      <c r="I245" s="415" t="s">
        <v>16</v>
      </c>
      <c r="J245" s="423">
        <v>42298.7</v>
      </c>
    </row>
    <row r="246" spans="1:10" s="410" customFormat="1" ht="21" customHeight="1" x14ac:dyDescent="0.15">
      <c r="A246" s="423">
        <v>42299.350694444402</v>
      </c>
      <c r="B246" s="428" t="s">
        <v>13</v>
      </c>
      <c r="C246" s="43" t="s">
        <v>235</v>
      </c>
      <c r="D246" s="415"/>
      <c r="E246" s="43" t="s">
        <v>236</v>
      </c>
      <c r="F246" s="43" t="s">
        <v>186</v>
      </c>
      <c r="I246" s="415" t="s">
        <v>16</v>
      </c>
      <c r="J246" s="423">
        <v>42299.452777777798</v>
      </c>
    </row>
    <row r="247" spans="1:10" s="410" customFormat="1" ht="21" customHeight="1" x14ac:dyDescent="0.15">
      <c r="A247" s="423">
        <v>42299.3527777778</v>
      </c>
      <c r="B247" s="428" t="s">
        <v>13</v>
      </c>
      <c r="C247" s="4">
        <v>13479965329</v>
      </c>
      <c r="D247" s="415"/>
      <c r="E247" s="43" t="s">
        <v>237</v>
      </c>
      <c r="F247" s="43" t="s">
        <v>37</v>
      </c>
      <c r="I247" s="415" t="s">
        <v>16</v>
      </c>
      <c r="J247" s="423">
        <v>42299.423611111102</v>
      </c>
    </row>
    <row r="248" spans="1:10" s="410" customFormat="1" ht="21" customHeight="1" x14ac:dyDescent="0.15">
      <c r="A248" s="423">
        <v>42299.363194444399</v>
      </c>
      <c r="B248" s="428" t="s">
        <v>13</v>
      </c>
      <c r="C248" s="43" t="s">
        <v>238</v>
      </c>
      <c r="D248" s="415"/>
      <c r="E248" s="43" t="s">
        <v>239</v>
      </c>
      <c r="F248" s="43" t="s">
        <v>30</v>
      </c>
      <c r="I248" s="415" t="s">
        <v>16</v>
      </c>
      <c r="J248" s="423">
        <v>42299.422222222202</v>
      </c>
    </row>
    <row r="249" spans="1:10" s="410" customFormat="1" ht="21" customHeight="1" x14ac:dyDescent="0.15">
      <c r="A249" s="423">
        <v>42299.365277777797</v>
      </c>
      <c r="B249" s="428" t="s">
        <v>13</v>
      </c>
      <c r="C249" s="415">
        <v>15570053000</v>
      </c>
      <c r="D249" s="415"/>
      <c r="E249" s="43" t="s">
        <v>130</v>
      </c>
      <c r="F249" s="43" t="s">
        <v>28</v>
      </c>
      <c r="I249" s="415" t="s">
        <v>16</v>
      </c>
      <c r="J249" s="423">
        <v>42299.452777777798</v>
      </c>
    </row>
    <row r="250" spans="1:10" s="410" customFormat="1" ht="21" customHeight="1" x14ac:dyDescent="0.15">
      <c r="A250" s="423">
        <v>42299.396527777797</v>
      </c>
      <c r="B250" s="428" t="s">
        <v>13</v>
      </c>
      <c r="C250" s="415">
        <v>13979743807</v>
      </c>
      <c r="D250" s="415"/>
      <c r="E250" s="43" t="s">
        <v>240</v>
      </c>
      <c r="F250" s="43" t="s">
        <v>18</v>
      </c>
      <c r="I250" s="415" t="s">
        <v>16</v>
      </c>
      <c r="J250" s="423">
        <v>42299.697916666701</v>
      </c>
    </row>
    <row r="251" spans="1:10" s="410" customFormat="1" ht="21" customHeight="1" x14ac:dyDescent="0.15">
      <c r="A251" s="423">
        <v>42299.416666666701</v>
      </c>
      <c r="B251" s="428" t="s">
        <v>13</v>
      </c>
      <c r="C251" s="415">
        <v>18720883786</v>
      </c>
      <c r="D251" s="415"/>
      <c r="E251" s="43" t="s">
        <v>241</v>
      </c>
      <c r="F251" s="43" t="s">
        <v>37</v>
      </c>
      <c r="I251" s="415" t="s">
        <v>16</v>
      </c>
      <c r="J251" s="415"/>
    </row>
    <row r="252" spans="1:10" s="410" customFormat="1" ht="21" customHeight="1" x14ac:dyDescent="0.15">
      <c r="A252" s="423">
        <v>42299.6875</v>
      </c>
      <c r="B252" s="428" t="s">
        <v>13</v>
      </c>
      <c r="C252" s="415">
        <v>18720752513</v>
      </c>
      <c r="D252" s="415"/>
      <c r="E252" s="43" t="s">
        <v>242</v>
      </c>
      <c r="F252" s="43" t="s">
        <v>67</v>
      </c>
      <c r="I252" s="415" t="s">
        <v>16</v>
      </c>
      <c r="J252" s="423">
        <v>42299.713888888902</v>
      </c>
    </row>
    <row r="253" spans="1:10" s="410" customFormat="1" ht="21" customHeight="1" x14ac:dyDescent="0.15">
      <c r="A253" s="423">
        <v>42299.690972222197</v>
      </c>
      <c r="B253" s="428" t="s">
        <v>13</v>
      </c>
      <c r="C253" s="4">
        <v>15070152309</v>
      </c>
      <c r="D253" s="415"/>
      <c r="E253" s="43" t="s">
        <v>29</v>
      </c>
      <c r="F253" s="43" t="s">
        <v>30</v>
      </c>
      <c r="I253" s="43" t="s">
        <v>16</v>
      </c>
      <c r="J253" s="415"/>
    </row>
    <row r="254" spans="1:10" s="410" customFormat="1" ht="21" customHeight="1" x14ac:dyDescent="0.15">
      <c r="A254" s="423">
        <v>42300.366666666698</v>
      </c>
      <c r="B254" s="428" t="s">
        <v>13</v>
      </c>
      <c r="C254" s="415">
        <v>15297740730</v>
      </c>
      <c r="D254" s="415"/>
      <c r="E254" s="43" t="s">
        <v>39</v>
      </c>
      <c r="F254" s="43" t="s">
        <v>40</v>
      </c>
      <c r="I254" s="415" t="s">
        <v>16</v>
      </c>
      <c r="J254" s="415"/>
    </row>
    <row r="255" spans="1:10" s="410" customFormat="1" ht="21" customHeight="1" x14ac:dyDescent="0.15">
      <c r="A255" s="423">
        <v>42300.368055555598</v>
      </c>
      <c r="B255" s="44" t="s">
        <v>13</v>
      </c>
      <c r="C255" s="415">
        <v>13479965329</v>
      </c>
      <c r="D255" s="415"/>
      <c r="E255" s="43" t="s">
        <v>243</v>
      </c>
      <c r="F255" s="43" t="s">
        <v>37</v>
      </c>
      <c r="I255" s="415" t="s">
        <v>16</v>
      </c>
      <c r="J255" s="415"/>
    </row>
    <row r="256" spans="1:10" s="410" customFormat="1" ht="21" customHeight="1" x14ac:dyDescent="0.15">
      <c r="A256" s="423">
        <v>42300.445138888899</v>
      </c>
      <c r="B256" s="44" t="s">
        <v>13</v>
      </c>
      <c r="C256" s="415">
        <v>18720881871</v>
      </c>
      <c r="D256" s="415"/>
      <c r="E256" s="43" t="s">
        <v>244</v>
      </c>
      <c r="F256" s="43" t="s">
        <v>18</v>
      </c>
      <c r="I256" s="43" t="s">
        <v>16</v>
      </c>
      <c r="J256" s="415"/>
    </row>
    <row r="257" spans="1:10" s="410" customFormat="1" ht="21" customHeight="1" x14ac:dyDescent="0.15">
      <c r="A257" s="423">
        <v>42300.445833333302</v>
      </c>
      <c r="B257" s="44" t="s">
        <v>13</v>
      </c>
      <c r="C257" s="415">
        <v>18679070489</v>
      </c>
      <c r="D257" s="415"/>
      <c r="E257" s="43" t="s">
        <v>26</v>
      </c>
      <c r="F257" s="43" t="s">
        <v>40</v>
      </c>
      <c r="I257" s="43" t="s">
        <v>16</v>
      </c>
      <c r="J257" s="415"/>
    </row>
    <row r="258" spans="1:10" s="410" customFormat="1" ht="21" customHeight="1" x14ac:dyDescent="0.15">
      <c r="A258" s="423">
        <v>42300.464583333298</v>
      </c>
      <c r="B258" s="428" t="s">
        <v>13</v>
      </c>
      <c r="C258" s="415">
        <v>13763973303</v>
      </c>
      <c r="D258" s="415"/>
      <c r="E258" s="43" t="s">
        <v>245</v>
      </c>
      <c r="F258" s="43" t="s">
        <v>18</v>
      </c>
      <c r="I258" s="415" t="s">
        <v>16</v>
      </c>
      <c r="J258" s="415"/>
    </row>
    <row r="259" spans="1:10" s="410" customFormat="1" ht="21" customHeight="1" x14ac:dyDescent="0.15">
      <c r="A259" s="423">
        <v>42300.467361111099</v>
      </c>
      <c r="B259" s="428" t="s">
        <v>13</v>
      </c>
      <c r="C259" s="415">
        <v>18296877599</v>
      </c>
      <c r="D259" s="415"/>
      <c r="E259" s="43" t="s">
        <v>246</v>
      </c>
      <c r="F259" s="43" t="s">
        <v>53</v>
      </c>
      <c r="I259" s="415" t="s">
        <v>16</v>
      </c>
      <c r="J259" s="415"/>
    </row>
    <row r="260" spans="1:10" s="410" customFormat="1" ht="21" customHeight="1" x14ac:dyDescent="0.15">
      <c r="A260" s="423">
        <v>42300.4868055556</v>
      </c>
      <c r="B260" s="44" t="s">
        <v>13</v>
      </c>
      <c r="C260" s="415">
        <v>13607970990</v>
      </c>
      <c r="D260" s="43" t="s">
        <v>41</v>
      </c>
      <c r="E260" s="43" t="s">
        <v>247</v>
      </c>
      <c r="F260" s="43" t="s">
        <v>18</v>
      </c>
      <c r="I260" s="415" t="s">
        <v>16</v>
      </c>
      <c r="J260" s="415"/>
    </row>
    <row r="261" spans="1:10" s="410" customFormat="1" ht="21" customHeight="1" x14ac:dyDescent="0.15">
      <c r="A261" s="423">
        <v>42300.593055555597</v>
      </c>
      <c r="B261" s="44" t="s">
        <v>13</v>
      </c>
      <c r="C261" s="415">
        <v>13667067982</v>
      </c>
      <c r="D261" s="415"/>
      <c r="E261" s="43" t="s">
        <v>60</v>
      </c>
      <c r="F261" s="43" t="s">
        <v>186</v>
      </c>
      <c r="I261" s="415" t="s">
        <v>16</v>
      </c>
      <c r="J261" s="415"/>
    </row>
    <row r="262" spans="1:10" s="410" customFormat="1" ht="21" customHeight="1" x14ac:dyDescent="0.15">
      <c r="A262" s="423">
        <v>42300.633333333302</v>
      </c>
      <c r="B262" s="428" t="s">
        <v>13</v>
      </c>
      <c r="C262" s="415">
        <v>15107078808</v>
      </c>
      <c r="D262" s="415"/>
      <c r="E262" s="43" t="s">
        <v>248</v>
      </c>
      <c r="F262" s="43" t="s">
        <v>32</v>
      </c>
      <c r="I262" s="415" t="s">
        <v>16</v>
      </c>
      <c r="J262" s="415"/>
    </row>
    <row r="263" spans="1:10" s="410" customFormat="1" ht="21" customHeight="1" x14ac:dyDescent="0.15">
      <c r="A263" s="423">
        <v>42301.363888888904</v>
      </c>
      <c r="B263" s="44" t="s">
        <v>13</v>
      </c>
      <c r="C263" s="415">
        <v>15007092409</v>
      </c>
      <c r="D263" s="415"/>
      <c r="E263" s="43" t="s">
        <v>249</v>
      </c>
      <c r="F263" s="43" t="s">
        <v>15</v>
      </c>
      <c r="I263" s="43" t="s">
        <v>16</v>
      </c>
      <c r="J263" s="415"/>
    </row>
    <row r="264" spans="1:10" s="410" customFormat="1" ht="21" customHeight="1" x14ac:dyDescent="0.15">
      <c r="A264" s="423">
        <v>42301.407638888901</v>
      </c>
      <c r="B264" s="44" t="s">
        <v>13</v>
      </c>
      <c r="C264" s="415">
        <v>18870763925</v>
      </c>
      <c r="D264" s="43" t="s">
        <v>41</v>
      </c>
      <c r="E264" s="43" t="s">
        <v>250</v>
      </c>
      <c r="F264" s="43" t="s">
        <v>18</v>
      </c>
      <c r="I264" s="43" t="s">
        <v>16</v>
      </c>
      <c r="J264" s="415"/>
    </row>
    <row r="265" spans="1:10" s="410" customFormat="1" ht="21" customHeight="1" x14ac:dyDescent="0.15">
      <c r="A265" s="423">
        <v>42301.448611111096</v>
      </c>
      <c r="B265" s="44" t="s">
        <v>13</v>
      </c>
      <c r="C265" s="415">
        <v>13576778900</v>
      </c>
      <c r="D265" s="415"/>
      <c r="E265" s="415" t="s">
        <v>251</v>
      </c>
      <c r="F265" s="415" t="s">
        <v>35</v>
      </c>
      <c r="I265" s="43" t="s">
        <v>16</v>
      </c>
      <c r="J265" s="415"/>
    </row>
    <row r="266" spans="1:10" s="410" customFormat="1" ht="21" customHeight="1" x14ac:dyDescent="0.15">
      <c r="A266" s="423">
        <v>42301.484722222202</v>
      </c>
      <c r="B266" s="44" t="s">
        <v>13</v>
      </c>
      <c r="C266" s="415">
        <v>18720754163</v>
      </c>
      <c r="D266" s="415"/>
      <c r="E266" s="43" t="s">
        <v>174</v>
      </c>
      <c r="F266" s="44" t="s">
        <v>32</v>
      </c>
      <c r="I266" s="415" t="s">
        <v>16</v>
      </c>
      <c r="J266" s="415"/>
    </row>
    <row r="267" spans="1:10" s="410" customFormat="1" ht="21" customHeight="1" x14ac:dyDescent="0.15">
      <c r="A267" s="423">
        <v>42301.6118055556</v>
      </c>
      <c r="B267" s="44" t="s">
        <v>13</v>
      </c>
      <c r="C267" s="415">
        <v>15979763281</v>
      </c>
      <c r="D267" s="415"/>
      <c r="E267" s="43" t="s">
        <v>252</v>
      </c>
      <c r="F267" s="43" t="s">
        <v>32</v>
      </c>
      <c r="I267" s="415" t="s">
        <v>16</v>
      </c>
      <c r="J267" s="415"/>
    </row>
    <row r="268" spans="1:10" s="410" customFormat="1" ht="21" customHeight="1" x14ac:dyDescent="0.15">
      <c r="A268" s="423">
        <v>42301.620833333298</v>
      </c>
      <c r="B268" s="44" t="s">
        <v>13</v>
      </c>
      <c r="C268" s="415">
        <v>18779710395</v>
      </c>
      <c r="D268" s="415"/>
      <c r="E268" s="43" t="s">
        <v>253</v>
      </c>
      <c r="F268" s="43" t="s">
        <v>186</v>
      </c>
      <c r="I268" s="415" t="s">
        <v>16</v>
      </c>
      <c r="J268" s="415"/>
    </row>
    <row r="269" spans="1:10" s="410" customFormat="1" ht="21" customHeight="1" x14ac:dyDescent="0.15">
      <c r="A269" s="423">
        <v>42301.651388888902</v>
      </c>
      <c r="B269" s="44" t="s">
        <v>13</v>
      </c>
      <c r="C269" s="415">
        <v>15879434683</v>
      </c>
      <c r="D269" s="415" t="s">
        <v>41</v>
      </c>
      <c r="E269" s="415" t="s">
        <v>254</v>
      </c>
      <c r="F269" s="415" t="s">
        <v>254</v>
      </c>
      <c r="I269" s="415" t="s">
        <v>16</v>
      </c>
      <c r="J269" s="415"/>
    </row>
    <row r="270" spans="1:10" s="410" customFormat="1" ht="21" customHeight="1" x14ac:dyDescent="0.15">
      <c r="A270" s="423">
        <v>42301.688194444403</v>
      </c>
      <c r="B270" s="44" t="s">
        <v>13</v>
      </c>
      <c r="C270" s="415">
        <v>13870758513</v>
      </c>
      <c r="D270" s="415"/>
      <c r="E270" s="43" t="s">
        <v>24</v>
      </c>
      <c r="F270" s="43" t="s">
        <v>40</v>
      </c>
      <c r="I270" s="415" t="s">
        <v>16</v>
      </c>
      <c r="J270" s="415"/>
    </row>
    <row r="271" spans="1:10" s="410" customFormat="1" ht="21" customHeight="1" x14ac:dyDescent="0.15">
      <c r="A271" s="423">
        <v>42302.372916666704</v>
      </c>
      <c r="B271" s="44" t="s">
        <v>13</v>
      </c>
      <c r="C271" s="467" t="s">
        <v>255</v>
      </c>
      <c r="D271" s="415"/>
      <c r="E271" s="43" t="s">
        <v>14</v>
      </c>
      <c r="F271" s="43" t="s">
        <v>53</v>
      </c>
      <c r="I271" s="415" t="s">
        <v>16</v>
      </c>
      <c r="J271" s="415"/>
    </row>
    <row r="272" spans="1:10" s="410" customFormat="1" ht="21" customHeight="1" x14ac:dyDescent="0.15">
      <c r="A272" s="423">
        <v>42302.373611111099</v>
      </c>
      <c r="B272" s="428" t="s">
        <v>13</v>
      </c>
      <c r="C272" s="415">
        <v>15083756832</v>
      </c>
      <c r="D272" s="415"/>
      <c r="E272" s="43" t="s">
        <v>14</v>
      </c>
      <c r="F272" s="43" t="s">
        <v>53</v>
      </c>
      <c r="I272" s="43" t="s">
        <v>16</v>
      </c>
      <c r="J272" s="415"/>
    </row>
    <row r="273" spans="1:10" s="410" customFormat="1" ht="21" customHeight="1" x14ac:dyDescent="0.15">
      <c r="A273" s="423">
        <v>42302.386111111096</v>
      </c>
      <c r="B273" s="44" t="s">
        <v>13</v>
      </c>
      <c r="C273" s="91">
        <v>13437075576</v>
      </c>
      <c r="D273" s="415"/>
      <c r="E273" s="43" t="s">
        <v>24</v>
      </c>
      <c r="F273" s="43" t="s">
        <v>25</v>
      </c>
      <c r="I273" s="415" t="s">
        <v>16</v>
      </c>
      <c r="J273" s="415"/>
    </row>
    <row r="274" spans="1:10" s="410" customFormat="1" ht="21" customHeight="1" x14ac:dyDescent="0.15">
      <c r="A274" s="423">
        <v>42302.3881944444</v>
      </c>
      <c r="B274" s="44" t="s">
        <v>13</v>
      </c>
      <c r="C274" s="415">
        <v>13607079498</v>
      </c>
      <c r="D274" s="415"/>
      <c r="E274" s="43" t="s">
        <v>34</v>
      </c>
      <c r="F274" s="43" t="s">
        <v>35</v>
      </c>
      <c r="I274" s="415" t="s">
        <v>16</v>
      </c>
      <c r="J274" s="415"/>
    </row>
    <row r="275" spans="1:10" s="410" customFormat="1" ht="21" customHeight="1" x14ac:dyDescent="0.15">
      <c r="A275" s="423">
        <v>42302.400000000001</v>
      </c>
      <c r="B275" s="428" t="s">
        <v>13</v>
      </c>
      <c r="C275" s="415">
        <v>13870708366</v>
      </c>
      <c r="D275" s="415"/>
      <c r="E275" s="43" t="s">
        <v>256</v>
      </c>
      <c r="F275" s="43" t="s">
        <v>35</v>
      </c>
      <c r="I275" s="415" t="s">
        <v>16</v>
      </c>
      <c r="J275" s="415"/>
    </row>
    <row r="276" spans="1:10" s="410" customFormat="1" ht="21" customHeight="1" x14ac:dyDescent="0.15">
      <c r="A276" s="423">
        <v>42302.406944444403</v>
      </c>
      <c r="B276" s="428" t="s">
        <v>13</v>
      </c>
      <c r="C276" s="415">
        <v>15979763266</v>
      </c>
      <c r="D276" s="415"/>
      <c r="E276" s="43" t="s">
        <v>31</v>
      </c>
      <c r="F276" s="43" t="s">
        <v>32</v>
      </c>
      <c r="I276" s="415" t="s">
        <v>16</v>
      </c>
      <c r="J276" s="415"/>
    </row>
    <row r="277" spans="1:10" s="410" customFormat="1" ht="21" customHeight="1" x14ac:dyDescent="0.15">
      <c r="A277" s="423">
        <v>42302.464583333298</v>
      </c>
      <c r="B277" s="44" t="s">
        <v>13</v>
      </c>
      <c r="C277" s="415">
        <v>15070151964</v>
      </c>
      <c r="D277" s="415"/>
      <c r="E277" s="43" t="s">
        <v>257</v>
      </c>
      <c r="F277" s="43" t="s">
        <v>158</v>
      </c>
      <c r="I277" s="415" t="s">
        <v>16</v>
      </c>
      <c r="J277" s="415"/>
    </row>
    <row r="278" spans="1:10" s="410" customFormat="1" ht="21" customHeight="1" x14ac:dyDescent="0.15">
      <c r="A278" s="423">
        <v>42302.479166666701</v>
      </c>
      <c r="B278" s="44" t="s">
        <v>13</v>
      </c>
      <c r="C278" s="415">
        <v>15070718280</v>
      </c>
      <c r="D278" s="415"/>
      <c r="E278" s="43" t="s">
        <v>258</v>
      </c>
      <c r="F278" s="43" t="s">
        <v>32</v>
      </c>
      <c r="I278" s="415" t="s">
        <v>16</v>
      </c>
      <c r="J278" s="415"/>
    </row>
    <row r="279" spans="1:10" s="410" customFormat="1" ht="21" customHeight="1" x14ac:dyDescent="0.15">
      <c r="A279" s="423">
        <v>42302.487500000003</v>
      </c>
      <c r="B279" s="428" t="s">
        <v>13</v>
      </c>
      <c r="C279" s="415">
        <v>13979774235</v>
      </c>
      <c r="D279" s="415"/>
      <c r="E279" s="43" t="s">
        <v>259</v>
      </c>
      <c r="F279" s="43" t="s">
        <v>67</v>
      </c>
      <c r="I279" s="415" t="s">
        <v>16</v>
      </c>
      <c r="J279" s="415"/>
    </row>
    <row r="280" spans="1:10" s="410" customFormat="1" ht="21" customHeight="1" x14ac:dyDescent="0.15">
      <c r="A280" s="423">
        <v>42302.614583333299</v>
      </c>
      <c r="B280" s="44" t="s">
        <v>13</v>
      </c>
      <c r="C280" s="415">
        <v>13479962754</v>
      </c>
      <c r="D280" s="415"/>
      <c r="E280" s="43" t="s">
        <v>83</v>
      </c>
      <c r="F280" s="43" t="s">
        <v>22</v>
      </c>
      <c r="I280" s="415" t="s">
        <v>16</v>
      </c>
      <c r="J280" s="415"/>
    </row>
    <row r="281" spans="1:10" s="410" customFormat="1" ht="21" customHeight="1" x14ac:dyDescent="0.15">
      <c r="A281" s="423">
        <v>42302.614583333299</v>
      </c>
      <c r="B281" s="428" t="s">
        <v>13</v>
      </c>
      <c r="C281" s="415">
        <v>18214946833</v>
      </c>
      <c r="D281" s="415"/>
      <c r="E281" s="43" t="s">
        <v>145</v>
      </c>
      <c r="F281" s="43" t="s">
        <v>37</v>
      </c>
      <c r="I281" s="415" t="s">
        <v>16</v>
      </c>
      <c r="J281" s="415"/>
    </row>
    <row r="282" spans="1:10" s="410" customFormat="1" ht="21" customHeight="1" x14ac:dyDescent="0.15">
      <c r="A282" s="423">
        <v>42302.614583333299</v>
      </c>
      <c r="B282" s="428" t="s">
        <v>13</v>
      </c>
      <c r="C282" s="415">
        <v>13479780948</v>
      </c>
      <c r="D282" s="415"/>
      <c r="E282" s="43" t="s">
        <v>14</v>
      </c>
      <c r="F282" s="43" t="s">
        <v>53</v>
      </c>
      <c r="I282" s="415" t="s">
        <v>16</v>
      </c>
      <c r="J282" s="415"/>
    </row>
    <row r="283" spans="1:10" s="410" customFormat="1" ht="21" customHeight="1" x14ac:dyDescent="0.15">
      <c r="A283" s="423">
        <v>42302.618750000001</v>
      </c>
      <c r="B283" s="428" t="s">
        <v>13</v>
      </c>
      <c r="C283" s="415">
        <v>13763973303</v>
      </c>
      <c r="D283" s="415"/>
      <c r="E283" s="43" t="s">
        <v>245</v>
      </c>
      <c r="F283" s="43" t="s">
        <v>18</v>
      </c>
      <c r="I283" s="415" t="s">
        <v>16</v>
      </c>
      <c r="J283" s="415"/>
    </row>
    <row r="284" spans="1:10" s="410" customFormat="1" ht="21" customHeight="1" x14ac:dyDescent="0.15">
      <c r="A284" s="423">
        <v>42302.623611111099</v>
      </c>
      <c r="B284" s="428" t="s">
        <v>13</v>
      </c>
      <c r="C284" s="415">
        <v>15970778677</v>
      </c>
      <c r="D284" s="415"/>
      <c r="E284" s="43" t="s">
        <v>39</v>
      </c>
      <c r="F284" s="43" t="s">
        <v>40</v>
      </c>
      <c r="I284" s="415" t="s">
        <v>16</v>
      </c>
      <c r="J284" s="415"/>
    </row>
    <row r="285" spans="1:10" s="410" customFormat="1" ht="21" customHeight="1" x14ac:dyDescent="0.15">
      <c r="A285" s="423">
        <v>42302.624305555597</v>
      </c>
      <c r="B285" s="428" t="s">
        <v>13</v>
      </c>
      <c r="C285" s="432">
        <v>15216191796</v>
      </c>
      <c r="D285" s="415"/>
      <c r="E285" s="43" t="s">
        <v>24</v>
      </c>
      <c r="F285" s="43" t="s">
        <v>25</v>
      </c>
      <c r="I285" s="415" t="s">
        <v>16</v>
      </c>
      <c r="J285" s="415"/>
    </row>
    <row r="286" spans="1:10" s="410" customFormat="1" ht="21" customHeight="1" x14ac:dyDescent="0.15">
      <c r="A286" s="423">
        <v>42302.6381944444</v>
      </c>
      <c r="B286" s="44" t="s">
        <v>13</v>
      </c>
      <c r="C286" s="415">
        <v>13437077231</v>
      </c>
      <c r="D286" s="415"/>
      <c r="E286" s="43" t="s">
        <v>260</v>
      </c>
      <c r="F286" s="43" t="s">
        <v>32</v>
      </c>
      <c r="I286" s="415" t="s">
        <v>16</v>
      </c>
      <c r="J286" s="415"/>
    </row>
    <row r="287" spans="1:10" s="410" customFormat="1" ht="21" customHeight="1" x14ac:dyDescent="0.15">
      <c r="A287" s="423">
        <v>42302.695833333302</v>
      </c>
      <c r="B287" s="44" t="s">
        <v>13</v>
      </c>
      <c r="C287" s="415">
        <v>15770806636</v>
      </c>
      <c r="D287" s="415"/>
      <c r="E287" s="43" t="s">
        <v>261</v>
      </c>
      <c r="F287" s="43" t="s">
        <v>37</v>
      </c>
      <c r="I287" s="415" t="s">
        <v>16</v>
      </c>
      <c r="J287" s="415"/>
    </row>
    <row r="288" spans="1:10" s="410" customFormat="1" ht="21" customHeight="1" x14ac:dyDescent="0.15">
      <c r="A288" s="423">
        <v>42303.3569444444</v>
      </c>
      <c r="B288" s="44" t="s">
        <v>13</v>
      </c>
      <c r="C288" s="415">
        <v>15083756832</v>
      </c>
      <c r="D288" s="415"/>
      <c r="E288" s="43" t="s">
        <v>262</v>
      </c>
      <c r="F288" s="43" t="s">
        <v>53</v>
      </c>
      <c r="I288" s="415" t="s">
        <v>263</v>
      </c>
      <c r="J288" s="415"/>
    </row>
    <row r="289" spans="1:10" s="410" customFormat="1" ht="21" customHeight="1" x14ac:dyDescent="0.15">
      <c r="A289" s="423">
        <v>42303.410416666702</v>
      </c>
      <c r="B289" s="44" t="s">
        <v>13</v>
      </c>
      <c r="C289" s="415">
        <v>15170783058</v>
      </c>
      <c r="D289" s="43"/>
      <c r="E289" s="43" t="s">
        <v>174</v>
      </c>
      <c r="F289" s="43" t="s">
        <v>32</v>
      </c>
      <c r="I289" s="43" t="s">
        <v>16</v>
      </c>
      <c r="J289" s="415"/>
    </row>
    <row r="290" spans="1:10" s="410" customFormat="1" ht="21" customHeight="1" x14ac:dyDescent="0.15">
      <c r="A290" s="423">
        <v>42303.418749999997</v>
      </c>
      <c r="B290" s="428" t="s">
        <v>13</v>
      </c>
      <c r="C290" s="415">
        <v>15970165196</v>
      </c>
      <c r="D290" s="415"/>
      <c r="E290" s="43" t="s">
        <v>24</v>
      </c>
      <c r="F290" s="43" t="s">
        <v>25</v>
      </c>
      <c r="I290" s="415" t="s">
        <v>16</v>
      </c>
      <c r="J290" s="415"/>
    </row>
    <row r="291" spans="1:10" s="410" customFormat="1" ht="21" customHeight="1" x14ac:dyDescent="0.15">
      <c r="A291" s="423">
        <v>42303.46875</v>
      </c>
      <c r="B291" s="44" t="s">
        <v>13</v>
      </c>
      <c r="C291" s="415">
        <v>13766374409</v>
      </c>
      <c r="D291" s="415"/>
      <c r="E291" s="43" t="s">
        <v>264</v>
      </c>
      <c r="F291" s="43" t="s">
        <v>22</v>
      </c>
      <c r="I291" s="415" t="s">
        <v>16</v>
      </c>
      <c r="J291" s="415"/>
    </row>
    <row r="292" spans="1:10" s="410" customFormat="1" ht="21" customHeight="1" x14ac:dyDescent="0.15">
      <c r="A292" s="423">
        <v>42303.656944444403</v>
      </c>
      <c r="B292" s="44" t="s">
        <v>13</v>
      </c>
      <c r="C292" s="415">
        <v>15079771592</v>
      </c>
      <c r="D292" s="415"/>
      <c r="E292" s="43" t="s">
        <v>206</v>
      </c>
      <c r="F292" s="43" t="s">
        <v>186</v>
      </c>
      <c r="I292" s="415" t="s">
        <v>16</v>
      </c>
      <c r="J292" s="415"/>
    </row>
    <row r="293" spans="1:10" s="410" customFormat="1" ht="21" customHeight="1" x14ac:dyDescent="0.15">
      <c r="A293" s="423">
        <v>42303.779166666704</v>
      </c>
      <c r="B293" s="44" t="s">
        <v>13</v>
      </c>
      <c r="C293" s="415">
        <v>18370726104</v>
      </c>
      <c r="D293" s="415"/>
      <c r="E293" s="43" t="s">
        <v>265</v>
      </c>
      <c r="F293" s="43" t="s">
        <v>15</v>
      </c>
      <c r="I293" s="415" t="s">
        <v>16</v>
      </c>
      <c r="J293" s="423">
        <v>42304.393750000003</v>
      </c>
    </row>
    <row r="294" spans="1:10" s="410" customFormat="1" ht="21" customHeight="1" x14ac:dyDescent="0.15">
      <c r="A294" s="423">
        <v>42304.395138888904</v>
      </c>
      <c r="B294" s="428" t="s">
        <v>13</v>
      </c>
      <c r="C294" s="415">
        <v>15970166623</v>
      </c>
      <c r="D294" s="415"/>
      <c r="E294" s="43" t="s">
        <v>266</v>
      </c>
      <c r="F294" s="43" t="s">
        <v>67</v>
      </c>
      <c r="I294" s="43" t="s">
        <v>267</v>
      </c>
      <c r="J294" s="423">
        <v>42304.465972222199</v>
      </c>
    </row>
    <row r="295" spans="1:10" s="410" customFormat="1" ht="21" customHeight="1" x14ac:dyDescent="0.15">
      <c r="A295" s="423">
        <v>42304.4</v>
      </c>
      <c r="B295" s="428" t="s">
        <v>13</v>
      </c>
      <c r="C295" s="4">
        <v>13697905820</v>
      </c>
      <c r="D295" s="415"/>
      <c r="E295" s="43" t="s">
        <v>268</v>
      </c>
      <c r="F295" s="43" t="s">
        <v>40</v>
      </c>
      <c r="I295" s="415" t="s">
        <v>16</v>
      </c>
      <c r="J295" s="415"/>
    </row>
    <row r="296" spans="1:10" s="410" customFormat="1" ht="21" customHeight="1" x14ac:dyDescent="0.15">
      <c r="A296" s="423">
        <v>42304.482638888898</v>
      </c>
      <c r="B296" s="428" t="s">
        <v>13</v>
      </c>
      <c r="C296" s="415">
        <v>15779717163</v>
      </c>
      <c r="D296" s="415">
        <v>18720714451</v>
      </c>
      <c r="E296" s="43" t="s">
        <v>269</v>
      </c>
      <c r="F296" s="43" t="s">
        <v>186</v>
      </c>
      <c r="I296" s="415" t="s">
        <v>16</v>
      </c>
      <c r="J296" s="415"/>
    </row>
    <row r="297" spans="1:10" s="410" customFormat="1" ht="21" customHeight="1" x14ac:dyDescent="0.15">
      <c r="A297" s="423">
        <v>42305.378472222197</v>
      </c>
      <c r="B297" s="428" t="s">
        <v>13</v>
      </c>
      <c r="C297" s="415">
        <v>15297801866</v>
      </c>
      <c r="D297" s="415"/>
      <c r="E297" s="43" t="s">
        <v>270</v>
      </c>
      <c r="F297" s="43" t="s">
        <v>186</v>
      </c>
      <c r="I297" s="415" t="s">
        <v>16</v>
      </c>
      <c r="J297" s="415"/>
    </row>
    <row r="298" spans="1:10" s="410" customFormat="1" ht="21" customHeight="1" x14ac:dyDescent="0.15">
      <c r="A298" s="423">
        <v>42305.379861111098</v>
      </c>
      <c r="B298" s="44" t="s">
        <v>13</v>
      </c>
      <c r="C298" s="415">
        <v>15297800991</v>
      </c>
      <c r="D298" s="415"/>
      <c r="E298" s="43" t="s">
        <v>139</v>
      </c>
      <c r="F298" s="43" t="s">
        <v>40</v>
      </c>
      <c r="I298" s="415" t="s">
        <v>16</v>
      </c>
      <c r="J298" s="415"/>
    </row>
    <row r="299" spans="1:10" s="410" customFormat="1" ht="21" customHeight="1" x14ac:dyDescent="0.15">
      <c r="A299" s="423">
        <v>42305.4</v>
      </c>
      <c r="B299" s="44" t="s">
        <v>13</v>
      </c>
      <c r="C299" s="415">
        <v>18720750518</v>
      </c>
      <c r="D299" s="415"/>
      <c r="E299" s="43" t="s">
        <v>271</v>
      </c>
      <c r="F299" s="43" t="s">
        <v>37</v>
      </c>
      <c r="I299" s="43" t="s">
        <v>16</v>
      </c>
      <c r="J299" s="415"/>
    </row>
    <row r="300" spans="1:10" s="410" customFormat="1" ht="21" customHeight="1" x14ac:dyDescent="0.15">
      <c r="A300" s="423">
        <v>42305.418749999997</v>
      </c>
      <c r="B300" s="428" t="s">
        <v>13</v>
      </c>
      <c r="C300" s="415">
        <v>13170979276</v>
      </c>
      <c r="D300" s="43" t="s">
        <v>71</v>
      </c>
      <c r="E300" s="43" t="s">
        <v>272</v>
      </c>
      <c r="F300" s="43" t="s">
        <v>18</v>
      </c>
      <c r="I300" s="415" t="s">
        <v>16</v>
      </c>
      <c r="J300" s="415"/>
    </row>
    <row r="301" spans="1:10" s="410" customFormat="1" ht="21" customHeight="1" x14ac:dyDescent="0.15">
      <c r="A301" s="423">
        <v>42305.422916666699</v>
      </c>
      <c r="B301" s="428" t="s">
        <v>13</v>
      </c>
      <c r="C301" s="415">
        <v>15879744799</v>
      </c>
      <c r="D301" s="415"/>
      <c r="E301" s="43" t="s">
        <v>179</v>
      </c>
      <c r="F301" s="43" t="s">
        <v>67</v>
      </c>
      <c r="I301" s="415" t="s">
        <v>16</v>
      </c>
      <c r="J301" s="415"/>
    </row>
    <row r="302" spans="1:10" s="410" customFormat="1" ht="21" customHeight="1" x14ac:dyDescent="0.15">
      <c r="A302" s="423">
        <v>42305.422916666699</v>
      </c>
      <c r="B302" s="428" t="s">
        <v>13</v>
      </c>
      <c r="C302" s="415">
        <v>15007046126</v>
      </c>
      <c r="D302" s="415"/>
      <c r="E302" s="43" t="s">
        <v>14</v>
      </c>
      <c r="F302" s="43" t="s">
        <v>53</v>
      </c>
      <c r="I302" s="415" t="s">
        <v>16</v>
      </c>
      <c r="J302" s="415"/>
    </row>
    <row r="303" spans="1:10" s="410" customFormat="1" ht="21" customHeight="1" x14ac:dyDescent="0.15">
      <c r="A303" s="423">
        <v>42305.456944444399</v>
      </c>
      <c r="B303" s="44" t="s">
        <v>13</v>
      </c>
      <c r="C303" s="415">
        <v>18607963177</v>
      </c>
      <c r="D303" s="43" t="s">
        <v>71</v>
      </c>
      <c r="E303" s="43" t="s">
        <v>273</v>
      </c>
      <c r="F303" s="43" t="s">
        <v>22</v>
      </c>
      <c r="I303" s="415" t="s">
        <v>16</v>
      </c>
      <c r="J303" s="415"/>
    </row>
    <row r="304" spans="1:10" s="410" customFormat="1" ht="21" customHeight="1" x14ac:dyDescent="0.15">
      <c r="A304" s="423">
        <v>42305.6159722222</v>
      </c>
      <c r="B304" s="44" t="s">
        <v>13</v>
      </c>
      <c r="C304" s="415">
        <v>13970776815</v>
      </c>
      <c r="D304" s="415"/>
      <c r="E304" s="43" t="s">
        <v>274</v>
      </c>
      <c r="F304" s="43" t="s">
        <v>32</v>
      </c>
      <c r="I304" s="415" t="s">
        <v>16</v>
      </c>
      <c r="J304" s="415"/>
    </row>
    <row r="305" spans="1:10" s="410" customFormat="1" ht="21" customHeight="1" x14ac:dyDescent="0.15">
      <c r="A305" s="423">
        <v>42305.616666666698</v>
      </c>
      <c r="B305" s="428" t="s">
        <v>13</v>
      </c>
      <c r="C305" s="415">
        <v>18770703198</v>
      </c>
      <c r="D305" s="415"/>
      <c r="E305" s="43" t="s">
        <v>208</v>
      </c>
      <c r="F305" s="43" t="s">
        <v>32</v>
      </c>
      <c r="I305" s="415" t="s">
        <v>16</v>
      </c>
      <c r="J305" s="415"/>
    </row>
    <row r="306" spans="1:10" s="410" customFormat="1" ht="21" customHeight="1" x14ac:dyDescent="0.15">
      <c r="A306" s="423">
        <v>42305.616666666698</v>
      </c>
      <c r="B306" s="428" t="s">
        <v>13</v>
      </c>
      <c r="C306" s="415">
        <v>18779747588</v>
      </c>
      <c r="D306" s="415"/>
      <c r="E306" s="43" t="s">
        <v>57</v>
      </c>
      <c r="F306" s="43" t="s">
        <v>32</v>
      </c>
      <c r="I306" s="415" t="s">
        <v>16</v>
      </c>
      <c r="J306" s="415"/>
    </row>
    <row r="307" spans="1:10" s="410" customFormat="1" ht="21" customHeight="1" x14ac:dyDescent="0.15">
      <c r="A307" s="423">
        <v>42305.635416666701</v>
      </c>
      <c r="B307" s="428" t="s">
        <v>13</v>
      </c>
      <c r="C307" s="415">
        <v>15083777052</v>
      </c>
      <c r="D307" s="415"/>
      <c r="E307" s="43" t="s">
        <v>275</v>
      </c>
      <c r="F307" s="43" t="s">
        <v>67</v>
      </c>
      <c r="I307" s="415" t="s">
        <v>16</v>
      </c>
      <c r="J307" s="415"/>
    </row>
    <row r="308" spans="1:10" s="410" customFormat="1" ht="21" customHeight="1" x14ac:dyDescent="0.15">
      <c r="A308" s="423">
        <v>42305.635416666701</v>
      </c>
      <c r="B308" s="428" t="s">
        <v>13</v>
      </c>
      <c r="C308" s="432">
        <v>18779747709</v>
      </c>
      <c r="D308" s="415"/>
      <c r="E308" s="43" t="s">
        <v>33</v>
      </c>
      <c r="F308" s="43" t="s">
        <v>15</v>
      </c>
      <c r="I308" s="415" t="s">
        <v>16</v>
      </c>
      <c r="J308" s="415"/>
    </row>
    <row r="309" spans="1:10" s="410" customFormat="1" ht="21" customHeight="1" x14ac:dyDescent="0.15">
      <c r="A309" s="423">
        <v>42305.6875</v>
      </c>
      <c r="B309" s="44" t="s">
        <v>13</v>
      </c>
      <c r="C309" s="415">
        <v>18779786128</v>
      </c>
      <c r="D309" s="415"/>
      <c r="E309" s="43" t="s">
        <v>229</v>
      </c>
      <c r="F309" s="43" t="s">
        <v>158</v>
      </c>
      <c r="I309" s="415" t="s">
        <v>16</v>
      </c>
      <c r="J309" s="415"/>
    </row>
    <row r="310" spans="1:10" s="410" customFormat="1" ht="21" customHeight="1" x14ac:dyDescent="0.15">
      <c r="A310" s="423">
        <v>42305.697916666701</v>
      </c>
      <c r="B310" s="428" t="s">
        <v>13</v>
      </c>
      <c r="C310" s="415">
        <v>13576694186</v>
      </c>
      <c r="D310" s="43" t="s">
        <v>41</v>
      </c>
      <c r="E310" s="43" t="s">
        <v>276</v>
      </c>
      <c r="F310" s="43" t="s">
        <v>40</v>
      </c>
      <c r="I310" s="415" t="s">
        <v>16</v>
      </c>
      <c r="J310" s="415"/>
    </row>
    <row r="311" spans="1:10" s="410" customFormat="1" ht="21" customHeight="1" x14ac:dyDescent="0.15">
      <c r="A311" s="423">
        <v>42306.363194444399</v>
      </c>
      <c r="B311" s="44" t="s">
        <v>13</v>
      </c>
      <c r="C311" s="415">
        <v>15970165196</v>
      </c>
      <c r="D311" s="415"/>
      <c r="E311" s="43" t="s">
        <v>24</v>
      </c>
      <c r="F311" s="43" t="s">
        <v>25</v>
      </c>
      <c r="I311" s="415" t="s">
        <v>16</v>
      </c>
      <c r="J311" s="415"/>
    </row>
    <row r="312" spans="1:10" s="410" customFormat="1" ht="21" customHeight="1" x14ac:dyDescent="0.15">
      <c r="A312" s="423">
        <v>42306.368055555598</v>
      </c>
      <c r="B312" s="44" t="s">
        <v>13</v>
      </c>
      <c r="C312" s="415">
        <v>15979815035</v>
      </c>
      <c r="D312" s="415"/>
      <c r="E312" s="43" t="s">
        <v>277</v>
      </c>
      <c r="F312" s="43" t="s">
        <v>30</v>
      </c>
      <c r="I312" s="415" t="s">
        <v>16</v>
      </c>
      <c r="J312" s="415"/>
    </row>
    <row r="313" spans="1:10" s="410" customFormat="1" ht="21" customHeight="1" x14ac:dyDescent="0.15">
      <c r="A313" s="423">
        <v>42306.3881944444</v>
      </c>
      <c r="B313" s="44" t="s">
        <v>13</v>
      </c>
      <c r="C313" s="415">
        <v>13870784520</v>
      </c>
      <c r="D313" s="415"/>
      <c r="E313" s="43" t="s">
        <v>278</v>
      </c>
      <c r="F313" s="43" t="s">
        <v>35</v>
      </c>
      <c r="I313" s="415" t="s">
        <v>16</v>
      </c>
      <c r="J313" s="415"/>
    </row>
    <row r="314" spans="1:10" s="410" customFormat="1" ht="21" customHeight="1" x14ac:dyDescent="0.15">
      <c r="A314" s="423">
        <v>42306.397916666698</v>
      </c>
      <c r="B314" s="428" t="s">
        <v>13</v>
      </c>
      <c r="C314" s="415">
        <v>15970776601</v>
      </c>
      <c r="D314" s="415"/>
      <c r="E314" s="43" t="s">
        <v>60</v>
      </c>
      <c r="F314" s="43" t="s">
        <v>43</v>
      </c>
      <c r="I314" s="415" t="s">
        <v>16</v>
      </c>
      <c r="J314" s="415"/>
    </row>
    <row r="315" spans="1:10" s="410" customFormat="1" ht="21" customHeight="1" x14ac:dyDescent="0.15">
      <c r="A315" s="423">
        <v>42306.409027777801</v>
      </c>
      <c r="B315" s="428" t="s">
        <v>13</v>
      </c>
      <c r="C315" s="415">
        <v>13684800666</v>
      </c>
      <c r="D315" s="415"/>
      <c r="E315" s="43" t="s">
        <v>252</v>
      </c>
      <c r="F315" s="43" t="s">
        <v>32</v>
      </c>
      <c r="I315" s="415" t="s">
        <v>279</v>
      </c>
      <c r="J315" s="415"/>
    </row>
    <row r="316" spans="1:10" s="410" customFormat="1" ht="21" customHeight="1" x14ac:dyDescent="0.15">
      <c r="A316" s="423">
        <v>42306.438888888901</v>
      </c>
      <c r="B316" s="44" t="s">
        <v>13</v>
      </c>
      <c r="C316" s="415">
        <v>13879763886</v>
      </c>
      <c r="D316" s="415"/>
      <c r="E316" s="43" t="s">
        <v>280</v>
      </c>
      <c r="F316" s="43" t="s">
        <v>173</v>
      </c>
      <c r="I316" s="415" t="s">
        <v>16</v>
      </c>
      <c r="J316" s="415"/>
    </row>
    <row r="317" spans="1:10" s="410" customFormat="1" ht="21" customHeight="1" x14ac:dyDescent="0.15">
      <c r="A317" s="423">
        <v>42306.454166666699</v>
      </c>
      <c r="B317" s="428" t="s">
        <v>13</v>
      </c>
      <c r="C317" s="415">
        <v>13576733072</v>
      </c>
      <c r="D317" s="415"/>
      <c r="E317" s="43" t="s">
        <v>81</v>
      </c>
      <c r="F317" s="43" t="s">
        <v>15</v>
      </c>
      <c r="I317" s="415" t="s">
        <v>16</v>
      </c>
      <c r="J317" s="415"/>
    </row>
    <row r="318" spans="1:10" s="410" customFormat="1" ht="21" customHeight="1" x14ac:dyDescent="0.15">
      <c r="A318" s="423">
        <v>42306.473611111098</v>
      </c>
      <c r="B318" s="428" t="s">
        <v>13</v>
      </c>
      <c r="C318" s="415">
        <v>13576728821</v>
      </c>
      <c r="D318" s="43" t="s">
        <v>41</v>
      </c>
      <c r="E318" s="43" t="s">
        <v>281</v>
      </c>
      <c r="F318" s="43" t="s">
        <v>43</v>
      </c>
      <c r="I318" s="415" t="s">
        <v>16</v>
      </c>
      <c r="J318" s="415"/>
    </row>
    <row r="319" spans="1:10" s="410" customFormat="1" ht="21" customHeight="1" x14ac:dyDescent="0.15">
      <c r="A319" s="423">
        <v>42306.625</v>
      </c>
      <c r="B319" s="44" t="s">
        <v>13</v>
      </c>
      <c r="C319" s="415">
        <v>15779068333</v>
      </c>
      <c r="D319" s="415"/>
      <c r="E319" s="43" t="s">
        <v>57</v>
      </c>
      <c r="F319" s="43" t="s">
        <v>32</v>
      </c>
      <c r="I319" s="415" t="s">
        <v>16</v>
      </c>
      <c r="J319" s="415"/>
    </row>
    <row r="320" spans="1:10" s="410" customFormat="1" ht="21" customHeight="1" x14ac:dyDescent="0.15">
      <c r="A320" s="423">
        <v>42306.657638888901</v>
      </c>
      <c r="B320" s="44" t="s">
        <v>13</v>
      </c>
      <c r="C320" s="415">
        <v>13870704139</v>
      </c>
      <c r="D320" s="43" t="s">
        <v>41</v>
      </c>
      <c r="E320" s="43" t="s">
        <v>282</v>
      </c>
      <c r="F320" s="43" t="s">
        <v>32</v>
      </c>
      <c r="I320" s="415" t="s">
        <v>16</v>
      </c>
      <c r="J320" s="415"/>
    </row>
    <row r="321" spans="1:10" s="410" customFormat="1" ht="21" customHeight="1" x14ac:dyDescent="0.15">
      <c r="A321" s="423">
        <v>42306.679861111101</v>
      </c>
      <c r="B321" s="44" t="s">
        <v>13</v>
      </c>
      <c r="C321" s="415">
        <v>15970191229</v>
      </c>
      <c r="D321" s="43" t="s">
        <v>41</v>
      </c>
      <c r="E321" s="43" t="s">
        <v>283</v>
      </c>
      <c r="F321" s="43" t="s">
        <v>67</v>
      </c>
      <c r="I321" s="415" t="s">
        <v>16</v>
      </c>
      <c r="J321" s="415"/>
    </row>
    <row r="322" spans="1:10" s="410" customFormat="1" ht="21" customHeight="1" x14ac:dyDescent="0.15">
      <c r="A322" s="423">
        <v>42306.709027777797</v>
      </c>
      <c r="B322" s="428" t="s">
        <v>13</v>
      </c>
      <c r="C322" s="415">
        <v>15870711995</v>
      </c>
      <c r="D322" s="415"/>
      <c r="E322" s="415" t="s">
        <v>284</v>
      </c>
      <c r="F322" s="415" t="s">
        <v>173</v>
      </c>
      <c r="I322" s="415" t="s">
        <v>16</v>
      </c>
      <c r="J322" s="415"/>
    </row>
    <row r="323" spans="1:10" s="410" customFormat="1" ht="21" customHeight="1" x14ac:dyDescent="0.15">
      <c r="A323" s="423">
        <v>42307.347222222197</v>
      </c>
      <c r="B323" s="44" t="s">
        <v>13</v>
      </c>
      <c r="C323" s="415">
        <v>13479971548</v>
      </c>
      <c r="D323" s="415"/>
      <c r="E323" s="43" t="s">
        <v>39</v>
      </c>
      <c r="F323" s="43" t="s">
        <v>40</v>
      </c>
      <c r="I323" s="415" t="s">
        <v>16</v>
      </c>
      <c r="J323" s="415"/>
    </row>
    <row r="324" spans="1:10" s="410" customFormat="1" ht="21" customHeight="1" x14ac:dyDescent="0.15">
      <c r="A324" s="423">
        <v>42307.349305555603</v>
      </c>
      <c r="B324" s="428" t="s">
        <v>13</v>
      </c>
      <c r="C324" s="415">
        <v>13479466350</v>
      </c>
      <c r="D324" s="415"/>
      <c r="E324" s="43" t="s">
        <v>24</v>
      </c>
      <c r="F324" s="43" t="s">
        <v>25</v>
      </c>
      <c r="I324" s="415" t="s">
        <v>16</v>
      </c>
      <c r="J324" s="415"/>
    </row>
    <row r="325" spans="1:10" s="410" customFormat="1" ht="21" customHeight="1" x14ac:dyDescent="0.15">
      <c r="A325" s="423">
        <v>42307.35</v>
      </c>
      <c r="B325" s="428" t="s">
        <v>13</v>
      </c>
      <c r="C325" s="415">
        <v>15170612479</v>
      </c>
      <c r="D325" s="415"/>
      <c r="E325" s="43" t="s">
        <v>243</v>
      </c>
      <c r="F325" s="43" t="s">
        <v>37</v>
      </c>
      <c r="I325" s="415" t="s">
        <v>16</v>
      </c>
      <c r="J325" s="415"/>
    </row>
    <row r="326" spans="1:10" s="410" customFormat="1" ht="21" customHeight="1" x14ac:dyDescent="0.15">
      <c r="A326" s="423">
        <v>42307.370138888902</v>
      </c>
      <c r="B326" s="44" t="s">
        <v>13</v>
      </c>
      <c r="C326" s="415">
        <v>15070150388</v>
      </c>
      <c r="D326" s="415"/>
      <c r="E326" s="43" t="s">
        <v>285</v>
      </c>
      <c r="F326" s="43" t="s">
        <v>18</v>
      </c>
      <c r="I326" s="43" t="s">
        <v>16</v>
      </c>
      <c r="J326" s="415"/>
    </row>
    <row r="327" spans="1:10" s="410" customFormat="1" ht="21" customHeight="1" x14ac:dyDescent="0.15">
      <c r="A327" s="423">
        <v>42307.3881944444</v>
      </c>
      <c r="B327" s="428" t="s">
        <v>13</v>
      </c>
      <c r="C327" s="415">
        <v>13870753981</v>
      </c>
      <c r="D327" s="415"/>
      <c r="E327" s="43" t="s">
        <v>39</v>
      </c>
      <c r="F327" s="43" t="s">
        <v>40</v>
      </c>
      <c r="I327" s="43" t="s">
        <v>16</v>
      </c>
      <c r="J327" s="415"/>
    </row>
    <row r="328" spans="1:10" s="410" customFormat="1" ht="21" customHeight="1" x14ac:dyDescent="0.15">
      <c r="A328" s="423">
        <v>42307.423611111102</v>
      </c>
      <c r="B328" s="44" t="s">
        <v>13</v>
      </c>
      <c r="C328" s="415">
        <v>13576673413</v>
      </c>
      <c r="D328" s="415"/>
      <c r="E328" s="43" t="s">
        <v>17</v>
      </c>
      <c r="F328" s="43" t="s">
        <v>18</v>
      </c>
      <c r="I328" s="415" t="s">
        <v>16</v>
      </c>
      <c r="J328" s="415"/>
    </row>
    <row r="329" spans="1:10" s="410" customFormat="1" ht="21" customHeight="1" x14ac:dyDescent="0.15">
      <c r="A329" s="423">
        <v>42307.440277777801</v>
      </c>
      <c r="B329" s="428" t="s">
        <v>13</v>
      </c>
      <c r="C329" s="415">
        <v>15007046696</v>
      </c>
      <c r="D329" s="415"/>
      <c r="E329" s="43" t="s">
        <v>286</v>
      </c>
      <c r="F329" s="43" t="s">
        <v>32</v>
      </c>
      <c r="I329" s="43" t="s">
        <v>16</v>
      </c>
      <c r="J329" s="415"/>
    </row>
    <row r="330" spans="1:10" s="412" customFormat="1" ht="21" customHeight="1" x14ac:dyDescent="0.15">
      <c r="A330" s="433">
        <v>42307.474999999999</v>
      </c>
      <c r="B330" s="434" t="s">
        <v>13</v>
      </c>
      <c r="C330" s="435">
        <v>13677072832</v>
      </c>
      <c r="D330" s="64" t="s">
        <v>41</v>
      </c>
      <c r="E330" s="64" t="s">
        <v>287</v>
      </c>
      <c r="F330" s="64" t="s">
        <v>28</v>
      </c>
      <c r="I330" s="435" t="s">
        <v>16</v>
      </c>
      <c r="J330" s="435"/>
    </row>
    <row r="331" spans="1:10" s="410" customFormat="1" ht="21" customHeight="1" x14ac:dyDescent="0.15">
      <c r="A331" s="423">
        <v>42307.643750000003</v>
      </c>
      <c r="B331" s="44" t="s">
        <v>13</v>
      </c>
      <c r="C331" s="415">
        <v>15179736224</v>
      </c>
      <c r="D331" s="415"/>
      <c r="E331" s="43" t="s">
        <v>288</v>
      </c>
      <c r="F331" s="43" t="s">
        <v>22</v>
      </c>
      <c r="I331" s="415" t="s">
        <v>16</v>
      </c>
      <c r="J331" s="415"/>
    </row>
    <row r="332" spans="1:10" s="410" customFormat="1" ht="21" customHeight="1" x14ac:dyDescent="0.15">
      <c r="A332" s="423">
        <v>42307.701388888898</v>
      </c>
      <c r="B332" s="44" t="s">
        <v>13</v>
      </c>
      <c r="C332" s="415">
        <v>15170769556</v>
      </c>
      <c r="D332" s="415"/>
      <c r="E332" s="43" t="s">
        <v>289</v>
      </c>
      <c r="F332" s="43" t="s">
        <v>43</v>
      </c>
      <c r="I332" s="435" t="s">
        <v>16</v>
      </c>
      <c r="J332" s="415"/>
    </row>
    <row r="333" spans="1:10" s="410" customFormat="1" ht="21" customHeight="1" x14ac:dyDescent="0.15">
      <c r="A333" s="423">
        <v>42307.715277777803</v>
      </c>
      <c r="B333" s="44" t="s">
        <v>13</v>
      </c>
      <c r="C333" s="91">
        <v>13479955513</v>
      </c>
      <c r="D333" s="415"/>
      <c r="E333" s="43" t="s">
        <v>24</v>
      </c>
      <c r="F333" s="43" t="s">
        <v>25</v>
      </c>
      <c r="I333" s="43" t="s">
        <v>16</v>
      </c>
      <c r="J333" s="415"/>
    </row>
    <row r="334" spans="1:10" s="410" customFormat="1" ht="21" customHeight="1" x14ac:dyDescent="0.15">
      <c r="A334" s="423">
        <v>42308.378472222197</v>
      </c>
      <c r="B334" s="44" t="s">
        <v>13</v>
      </c>
      <c r="C334" s="415">
        <v>13687970307</v>
      </c>
      <c r="D334" s="415"/>
      <c r="E334" s="43" t="s">
        <v>290</v>
      </c>
      <c r="F334" s="43" t="s">
        <v>40</v>
      </c>
      <c r="I334" s="43" t="s">
        <v>16</v>
      </c>
      <c r="J334" s="415"/>
    </row>
    <row r="335" spans="1:10" s="410" customFormat="1" ht="21" customHeight="1" x14ac:dyDescent="0.15">
      <c r="A335" s="423">
        <v>42308.391666666699</v>
      </c>
      <c r="B335" s="428" t="s">
        <v>13</v>
      </c>
      <c r="C335" s="415">
        <v>15979732084</v>
      </c>
      <c r="E335" s="43" t="s">
        <v>291</v>
      </c>
      <c r="F335" s="43" t="s">
        <v>67</v>
      </c>
      <c r="I335" s="415" t="s">
        <v>16</v>
      </c>
      <c r="J335" s="415"/>
    </row>
    <row r="336" spans="1:10" s="410" customFormat="1" ht="21" customHeight="1" x14ac:dyDescent="0.15">
      <c r="A336" s="423">
        <v>42308.402083333298</v>
      </c>
      <c r="B336" s="428" t="s">
        <v>13</v>
      </c>
      <c r="C336" s="415">
        <v>15170755329</v>
      </c>
      <c r="D336" s="43" t="s">
        <v>41</v>
      </c>
      <c r="E336" s="43" t="s">
        <v>187</v>
      </c>
      <c r="F336" s="43" t="s">
        <v>37</v>
      </c>
      <c r="I336" s="415" t="s">
        <v>16</v>
      </c>
      <c r="J336" s="415"/>
    </row>
    <row r="337" spans="1:10" s="410" customFormat="1" ht="21" customHeight="1" x14ac:dyDescent="0.15">
      <c r="A337" s="423">
        <v>42308.409722222197</v>
      </c>
      <c r="B337" s="428" t="s">
        <v>13</v>
      </c>
      <c r="C337" s="415">
        <v>18770754869</v>
      </c>
      <c r="D337" s="415"/>
      <c r="E337" s="43" t="s">
        <v>133</v>
      </c>
      <c r="F337" s="43" t="s">
        <v>67</v>
      </c>
      <c r="I337" s="415" t="s">
        <v>16</v>
      </c>
      <c r="J337" s="415"/>
    </row>
    <row r="338" spans="1:10" s="410" customFormat="1" ht="21" customHeight="1" x14ac:dyDescent="0.15">
      <c r="A338" s="423">
        <v>42308.641666666699</v>
      </c>
      <c r="B338" s="44" t="s">
        <v>13</v>
      </c>
      <c r="C338" s="415">
        <v>13870758446</v>
      </c>
      <c r="D338" s="415"/>
      <c r="E338" s="43" t="s">
        <v>100</v>
      </c>
      <c r="F338" s="43" t="s">
        <v>186</v>
      </c>
      <c r="I338" s="415" t="s">
        <v>16</v>
      </c>
      <c r="J338" s="415"/>
    </row>
    <row r="339" spans="1:10" s="410" customFormat="1" ht="21" customHeight="1" x14ac:dyDescent="0.15">
      <c r="A339" s="423">
        <v>42308.659722222197</v>
      </c>
      <c r="B339" s="428" t="s">
        <v>13</v>
      </c>
      <c r="C339" s="415">
        <v>13125273361</v>
      </c>
      <c r="D339" s="415"/>
      <c r="E339" s="43" t="s">
        <v>292</v>
      </c>
      <c r="F339" s="43" t="s">
        <v>35</v>
      </c>
      <c r="I339" s="415" t="s">
        <v>16</v>
      </c>
      <c r="J339" s="415"/>
    </row>
    <row r="340" spans="1:10" s="410" customFormat="1" ht="21" customHeight="1" x14ac:dyDescent="0.15">
      <c r="A340" s="423">
        <v>42308.661805555603</v>
      </c>
      <c r="B340" s="428" t="s">
        <v>13</v>
      </c>
      <c r="C340" s="467" t="s">
        <v>293</v>
      </c>
      <c r="D340" s="415"/>
      <c r="E340" s="43" t="s">
        <v>294</v>
      </c>
      <c r="F340" s="43" t="s">
        <v>18</v>
      </c>
      <c r="I340" s="415" t="s">
        <v>16</v>
      </c>
      <c r="J340" s="415"/>
    </row>
    <row r="341" spans="1:10" s="410" customFormat="1" ht="21" customHeight="1" x14ac:dyDescent="0.15">
      <c r="A341" s="423">
        <v>42308.665972222203</v>
      </c>
      <c r="B341" s="428" t="s">
        <v>13</v>
      </c>
      <c r="C341" s="415">
        <v>13970771615</v>
      </c>
      <c r="D341" s="43" t="s">
        <v>41</v>
      </c>
      <c r="E341" s="43" t="s">
        <v>295</v>
      </c>
      <c r="F341" s="43" t="s">
        <v>15</v>
      </c>
      <c r="I341" s="415" t="s">
        <v>16</v>
      </c>
      <c r="J341" s="415"/>
    </row>
    <row r="342" spans="1:10" s="410" customFormat="1" ht="21" customHeight="1" x14ac:dyDescent="0.15">
      <c r="A342" s="423">
        <v>42308.684722222199</v>
      </c>
      <c r="B342" s="44" t="s">
        <v>13</v>
      </c>
      <c r="C342" s="415">
        <v>13707028665</v>
      </c>
      <c r="D342" s="415"/>
      <c r="E342" s="415" t="s">
        <v>14</v>
      </c>
      <c r="F342" s="43" t="s">
        <v>15</v>
      </c>
      <c r="I342" s="415" t="s">
        <v>16</v>
      </c>
      <c r="J342" s="415"/>
    </row>
    <row r="343" spans="1:10" s="410" customFormat="1" ht="21" customHeight="1" x14ac:dyDescent="0.15">
      <c r="A343" s="423">
        <v>42308.684722222199</v>
      </c>
      <c r="B343" s="428" t="s">
        <v>13</v>
      </c>
      <c r="C343" s="415">
        <v>15279726250</v>
      </c>
      <c r="D343" s="415"/>
      <c r="E343" s="415" t="s">
        <v>296</v>
      </c>
      <c r="F343" s="43" t="s">
        <v>15</v>
      </c>
      <c r="I343" s="415" t="s">
        <v>16</v>
      </c>
      <c r="J343" s="415"/>
    </row>
    <row r="344" spans="1:10" s="410" customFormat="1" ht="21" customHeight="1" x14ac:dyDescent="0.15">
      <c r="A344" s="423">
        <v>42308.688194444403</v>
      </c>
      <c r="B344" s="428" t="s">
        <v>13</v>
      </c>
      <c r="C344" s="415">
        <v>13907070232</v>
      </c>
      <c r="D344" s="43" t="s">
        <v>41</v>
      </c>
      <c r="E344" s="43" t="s">
        <v>268</v>
      </c>
      <c r="F344" s="43" t="s">
        <v>40</v>
      </c>
      <c r="I344" s="415" t="s">
        <v>16</v>
      </c>
      <c r="J344" s="415"/>
    </row>
    <row r="345" spans="1:10" s="410" customFormat="1" ht="21" customHeight="1" x14ac:dyDescent="0.15">
      <c r="A345" s="423">
        <v>42308.723611111098</v>
      </c>
      <c r="B345" s="44" t="s">
        <v>13</v>
      </c>
      <c r="C345" s="415">
        <v>13870758398</v>
      </c>
      <c r="D345" s="43" t="s">
        <v>41</v>
      </c>
      <c r="E345" s="43" t="s">
        <v>297</v>
      </c>
      <c r="F345" s="43" t="s">
        <v>67</v>
      </c>
      <c r="I345" s="415" t="s">
        <v>16</v>
      </c>
      <c r="J345" s="415"/>
    </row>
    <row r="346" spans="1:10" s="410" customFormat="1" ht="23.1" customHeight="1" x14ac:dyDescent="0.15">
      <c r="A346" s="423">
        <v>42309.347222222197</v>
      </c>
      <c r="B346" s="44" t="s">
        <v>13</v>
      </c>
      <c r="C346" s="415">
        <v>15297802609</v>
      </c>
      <c r="D346" s="415"/>
      <c r="E346" s="43" t="s">
        <v>298</v>
      </c>
      <c r="F346" s="43" t="s">
        <v>67</v>
      </c>
      <c r="I346" s="415" t="s">
        <v>16</v>
      </c>
      <c r="J346" s="415"/>
    </row>
    <row r="347" spans="1:10" s="410" customFormat="1" ht="21" customHeight="1" x14ac:dyDescent="0.15">
      <c r="A347" s="423">
        <v>42309.366666666698</v>
      </c>
      <c r="B347" s="44" t="s">
        <v>13</v>
      </c>
      <c r="C347" s="415">
        <v>15170755964</v>
      </c>
      <c r="D347" s="415"/>
      <c r="E347" s="43" t="s">
        <v>14</v>
      </c>
      <c r="F347" s="43" t="s">
        <v>53</v>
      </c>
      <c r="I347" s="415" t="s">
        <v>16</v>
      </c>
      <c r="J347" s="415"/>
    </row>
    <row r="348" spans="1:10" s="410" customFormat="1" ht="21" customHeight="1" x14ac:dyDescent="0.15">
      <c r="A348" s="423">
        <v>42309.375</v>
      </c>
      <c r="B348" s="428" t="s">
        <v>13</v>
      </c>
      <c r="C348" s="415">
        <v>15970829848</v>
      </c>
      <c r="D348" s="43" t="s">
        <v>41</v>
      </c>
      <c r="E348" s="43" t="s">
        <v>299</v>
      </c>
      <c r="F348" s="43" t="s">
        <v>32</v>
      </c>
      <c r="I348" s="415" t="s">
        <v>16</v>
      </c>
      <c r="J348" s="415"/>
    </row>
    <row r="349" spans="1:10" s="410" customFormat="1" ht="21" customHeight="1" x14ac:dyDescent="0.15">
      <c r="A349" s="423">
        <v>42309.377777777801</v>
      </c>
      <c r="B349" s="428" t="s">
        <v>13</v>
      </c>
      <c r="C349" s="415">
        <v>15180268311</v>
      </c>
      <c r="D349" s="43" t="s">
        <v>41</v>
      </c>
      <c r="E349" s="43" t="s">
        <v>243</v>
      </c>
      <c r="F349" s="43" t="s">
        <v>37</v>
      </c>
      <c r="I349" s="415" t="s">
        <v>16</v>
      </c>
      <c r="J349" s="415"/>
    </row>
    <row r="350" spans="1:10" s="410" customFormat="1" ht="21" customHeight="1" x14ac:dyDescent="0.15">
      <c r="A350" s="423">
        <v>42309.3840277778</v>
      </c>
      <c r="B350" s="428" t="s">
        <v>13</v>
      </c>
      <c r="C350" s="415">
        <v>15970142805</v>
      </c>
      <c r="D350" s="415"/>
      <c r="E350" s="43" t="s">
        <v>300</v>
      </c>
      <c r="F350" s="43" t="s">
        <v>22</v>
      </c>
      <c r="I350" s="415" t="s">
        <v>16</v>
      </c>
      <c r="J350" s="415"/>
    </row>
    <row r="351" spans="1:10" s="410" customFormat="1" ht="21" customHeight="1" x14ac:dyDescent="0.15">
      <c r="A351" s="423">
        <v>42309.389583333301</v>
      </c>
      <c r="B351" s="428" t="s">
        <v>13</v>
      </c>
      <c r="C351" s="415">
        <v>13699583296</v>
      </c>
      <c r="D351" s="415"/>
      <c r="E351" s="43" t="s">
        <v>301</v>
      </c>
      <c r="F351" s="43" t="s">
        <v>18</v>
      </c>
      <c r="I351" s="415" t="s">
        <v>16</v>
      </c>
      <c r="J351" s="415"/>
    </row>
    <row r="352" spans="1:10" s="410" customFormat="1" ht="21" customHeight="1" x14ac:dyDescent="0.15">
      <c r="A352" s="423">
        <v>42309.392361111102</v>
      </c>
      <c r="B352" s="428" t="s">
        <v>13</v>
      </c>
      <c r="C352" s="415">
        <v>13684801943</v>
      </c>
      <c r="D352" s="415"/>
      <c r="E352" s="43" t="s">
        <v>302</v>
      </c>
      <c r="F352" s="43" t="s">
        <v>186</v>
      </c>
      <c r="I352" s="43" t="s">
        <v>16</v>
      </c>
      <c r="J352" s="415"/>
    </row>
    <row r="353" spans="1:10" s="410" customFormat="1" ht="21" customHeight="1" x14ac:dyDescent="0.15">
      <c r="A353" s="423">
        <v>42309.420833333301</v>
      </c>
      <c r="B353" s="428" t="s">
        <v>13</v>
      </c>
      <c r="C353" s="415">
        <v>13699584023</v>
      </c>
      <c r="D353" s="415"/>
      <c r="E353" s="43" t="s">
        <v>303</v>
      </c>
      <c r="F353" s="43" t="s">
        <v>18</v>
      </c>
      <c r="I353" s="415" t="s">
        <v>16</v>
      </c>
      <c r="J353" s="415"/>
    </row>
    <row r="354" spans="1:10" s="410" customFormat="1" ht="21" customHeight="1" x14ac:dyDescent="0.15">
      <c r="A354" s="423">
        <v>42309.452777777798</v>
      </c>
      <c r="B354" s="44" t="s">
        <v>13</v>
      </c>
      <c r="C354" s="415">
        <v>15970005199</v>
      </c>
      <c r="D354" s="43" t="s">
        <v>41</v>
      </c>
      <c r="E354" s="43" t="s">
        <v>304</v>
      </c>
      <c r="F354" s="43" t="s">
        <v>186</v>
      </c>
      <c r="I354" s="415" t="s">
        <v>16</v>
      </c>
      <c r="J354" s="415"/>
    </row>
    <row r="355" spans="1:10" s="410" customFormat="1" ht="21" customHeight="1" x14ac:dyDescent="0.15">
      <c r="A355" s="423">
        <v>42309.486111111102</v>
      </c>
      <c r="B355" s="44" t="s">
        <v>13</v>
      </c>
      <c r="C355" s="415">
        <v>15179767639</v>
      </c>
      <c r="D355" s="415"/>
      <c r="E355" s="43" t="s">
        <v>26</v>
      </c>
      <c r="F355" s="43" t="s">
        <v>25</v>
      </c>
      <c r="I355" s="415" t="s">
        <v>16</v>
      </c>
      <c r="J355" s="415"/>
    </row>
    <row r="356" spans="1:10" s="410" customFormat="1" ht="21" customHeight="1" x14ac:dyDescent="0.15">
      <c r="A356" s="423">
        <v>42309.613194444399</v>
      </c>
      <c r="B356" s="44" t="s">
        <v>13</v>
      </c>
      <c r="C356" s="91">
        <v>13870758398</v>
      </c>
      <c r="D356" s="415"/>
      <c r="E356" s="415" t="s">
        <v>297</v>
      </c>
      <c r="F356" s="415" t="s">
        <v>67</v>
      </c>
      <c r="I356" s="415" t="s">
        <v>16</v>
      </c>
      <c r="J356" s="415"/>
    </row>
    <row r="357" spans="1:10" s="410" customFormat="1" ht="21" customHeight="1" x14ac:dyDescent="0.15">
      <c r="A357" s="423">
        <v>42309.622916666704</v>
      </c>
      <c r="B357" s="428" t="s">
        <v>13</v>
      </c>
      <c r="C357" s="415">
        <v>13538284550</v>
      </c>
      <c r="D357" s="415"/>
      <c r="E357" s="43" t="s">
        <v>305</v>
      </c>
      <c r="F357" s="43" t="s">
        <v>28</v>
      </c>
      <c r="I357" s="415" t="s">
        <v>16</v>
      </c>
      <c r="J357" s="415"/>
    </row>
    <row r="358" spans="1:10" s="410" customFormat="1" ht="21" customHeight="1" x14ac:dyDescent="0.15">
      <c r="A358" s="423">
        <v>42309.633333333302</v>
      </c>
      <c r="B358" s="428" t="s">
        <v>13</v>
      </c>
      <c r="C358" s="415">
        <v>18460327603</v>
      </c>
      <c r="D358" s="415"/>
      <c r="E358" s="43" t="s">
        <v>69</v>
      </c>
      <c r="F358" s="43" t="s">
        <v>32</v>
      </c>
      <c r="I358" s="415" t="s">
        <v>16</v>
      </c>
      <c r="J358" s="415"/>
    </row>
    <row r="359" spans="1:10" s="410" customFormat="1" ht="21" customHeight="1" x14ac:dyDescent="0.15">
      <c r="A359" s="423">
        <v>42309.641666666699</v>
      </c>
      <c r="B359" s="428" t="s">
        <v>13</v>
      </c>
      <c r="C359" s="415">
        <v>13707070098</v>
      </c>
      <c r="D359" s="415"/>
      <c r="E359" s="415" t="s">
        <v>23</v>
      </c>
      <c r="F359" s="415" t="s">
        <v>15</v>
      </c>
      <c r="I359" s="415" t="s">
        <v>16</v>
      </c>
      <c r="J359" s="415"/>
    </row>
    <row r="360" spans="1:10" s="410" customFormat="1" ht="21" customHeight="1" x14ac:dyDescent="0.15">
      <c r="A360" s="423">
        <v>42309.654166666704</v>
      </c>
      <c r="B360" s="428" t="s">
        <v>13</v>
      </c>
      <c r="C360" s="415">
        <v>15297802609</v>
      </c>
      <c r="D360" s="415"/>
      <c r="E360" s="43" t="s">
        <v>133</v>
      </c>
      <c r="F360" s="43" t="s">
        <v>67</v>
      </c>
      <c r="I360" s="415" t="s">
        <v>16</v>
      </c>
      <c r="J360" s="415"/>
    </row>
    <row r="361" spans="1:10" s="410" customFormat="1" ht="21" customHeight="1" x14ac:dyDescent="0.15">
      <c r="A361" s="423">
        <v>42310.3840277778</v>
      </c>
      <c r="B361" s="44" t="s">
        <v>13</v>
      </c>
      <c r="C361" s="415">
        <v>13970720320</v>
      </c>
      <c r="D361" s="415"/>
      <c r="E361" s="43" t="s">
        <v>306</v>
      </c>
      <c r="F361" s="43" t="s">
        <v>32</v>
      </c>
      <c r="I361" s="415" t="s">
        <v>16</v>
      </c>
      <c r="J361" s="415"/>
    </row>
    <row r="362" spans="1:10" s="410" customFormat="1" ht="21" customHeight="1" x14ac:dyDescent="0.15">
      <c r="A362" s="423">
        <v>42310.416666666701</v>
      </c>
      <c r="B362" s="44" t="s">
        <v>13</v>
      </c>
      <c r="C362" s="415">
        <v>15970726133</v>
      </c>
      <c r="D362" s="415"/>
      <c r="E362" s="43" t="s">
        <v>98</v>
      </c>
      <c r="F362" s="43" t="s">
        <v>186</v>
      </c>
      <c r="I362" s="43" t="s">
        <v>16</v>
      </c>
      <c r="J362" s="415"/>
    </row>
    <row r="363" spans="1:10" s="410" customFormat="1" ht="21" customHeight="1" x14ac:dyDescent="0.15">
      <c r="A363" s="423">
        <v>42310.430555555598</v>
      </c>
      <c r="B363" s="44" t="s">
        <v>13</v>
      </c>
      <c r="C363" s="415">
        <v>13033238839</v>
      </c>
      <c r="D363" s="415"/>
      <c r="E363" s="104" t="s">
        <v>86</v>
      </c>
      <c r="F363" s="43" t="s">
        <v>37</v>
      </c>
      <c r="I363" s="415" t="s">
        <v>16</v>
      </c>
      <c r="J363" s="415"/>
    </row>
    <row r="364" spans="1:10" s="410" customFormat="1" ht="21" customHeight="1" x14ac:dyDescent="0.15">
      <c r="A364" s="423">
        <v>42310.45</v>
      </c>
      <c r="B364" s="44" t="s">
        <v>13</v>
      </c>
      <c r="C364" s="415">
        <v>15083920868</v>
      </c>
      <c r="D364" s="415"/>
      <c r="E364" s="43" t="s">
        <v>307</v>
      </c>
      <c r="F364" s="43" t="s">
        <v>32</v>
      </c>
      <c r="I364" s="415" t="s">
        <v>16</v>
      </c>
      <c r="J364" s="415"/>
    </row>
    <row r="365" spans="1:10" s="410" customFormat="1" ht="21" customHeight="1" x14ac:dyDescent="0.15">
      <c r="A365" s="423">
        <v>42310.487500000003</v>
      </c>
      <c r="B365" s="428" t="s">
        <v>13</v>
      </c>
      <c r="C365" s="415">
        <v>13699581991</v>
      </c>
      <c r="D365" s="415"/>
      <c r="E365" s="43" t="s">
        <v>79</v>
      </c>
      <c r="F365" s="43" t="s">
        <v>18</v>
      </c>
      <c r="I365" s="415" t="s">
        <v>16</v>
      </c>
      <c r="J365" s="415"/>
    </row>
    <row r="366" spans="1:10" s="410" customFormat="1" ht="21" customHeight="1" x14ac:dyDescent="0.15">
      <c r="A366" s="423">
        <v>42310.500694444403</v>
      </c>
      <c r="B366" s="44" t="s">
        <v>13</v>
      </c>
      <c r="C366" s="415">
        <v>15207077458</v>
      </c>
      <c r="D366" s="415"/>
      <c r="E366" s="43" t="s">
        <v>291</v>
      </c>
      <c r="F366" s="43" t="s">
        <v>67</v>
      </c>
      <c r="I366" s="415" t="s">
        <v>16</v>
      </c>
      <c r="J366" s="415"/>
    </row>
    <row r="367" spans="1:10" s="410" customFormat="1" ht="21" customHeight="1" x14ac:dyDescent="0.15">
      <c r="A367" s="423">
        <v>42310.697916666701</v>
      </c>
      <c r="B367" s="44" t="s">
        <v>13</v>
      </c>
      <c r="C367" s="415">
        <v>15979763323</v>
      </c>
      <c r="D367" s="415"/>
      <c r="E367" s="43" t="s">
        <v>308</v>
      </c>
      <c r="F367" s="43" t="s">
        <v>20</v>
      </c>
      <c r="I367" s="415" t="s">
        <v>16</v>
      </c>
      <c r="J367" s="415"/>
    </row>
    <row r="368" spans="1:10" s="410" customFormat="1" ht="21" customHeight="1" x14ac:dyDescent="0.15">
      <c r="A368" s="423">
        <v>42310.724305555603</v>
      </c>
      <c r="B368" s="44" t="s">
        <v>13</v>
      </c>
      <c r="C368" s="415">
        <v>13970774304</v>
      </c>
      <c r="D368" s="415"/>
      <c r="E368" s="43" t="s">
        <v>309</v>
      </c>
      <c r="F368" s="43" t="s">
        <v>15</v>
      </c>
      <c r="I368" s="415" t="s">
        <v>218</v>
      </c>
      <c r="J368" s="415"/>
    </row>
    <row r="369" spans="1:10" s="410" customFormat="1" ht="21" customHeight="1" x14ac:dyDescent="0.15">
      <c r="A369" s="423">
        <v>42310.776388888902</v>
      </c>
      <c r="B369" s="44" t="s">
        <v>13</v>
      </c>
      <c r="C369" s="415">
        <v>15970004808</v>
      </c>
      <c r="D369" s="43" t="s">
        <v>310</v>
      </c>
      <c r="E369" s="43" t="s">
        <v>311</v>
      </c>
      <c r="F369" s="43" t="s">
        <v>18</v>
      </c>
      <c r="I369" s="415" t="s">
        <v>16</v>
      </c>
      <c r="J369" s="415"/>
    </row>
    <row r="370" spans="1:10" s="410" customFormat="1" ht="21" customHeight="1" x14ac:dyDescent="0.15">
      <c r="A370" s="423">
        <v>42311.34375</v>
      </c>
      <c r="B370" s="428" t="s">
        <v>13</v>
      </c>
      <c r="C370" s="415">
        <v>18720854251</v>
      </c>
      <c r="D370" s="415"/>
      <c r="E370" s="43" t="s">
        <v>312</v>
      </c>
      <c r="F370" s="43" t="s">
        <v>35</v>
      </c>
      <c r="I370" s="43" t="s">
        <v>16</v>
      </c>
      <c r="J370" s="415"/>
    </row>
    <row r="371" spans="1:10" s="410" customFormat="1" ht="21" customHeight="1" x14ac:dyDescent="0.15">
      <c r="A371" s="423">
        <v>42311.383333333302</v>
      </c>
      <c r="B371" s="44" t="s">
        <v>13</v>
      </c>
      <c r="C371" s="415">
        <v>13767721199</v>
      </c>
      <c r="D371" s="415"/>
      <c r="E371" s="43" t="s">
        <v>313</v>
      </c>
      <c r="F371" s="43" t="s">
        <v>35</v>
      </c>
      <c r="I371" s="415" t="s">
        <v>16</v>
      </c>
      <c r="J371" s="415"/>
    </row>
    <row r="372" spans="1:10" s="410" customFormat="1" ht="21" customHeight="1" x14ac:dyDescent="0.15">
      <c r="A372" s="423">
        <v>42311.431250000001</v>
      </c>
      <c r="B372" s="44" t="s">
        <v>13</v>
      </c>
      <c r="C372" s="415">
        <v>13970774304</v>
      </c>
      <c r="D372" s="415" t="s">
        <v>41</v>
      </c>
      <c r="E372" s="415" t="s">
        <v>314</v>
      </c>
      <c r="F372" s="415" t="s">
        <v>15</v>
      </c>
      <c r="I372" s="415" t="s">
        <v>16</v>
      </c>
      <c r="J372" s="415"/>
    </row>
    <row r="373" spans="1:10" s="410" customFormat="1" ht="21" customHeight="1" x14ac:dyDescent="0.15">
      <c r="A373" s="423">
        <v>42311.447222222203</v>
      </c>
      <c r="B373" s="44" t="s">
        <v>13</v>
      </c>
      <c r="C373" s="415">
        <v>13870759934</v>
      </c>
      <c r="D373" s="415"/>
      <c r="E373" s="43" t="s">
        <v>315</v>
      </c>
      <c r="F373" s="43" t="s">
        <v>32</v>
      </c>
      <c r="I373" s="415" t="s">
        <v>16</v>
      </c>
      <c r="J373" s="415"/>
    </row>
    <row r="374" spans="1:10" s="410" customFormat="1" ht="21" customHeight="1" x14ac:dyDescent="0.15">
      <c r="A374" s="423">
        <v>42311.650694444397</v>
      </c>
      <c r="B374" s="44" t="s">
        <v>13</v>
      </c>
      <c r="C374" s="415">
        <v>15207972045</v>
      </c>
      <c r="D374" s="415"/>
      <c r="E374" s="43" t="s">
        <v>26</v>
      </c>
      <c r="F374" s="43" t="s">
        <v>25</v>
      </c>
      <c r="I374" s="415" t="s">
        <v>16</v>
      </c>
      <c r="J374" s="415"/>
    </row>
    <row r="375" spans="1:10" s="410" customFormat="1" ht="21" customHeight="1" x14ac:dyDescent="0.15">
      <c r="A375" s="423">
        <v>42311.679166666698</v>
      </c>
      <c r="B375" s="44" t="s">
        <v>13</v>
      </c>
      <c r="C375" s="415">
        <v>18279721630</v>
      </c>
      <c r="D375" s="43" t="s">
        <v>41</v>
      </c>
      <c r="E375" s="43" t="s">
        <v>60</v>
      </c>
      <c r="F375" s="43" t="s">
        <v>186</v>
      </c>
      <c r="I375" s="415" t="s">
        <v>16</v>
      </c>
      <c r="J375" s="415"/>
    </row>
    <row r="376" spans="1:10" s="410" customFormat="1" ht="21" customHeight="1" x14ac:dyDescent="0.15">
      <c r="A376" s="423">
        <v>42311.693055555603</v>
      </c>
      <c r="B376" s="44" t="s">
        <v>13</v>
      </c>
      <c r="C376" s="415">
        <v>15970741170</v>
      </c>
      <c r="D376" s="415"/>
      <c r="E376" s="43" t="s">
        <v>100</v>
      </c>
      <c r="F376" s="43" t="s">
        <v>186</v>
      </c>
      <c r="I376" s="415" t="s">
        <v>16</v>
      </c>
      <c r="J376" s="415"/>
    </row>
    <row r="377" spans="1:10" s="410" customFormat="1" ht="21" customHeight="1" x14ac:dyDescent="0.15">
      <c r="A377" s="423">
        <v>42312.361111111102</v>
      </c>
      <c r="B377" s="44" t="s">
        <v>13</v>
      </c>
      <c r="C377" s="415">
        <v>15970734449</v>
      </c>
      <c r="D377" s="415"/>
      <c r="E377" s="43" t="s">
        <v>316</v>
      </c>
      <c r="F377" s="43" t="s">
        <v>15</v>
      </c>
      <c r="I377" s="415" t="s">
        <v>16</v>
      </c>
      <c r="J377" s="423">
        <v>42312.395833333299</v>
      </c>
    </row>
    <row r="378" spans="1:10" s="410" customFormat="1" ht="21" customHeight="1" x14ac:dyDescent="0.15">
      <c r="A378" s="423">
        <v>42312.361111111102</v>
      </c>
      <c r="B378" s="428" t="s">
        <v>13</v>
      </c>
      <c r="C378" s="4">
        <v>13617076127</v>
      </c>
      <c r="D378" s="415"/>
      <c r="E378" s="43" t="s">
        <v>317</v>
      </c>
      <c r="F378" s="43" t="s">
        <v>30</v>
      </c>
      <c r="I378" s="4" t="s">
        <v>318</v>
      </c>
      <c r="J378" s="423">
        <v>42312.4868055556</v>
      </c>
    </row>
    <row r="379" spans="1:10" s="410" customFormat="1" ht="21" customHeight="1" x14ac:dyDescent="0.15">
      <c r="A379" s="423">
        <v>42312.393750000003</v>
      </c>
      <c r="B379" s="428" t="s">
        <v>13</v>
      </c>
      <c r="C379" s="436">
        <v>18720853895</v>
      </c>
      <c r="D379" s="415"/>
      <c r="E379" s="43" t="s">
        <v>319</v>
      </c>
      <c r="F379" s="43" t="s">
        <v>67</v>
      </c>
      <c r="I379" s="437" t="s">
        <v>320</v>
      </c>
      <c r="J379" s="423">
        <v>42312.4868055556</v>
      </c>
    </row>
    <row r="380" spans="1:10" s="410" customFormat="1" ht="21" customHeight="1" x14ac:dyDescent="0.15">
      <c r="A380" s="43" t="s">
        <v>321</v>
      </c>
      <c r="B380" s="428" t="s">
        <v>13</v>
      </c>
      <c r="C380" s="415">
        <v>13879795465</v>
      </c>
      <c r="D380" s="415"/>
      <c r="E380" s="43" t="s">
        <v>229</v>
      </c>
      <c r="F380" s="43" t="s">
        <v>158</v>
      </c>
      <c r="I380" s="43" t="s">
        <v>322</v>
      </c>
      <c r="J380" s="423">
        <v>42312.673611111102</v>
      </c>
    </row>
    <row r="381" spans="1:10" s="410" customFormat="1" ht="21" customHeight="1" x14ac:dyDescent="0.15">
      <c r="A381" s="423">
        <v>42312.418055555601</v>
      </c>
      <c r="B381" s="428" t="s">
        <v>13</v>
      </c>
      <c r="C381" s="415">
        <v>18370898558</v>
      </c>
      <c r="D381" s="415"/>
      <c r="E381" s="43" t="s">
        <v>323</v>
      </c>
      <c r="F381" s="43" t="s">
        <v>28</v>
      </c>
      <c r="I381" s="415" t="s">
        <v>16</v>
      </c>
      <c r="J381" s="415"/>
    </row>
    <row r="382" spans="1:10" s="410" customFormat="1" ht="21" customHeight="1" x14ac:dyDescent="0.15">
      <c r="A382" s="423">
        <v>42312.421527777798</v>
      </c>
      <c r="B382" s="428" t="s">
        <v>13</v>
      </c>
      <c r="C382" s="43">
        <v>15279700985</v>
      </c>
      <c r="D382" s="415"/>
      <c r="E382" s="43" t="s">
        <v>324</v>
      </c>
      <c r="F382" s="43" t="s">
        <v>67</v>
      </c>
      <c r="I382" s="415" t="s">
        <v>325</v>
      </c>
      <c r="J382" s="423">
        <v>42312.4555555556</v>
      </c>
    </row>
    <row r="383" spans="1:10" s="410" customFormat="1" ht="21" customHeight="1" x14ac:dyDescent="0.15">
      <c r="A383" s="423">
        <v>42312.628472222197</v>
      </c>
      <c r="B383" s="428" t="s">
        <v>13</v>
      </c>
      <c r="C383" s="4">
        <v>15979712535</v>
      </c>
      <c r="D383" s="415"/>
      <c r="E383" s="43" t="s">
        <v>326</v>
      </c>
      <c r="F383" s="43" t="s">
        <v>186</v>
      </c>
      <c r="I383" s="415" t="s">
        <v>16</v>
      </c>
      <c r="J383" s="423">
        <v>42312.706944444399</v>
      </c>
    </row>
    <row r="384" spans="1:10" s="410" customFormat="1" ht="21" customHeight="1" x14ac:dyDescent="0.15">
      <c r="A384" s="423">
        <v>42312.715277777803</v>
      </c>
      <c r="B384" s="428" t="s">
        <v>13</v>
      </c>
      <c r="C384" s="415">
        <v>13767793317</v>
      </c>
      <c r="D384" s="415"/>
      <c r="E384" s="43" t="s">
        <v>81</v>
      </c>
      <c r="F384" s="43" t="s">
        <v>15</v>
      </c>
      <c r="I384" s="415" t="s">
        <v>16</v>
      </c>
      <c r="J384" s="415"/>
    </row>
    <row r="385" spans="1:10" s="410" customFormat="1" ht="21" customHeight="1" x14ac:dyDescent="0.15">
      <c r="A385" s="423">
        <v>42313.357638888898</v>
      </c>
      <c r="B385" s="44" t="s">
        <v>13</v>
      </c>
      <c r="C385" s="415">
        <v>13979746677</v>
      </c>
      <c r="D385" s="415"/>
      <c r="E385" s="43" t="s">
        <v>179</v>
      </c>
      <c r="F385" s="43" t="s">
        <v>67</v>
      </c>
      <c r="I385" s="415" t="s">
        <v>16</v>
      </c>
      <c r="J385" s="415"/>
    </row>
    <row r="386" spans="1:10" s="410" customFormat="1" ht="21" customHeight="1" x14ac:dyDescent="0.15">
      <c r="A386" s="423">
        <v>42313.362500000003</v>
      </c>
      <c r="B386" s="428" t="s">
        <v>13</v>
      </c>
      <c r="C386" s="415">
        <v>13970714879</v>
      </c>
      <c r="D386" s="415"/>
      <c r="E386" s="43" t="s">
        <v>327</v>
      </c>
      <c r="F386" s="43" t="s">
        <v>25</v>
      </c>
      <c r="I386" s="415" t="s">
        <v>16</v>
      </c>
      <c r="J386" s="415"/>
    </row>
    <row r="387" spans="1:10" s="410" customFormat="1" ht="21" customHeight="1" x14ac:dyDescent="0.15">
      <c r="A387" s="423">
        <v>42313.370138888902</v>
      </c>
      <c r="B387" s="428" t="s">
        <v>13</v>
      </c>
      <c r="C387" s="415">
        <v>18679748688</v>
      </c>
      <c r="D387" s="415"/>
      <c r="E387" s="43" t="s">
        <v>179</v>
      </c>
      <c r="F387" s="43" t="s">
        <v>67</v>
      </c>
      <c r="I387" s="415" t="s">
        <v>16</v>
      </c>
      <c r="J387" s="415"/>
    </row>
    <row r="388" spans="1:10" s="410" customFormat="1" ht="21" customHeight="1" x14ac:dyDescent="0.15">
      <c r="A388" s="423">
        <v>42313.379861111098</v>
      </c>
      <c r="B388" s="428" t="s">
        <v>13</v>
      </c>
      <c r="C388" s="415">
        <v>18370702789</v>
      </c>
      <c r="D388" s="415"/>
      <c r="E388" s="43" t="s">
        <v>174</v>
      </c>
      <c r="F388" s="43" t="s">
        <v>32</v>
      </c>
      <c r="I388" s="415" t="s">
        <v>16</v>
      </c>
      <c r="J388" s="415"/>
    </row>
    <row r="389" spans="1:10" s="410" customFormat="1" ht="21" customHeight="1" x14ac:dyDescent="0.15">
      <c r="A389" s="423">
        <v>42313.396527777797</v>
      </c>
      <c r="B389" s="428" t="s">
        <v>13</v>
      </c>
      <c r="C389" s="415">
        <v>13699581631</v>
      </c>
      <c r="D389" s="415"/>
      <c r="E389" s="43" t="s">
        <v>328</v>
      </c>
      <c r="F389" s="43" t="s">
        <v>53</v>
      </c>
      <c r="I389" s="415" t="s">
        <v>16</v>
      </c>
      <c r="J389" s="415"/>
    </row>
    <row r="390" spans="1:10" s="410" customFormat="1" ht="21" customHeight="1" x14ac:dyDescent="0.15">
      <c r="A390" s="423">
        <v>42313.399305555598</v>
      </c>
      <c r="B390" s="428" t="s">
        <v>13</v>
      </c>
      <c r="C390" s="415">
        <v>15083907672</v>
      </c>
      <c r="D390" s="415"/>
      <c r="E390" s="43" t="s">
        <v>329</v>
      </c>
      <c r="F390" s="43" t="s">
        <v>18</v>
      </c>
      <c r="I390" s="415" t="s">
        <v>16</v>
      </c>
      <c r="J390" s="415"/>
    </row>
    <row r="391" spans="1:10" s="410" customFormat="1" ht="21" customHeight="1" x14ac:dyDescent="0.15">
      <c r="A391" s="423">
        <v>42313.411111111098</v>
      </c>
      <c r="B391" s="428" t="s">
        <v>13</v>
      </c>
      <c r="C391" s="415">
        <v>15270607135</v>
      </c>
      <c r="D391" s="415"/>
      <c r="E391" s="43" t="s">
        <v>330</v>
      </c>
      <c r="F391" s="43" t="s">
        <v>32</v>
      </c>
      <c r="I391" s="415" t="s">
        <v>16</v>
      </c>
      <c r="J391" s="415"/>
    </row>
    <row r="392" spans="1:10" s="410" customFormat="1" ht="21" customHeight="1" x14ac:dyDescent="0.15">
      <c r="A392" s="423">
        <v>42313.436805555597</v>
      </c>
      <c r="B392" s="44" t="s">
        <v>13</v>
      </c>
      <c r="C392" s="415">
        <v>13767733156</v>
      </c>
      <c r="D392" s="415"/>
      <c r="E392" s="43" t="s">
        <v>331</v>
      </c>
      <c r="F392" s="43" t="s">
        <v>35</v>
      </c>
      <c r="I392" s="43" t="s">
        <v>16</v>
      </c>
      <c r="J392" s="415"/>
    </row>
    <row r="393" spans="1:10" s="410" customFormat="1" ht="21" customHeight="1" x14ac:dyDescent="0.15">
      <c r="A393" s="423">
        <v>42313.472916666702</v>
      </c>
      <c r="B393" s="428" t="s">
        <v>13</v>
      </c>
      <c r="C393" s="415">
        <v>13879712406</v>
      </c>
      <c r="D393" s="415"/>
      <c r="E393" s="43" t="s">
        <v>316</v>
      </c>
      <c r="F393" s="43" t="s">
        <v>15</v>
      </c>
      <c r="I393" s="415" t="s">
        <v>16</v>
      </c>
      <c r="J393" s="415"/>
    </row>
    <row r="394" spans="1:10" s="410" customFormat="1" ht="21" customHeight="1" x14ac:dyDescent="0.15">
      <c r="A394" s="423">
        <v>42313.495833333298</v>
      </c>
      <c r="B394" s="44" t="s">
        <v>13</v>
      </c>
      <c r="C394" s="415">
        <v>13766320232</v>
      </c>
      <c r="D394" s="415"/>
      <c r="E394" s="43" t="s">
        <v>332</v>
      </c>
      <c r="F394" s="43" t="s">
        <v>32</v>
      </c>
      <c r="I394" s="415" t="s">
        <v>16</v>
      </c>
      <c r="J394" s="415"/>
    </row>
    <row r="395" spans="1:10" s="410" customFormat="1" ht="21" customHeight="1" x14ac:dyDescent="0.15">
      <c r="A395" s="423">
        <v>42313.612500000003</v>
      </c>
      <c r="B395" s="428" t="s">
        <v>13</v>
      </c>
      <c r="C395" s="415">
        <v>15297740817</v>
      </c>
      <c r="D395" s="43" t="s">
        <v>141</v>
      </c>
      <c r="E395" s="43" t="s">
        <v>39</v>
      </c>
      <c r="F395" s="43" t="s">
        <v>40</v>
      </c>
      <c r="I395" s="415" t="s">
        <v>16</v>
      </c>
      <c r="J395" s="415"/>
    </row>
    <row r="396" spans="1:10" s="410" customFormat="1" ht="21" customHeight="1" x14ac:dyDescent="0.15">
      <c r="A396" s="423">
        <v>42313.612500000003</v>
      </c>
      <c r="B396" s="428" t="s">
        <v>13</v>
      </c>
      <c r="C396" s="415">
        <v>15979763999</v>
      </c>
      <c r="D396" s="415"/>
      <c r="E396" s="43" t="s">
        <v>333</v>
      </c>
      <c r="F396" s="43" t="s">
        <v>28</v>
      </c>
      <c r="I396" s="415" t="s">
        <v>16</v>
      </c>
      <c r="J396" s="415"/>
    </row>
    <row r="397" spans="1:10" s="410" customFormat="1" ht="21" customHeight="1" x14ac:dyDescent="0.15">
      <c r="A397" s="423">
        <v>42313.620138888902</v>
      </c>
      <c r="B397" s="428" t="s">
        <v>13</v>
      </c>
      <c r="C397" s="415">
        <v>15270622781</v>
      </c>
      <c r="D397" s="415"/>
      <c r="E397" s="415" t="s">
        <v>95</v>
      </c>
      <c r="F397" s="415" t="s">
        <v>53</v>
      </c>
      <c r="I397" s="415" t="s">
        <v>16</v>
      </c>
      <c r="J397" s="415"/>
    </row>
    <row r="398" spans="1:10" s="410" customFormat="1" ht="21" customHeight="1" x14ac:dyDescent="0.15">
      <c r="A398" s="423">
        <v>42313.715972222199</v>
      </c>
      <c r="B398" s="44" t="s">
        <v>13</v>
      </c>
      <c r="C398" s="415">
        <v>15879726387</v>
      </c>
      <c r="D398" s="415"/>
      <c r="E398" s="43" t="s">
        <v>334</v>
      </c>
      <c r="F398" s="43" t="s">
        <v>32</v>
      </c>
      <c r="I398" s="415" t="s">
        <v>16</v>
      </c>
      <c r="J398" s="415"/>
    </row>
    <row r="399" spans="1:10" s="410" customFormat="1" ht="21" customHeight="1" x14ac:dyDescent="0.15">
      <c r="A399" s="423">
        <v>42314.359027777798</v>
      </c>
      <c r="B399" s="44" t="s">
        <v>13</v>
      </c>
      <c r="C399" s="415">
        <v>13607079087</v>
      </c>
      <c r="D399" s="415"/>
      <c r="E399" s="43" t="s">
        <v>204</v>
      </c>
      <c r="F399" s="43" t="s">
        <v>186</v>
      </c>
      <c r="I399" s="415" t="s">
        <v>16</v>
      </c>
      <c r="J399" s="415"/>
    </row>
    <row r="400" spans="1:10" s="410" customFormat="1" ht="21" customHeight="1" x14ac:dyDescent="0.15">
      <c r="A400" s="423">
        <v>42314.379861111098</v>
      </c>
      <c r="B400" s="44" t="s">
        <v>13</v>
      </c>
      <c r="C400" s="415">
        <v>13576661175</v>
      </c>
      <c r="D400" s="415"/>
      <c r="E400" s="43" t="s">
        <v>335</v>
      </c>
      <c r="F400" s="43" t="s">
        <v>15</v>
      </c>
      <c r="I400" s="415" t="s">
        <v>16</v>
      </c>
      <c r="J400" s="415"/>
    </row>
    <row r="401" spans="1:10" s="410" customFormat="1" ht="21" customHeight="1" x14ac:dyDescent="0.15">
      <c r="A401" s="423">
        <v>42314.405555555597</v>
      </c>
      <c r="B401" s="44" t="s">
        <v>13</v>
      </c>
      <c r="C401" s="415">
        <v>13879776346</v>
      </c>
      <c r="D401" s="415"/>
      <c r="E401" s="43" t="s">
        <v>336</v>
      </c>
      <c r="F401" s="43" t="s">
        <v>20</v>
      </c>
      <c r="I401" s="415" t="s">
        <v>16</v>
      </c>
      <c r="J401" s="415"/>
    </row>
    <row r="402" spans="1:10" s="410" customFormat="1" ht="21" customHeight="1" x14ac:dyDescent="0.15">
      <c r="A402" s="423">
        <v>42314.434027777803</v>
      </c>
      <c r="B402" s="428" t="s">
        <v>13</v>
      </c>
      <c r="C402" s="415">
        <v>15070153241</v>
      </c>
      <c r="D402" s="43" t="s">
        <v>41</v>
      </c>
      <c r="E402" s="43" t="s">
        <v>337</v>
      </c>
      <c r="F402" s="43" t="s">
        <v>32</v>
      </c>
      <c r="I402" s="415" t="s">
        <v>16</v>
      </c>
      <c r="J402" s="415"/>
    </row>
    <row r="403" spans="1:10" s="410" customFormat="1" ht="21" customHeight="1" x14ac:dyDescent="0.15">
      <c r="A403" s="423">
        <v>42314.485416666699</v>
      </c>
      <c r="B403" s="44" t="s">
        <v>13</v>
      </c>
      <c r="C403" s="415">
        <v>15083922093</v>
      </c>
      <c r="D403" s="415"/>
      <c r="E403" s="43" t="s">
        <v>219</v>
      </c>
      <c r="F403" s="43" t="s">
        <v>25</v>
      </c>
      <c r="I403" s="415" t="s">
        <v>16</v>
      </c>
      <c r="J403" s="415"/>
    </row>
    <row r="404" spans="1:10" s="410" customFormat="1" ht="21" customHeight="1" x14ac:dyDescent="0.15">
      <c r="A404" s="423">
        <v>42314.630555555603</v>
      </c>
      <c r="B404" s="44" t="s">
        <v>13</v>
      </c>
      <c r="C404" s="415">
        <v>18046668208</v>
      </c>
      <c r="D404" s="415"/>
      <c r="E404" s="43" t="s">
        <v>26</v>
      </c>
      <c r="F404" s="43" t="s">
        <v>25</v>
      </c>
      <c r="I404" s="415" t="s">
        <v>16</v>
      </c>
      <c r="J404" s="415"/>
    </row>
    <row r="405" spans="1:10" s="410" customFormat="1" ht="21" customHeight="1" x14ac:dyDescent="0.15">
      <c r="A405" s="423">
        <v>42314.645833333299</v>
      </c>
      <c r="B405" s="428" t="s">
        <v>13</v>
      </c>
      <c r="C405" s="415">
        <v>15870711995</v>
      </c>
      <c r="D405" s="415"/>
      <c r="E405" s="43" t="s">
        <v>338</v>
      </c>
      <c r="F405" s="43" t="s">
        <v>18</v>
      </c>
      <c r="I405" s="415" t="s">
        <v>16</v>
      </c>
      <c r="J405" s="415"/>
    </row>
    <row r="406" spans="1:10" s="410" customFormat="1" ht="21" customHeight="1" x14ac:dyDescent="0.15">
      <c r="A406" s="423">
        <v>42315.3930555556</v>
      </c>
      <c r="B406" s="44" t="s">
        <v>13</v>
      </c>
      <c r="C406" s="415">
        <v>15179739158</v>
      </c>
      <c r="D406" s="415"/>
      <c r="E406" s="43" t="s">
        <v>339</v>
      </c>
      <c r="F406" s="43" t="s">
        <v>15</v>
      </c>
      <c r="I406" s="415" t="s">
        <v>16</v>
      </c>
      <c r="J406" s="415"/>
    </row>
    <row r="407" spans="1:10" s="410" customFormat="1" ht="21" customHeight="1" x14ac:dyDescent="0.15">
      <c r="A407" s="423">
        <v>42315.3930555556</v>
      </c>
      <c r="B407" s="428" t="s">
        <v>13</v>
      </c>
      <c r="C407" s="415">
        <v>13870754368</v>
      </c>
      <c r="D407" s="43" t="s">
        <v>41</v>
      </c>
      <c r="E407" s="43" t="s">
        <v>327</v>
      </c>
      <c r="F407" s="43" t="s">
        <v>25</v>
      </c>
      <c r="I407" s="415" t="s">
        <v>16</v>
      </c>
      <c r="J407" s="415"/>
    </row>
    <row r="408" spans="1:10" s="410" customFormat="1" ht="21" customHeight="1" x14ac:dyDescent="0.15">
      <c r="A408" s="423">
        <v>42315.3972222222</v>
      </c>
      <c r="B408" s="428" t="s">
        <v>13</v>
      </c>
      <c r="C408" s="415">
        <v>15070722262</v>
      </c>
      <c r="D408" s="415"/>
      <c r="E408" s="43" t="s">
        <v>340</v>
      </c>
      <c r="F408" s="43" t="s">
        <v>67</v>
      </c>
      <c r="I408" s="415" t="s">
        <v>16</v>
      </c>
      <c r="J408" s="415"/>
    </row>
    <row r="409" spans="1:10" s="410" customFormat="1" ht="21" customHeight="1" x14ac:dyDescent="0.15">
      <c r="A409" s="423">
        <v>42315.398611111101</v>
      </c>
      <c r="B409" s="428" t="s">
        <v>13</v>
      </c>
      <c r="C409" s="415">
        <v>18720885325</v>
      </c>
      <c r="D409" s="415"/>
      <c r="E409" s="43" t="s">
        <v>174</v>
      </c>
      <c r="F409" s="43" t="s">
        <v>32</v>
      </c>
      <c r="I409" s="415" t="s">
        <v>16</v>
      </c>
      <c r="J409" s="415"/>
    </row>
    <row r="410" spans="1:10" s="410" customFormat="1" ht="21" customHeight="1" x14ac:dyDescent="0.15">
      <c r="A410" s="423">
        <v>42315.406944444403</v>
      </c>
      <c r="B410" s="428" t="s">
        <v>13</v>
      </c>
      <c r="C410" s="340">
        <v>18296691812</v>
      </c>
      <c r="D410" s="415">
        <v>15107078614</v>
      </c>
      <c r="E410" s="43" t="s">
        <v>341</v>
      </c>
      <c r="F410" s="43" t="s">
        <v>186</v>
      </c>
      <c r="I410" s="415" t="s">
        <v>16</v>
      </c>
      <c r="J410" s="415"/>
    </row>
    <row r="411" spans="1:10" s="410" customFormat="1" ht="21" customHeight="1" x14ac:dyDescent="0.15">
      <c r="A411" s="423">
        <v>42315.464583333298</v>
      </c>
      <c r="B411" s="44" t="s">
        <v>13</v>
      </c>
      <c r="C411" s="415">
        <v>15970103926</v>
      </c>
      <c r="D411" s="415"/>
      <c r="E411" s="43" t="s">
        <v>147</v>
      </c>
      <c r="F411" s="43" t="s">
        <v>20</v>
      </c>
      <c r="I411" s="415" t="s">
        <v>16</v>
      </c>
      <c r="J411" s="415"/>
    </row>
    <row r="412" spans="1:10" s="410" customFormat="1" ht="21" customHeight="1" x14ac:dyDescent="0.15">
      <c r="A412" s="423">
        <v>42315.477083333302</v>
      </c>
      <c r="B412" s="44" t="s">
        <v>13</v>
      </c>
      <c r="C412" s="415">
        <v>18214994101</v>
      </c>
      <c r="D412" s="415"/>
      <c r="E412" s="43" t="s">
        <v>342</v>
      </c>
      <c r="F412" s="43" t="s">
        <v>35</v>
      </c>
      <c r="I412" s="415" t="s">
        <v>16</v>
      </c>
      <c r="J412" s="415"/>
    </row>
    <row r="413" spans="1:10" s="410" customFormat="1" ht="21" customHeight="1" x14ac:dyDescent="0.15">
      <c r="A413" s="423">
        <v>42315.483333333301</v>
      </c>
      <c r="B413" s="44" t="s">
        <v>13</v>
      </c>
      <c r="C413" s="415">
        <v>15083778002</v>
      </c>
      <c r="D413" s="415"/>
      <c r="E413" s="415" t="s">
        <v>327</v>
      </c>
      <c r="F413" s="43" t="s">
        <v>25</v>
      </c>
      <c r="I413" s="415" t="s">
        <v>16</v>
      </c>
      <c r="J413" s="415"/>
    </row>
    <row r="414" spans="1:10" s="410" customFormat="1" ht="21" customHeight="1" x14ac:dyDescent="0.15">
      <c r="A414" s="423">
        <v>42315.617361111101</v>
      </c>
      <c r="B414" s="44" t="s">
        <v>13</v>
      </c>
      <c r="C414" s="415">
        <v>15297740561</v>
      </c>
      <c r="D414" s="415"/>
      <c r="E414" s="43" t="s">
        <v>26</v>
      </c>
      <c r="F414" s="43" t="s">
        <v>25</v>
      </c>
      <c r="I414" s="415" t="s">
        <v>16</v>
      </c>
      <c r="J414" s="415"/>
    </row>
    <row r="415" spans="1:10" s="410" customFormat="1" ht="21" customHeight="1" x14ac:dyDescent="0.15">
      <c r="A415" s="423">
        <v>42315.620833333298</v>
      </c>
      <c r="B415" s="428" t="s">
        <v>13</v>
      </c>
      <c r="C415" s="415">
        <v>15979849762</v>
      </c>
      <c r="D415" s="415"/>
      <c r="E415" s="415" t="s">
        <v>343</v>
      </c>
      <c r="F415" s="43" t="s">
        <v>186</v>
      </c>
      <c r="I415" s="415" t="s">
        <v>16</v>
      </c>
      <c r="J415" s="415"/>
    </row>
    <row r="416" spans="1:10" s="410" customFormat="1" ht="21" customHeight="1" x14ac:dyDescent="0.15">
      <c r="A416" s="423">
        <v>42315.684027777803</v>
      </c>
      <c r="B416" s="44" t="s">
        <v>13</v>
      </c>
      <c r="C416" s="415">
        <v>13576658990</v>
      </c>
      <c r="D416" s="43" t="s">
        <v>41</v>
      </c>
      <c r="E416" s="43" t="s">
        <v>80</v>
      </c>
      <c r="F416" s="43" t="s">
        <v>18</v>
      </c>
      <c r="I416" s="415" t="s">
        <v>16</v>
      </c>
      <c r="J416" s="415"/>
    </row>
    <row r="417" spans="1:10" s="410" customFormat="1" ht="21" customHeight="1" x14ac:dyDescent="0.15">
      <c r="A417" s="423">
        <v>42315.702777777798</v>
      </c>
      <c r="B417" s="44" t="s">
        <v>13</v>
      </c>
      <c r="C417" s="415">
        <v>15070750508</v>
      </c>
      <c r="D417" s="43" t="s">
        <v>344</v>
      </c>
      <c r="E417" s="43" t="s">
        <v>345</v>
      </c>
      <c r="F417" s="43" t="s">
        <v>53</v>
      </c>
      <c r="I417" s="415" t="s">
        <v>16</v>
      </c>
      <c r="J417" s="415"/>
    </row>
    <row r="418" spans="1:10" s="410" customFormat="1" ht="21" customHeight="1" x14ac:dyDescent="0.15">
      <c r="A418" s="423">
        <v>42315.707638888904</v>
      </c>
      <c r="B418" s="44" t="s">
        <v>13</v>
      </c>
      <c r="C418" s="415">
        <v>15179061108</v>
      </c>
      <c r="D418" s="415"/>
      <c r="E418" s="43" t="s">
        <v>346</v>
      </c>
      <c r="F418" s="43" t="s">
        <v>20</v>
      </c>
      <c r="I418" s="43" t="s">
        <v>50</v>
      </c>
      <c r="J418" s="415"/>
    </row>
    <row r="419" spans="1:10" s="410" customFormat="1" ht="21" customHeight="1" x14ac:dyDescent="0.15">
      <c r="A419" s="423">
        <v>42316.359027777798</v>
      </c>
      <c r="B419" s="44" t="s">
        <v>13</v>
      </c>
      <c r="C419" s="415">
        <v>15970853479</v>
      </c>
      <c r="D419" s="415"/>
      <c r="E419" s="43" t="s">
        <v>196</v>
      </c>
      <c r="F419" s="43" t="s">
        <v>37</v>
      </c>
      <c r="I419" s="43" t="s">
        <v>16</v>
      </c>
      <c r="J419" s="415"/>
    </row>
    <row r="420" spans="1:10" s="410" customFormat="1" ht="21" customHeight="1" x14ac:dyDescent="0.15">
      <c r="A420" s="423">
        <v>42316.4375</v>
      </c>
      <c r="B420" s="44" t="s">
        <v>13</v>
      </c>
      <c r="C420" s="415">
        <v>13879762126</v>
      </c>
      <c r="D420" s="43" t="s">
        <v>41</v>
      </c>
      <c r="E420" s="43" t="s">
        <v>347</v>
      </c>
      <c r="F420" s="43" t="s">
        <v>18</v>
      </c>
      <c r="I420" s="415" t="s">
        <v>16</v>
      </c>
      <c r="J420" s="415"/>
    </row>
    <row r="421" spans="1:10" s="410" customFormat="1" ht="21" customHeight="1" x14ac:dyDescent="0.15">
      <c r="A421" s="423">
        <v>42316.441666666702</v>
      </c>
      <c r="B421" s="428" t="s">
        <v>13</v>
      </c>
      <c r="C421" s="415">
        <v>15297887106</v>
      </c>
      <c r="D421" s="415"/>
      <c r="E421" s="43" t="s">
        <v>348</v>
      </c>
      <c r="F421" s="43" t="s">
        <v>32</v>
      </c>
      <c r="I421" s="43" t="s">
        <v>16</v>
      </c>
      <c r="J421" s="415"/>
    </row>
    <row r="422" spans="1:10" s="410" customFormat="1" ht="21" customHeight="1" x14ac:dyDescent="0.15">
      <c r="A422" s="423">
        <v>42316.447222222203</v>
      </c>
      <c r="B422" s="428" t="s">
        <v>13</v>
      </c>
      <c r="C422" s="415">
        <v>13707077266</v>
      </c>
      <c r="D422" s="415"/>
      <c r="E422" s="43" t="s">
        <v>38</v>
      </c>
      <c r="F422" s="43" t="s">
        <v>22</v>
      </c>
      <c r="I422" s="43" t="s">
        <v>16</v>
      </c>
      <c r="J422" s="415"/>
    </row>
    <row r="423" spans="1:10" s="410" customFormat="1" ht="21" customHeight="1" x14ac:dyDescent="0.15">
      <c r="A423" s="423">
        <v>42316.459027777797</v>
      </c>
      <c r="B423" s="428" t="s">
        <v>13</v>
      </c>
      <c r="C423" s="415">
        <v>13879766603</v>
      </c>
      <c r="D423" s="415"/>
      <c r="E423" s="43" t="s">
        <v>349</v>
      </c>
      <c r="F423" s="43" t="s">
        <v>32</v>
      </c>
      <c r="I423" s="43" t="s">
        <v>16</v>
      </c>
      <c r="J423" s="415"/>
    </row>
    <row r="424" spans="1:10" s="410" customFormat="1" ht="21" customHeight="1" x14ac:dyDescent="0.15">
      <c r="A424" s="423">
        <v>42316.459027777797</v>
      </c>
      <c r="B424" s="428" t="s">
        <v>13</v>
      </c>
      <c r="C424" s="415">
        <v>13979718221</v>
      </c>
      <c r="D424" s="415"/>
      <c r="E424" s="43" t="s">
        <v>60</v>
      </c>
      <c r="F424" s="43" t="s">
        <v>186</v>
      </c>
      <c r="I424" s="415" t="s">
        <v>16</v>
      </c>
      <c r="J424" s="415"/>
    </row>
    <row r="425" spans="1:10" s="410" customFormat="1" ht="21" customHeight="1" x14ac:dyDescent="0.15">
      <c r="A425" s="423">
        <v>42316.475694444402</v>
      </c>
      <c r="B425" s="44" t="s">
        <v>13</v>
      </c>
      <c r="C425" s="415">
        <v>18720867956</v>
      </c>
      <c r="D425" s="415"/>
      <c r="E425" s="43" t="s">
        <v>350</v>
      </c>
      <c r="F425" s="43" t="s">
        <v>32</v>
      </c>
      <c r="I425" s="43" t="s">
        <v>16</v>
      </c>
      <c r="J425" s="415"/>
    </row>
    <row r="426" spans="1:10" s="410" customFormat="1" ht="21" customHeight="1" x14ac:dyDescent="0.15">
      <c r="A426" s="423">
        <v>42316.608333333301</v>
      </c>
      <c r="B426" s="44" t="s">
        <v>13</v>
      </c>
      <c r="C426" s="415">
        <v>13677975220</v>
      </c>
      <c r="D426" s="415"/>
      <c r="E426" s="43" t="s">
        <v>351</v>
      </c>
      <c r="F426" s="43" t="s">
        <v>32</v>
      </c>
      <c r="I426" s="43" t="s">
        <v>16</v>
      </c>
      <c r="J426" s="415"/>
    </row>
    <row r="427" spans="1:10" s="410" customFormat="1" ht="21" customHeight="1" x14ac:dyDescent="0.15">
      <c r="A427" s="423">
        <v>42316.627083333296</v>
      </c>
      <c r="B427" s="428" t="s">
        <v>13</v>
      </c>
      <c r="C427" s="415">
        <v>13879795589</v>
      </c>
      <c r="D427" s="415"/>
      <c r="E427" s="43" t="s">
        <v>139</v>
      </c>
      <c r="F427" s="43" t="s">
        <v>40</v>
      </c>
      <c r="I427" s="415" t="s">
        <v>16</v>
      </c>
      <c r="J427" s="415"/>
    </row>
    <row r="428" spans="1:10" s="410" customFormat="1" ht="21" customHeight="1" x14ac:dyDescent="0.15">
      <c r="A428" s="423">
        <v>42316.631944444402</v>
      </c>
      <c r="B428" s="428" t="s">
        <v>13</v>
      </c>
      <c r="C428" s="415">
        <v>15907070513</v>
      </c>
      <c r="D428" s="415"/>
      <c r="E428" s="43" t="s">
        <v>295</v>
      </c>
      <c r="F428" s="43" t="s">
        <v>15</v>
      </c>
      <c r="I428" s="415" t="s">
        <v>16</v>
      </c>
      <c r="J428" s="415"/>
    </row>
    <row r="429" spans="1:10" s="410" customFormat="1" ht="21" customHeight="1" x14ac:dyDescent="0.15">
      <c r="A429" s="423">
        <v>42316.65</v>
      </c>
      <c r="B429" s="428" t="s">
        <v>13</v>
      </c>
      <c r="C429" s="91">
        <v>13479703369</v>
      </c>
      <c r="D429" s="415"/>
      <c r="E429" s="43" t="s">
        <v>39</v>
      </c>
      <c r="F429" s="43" t="s">
        <v>40</v>
      </c>
      <c r="I429" s="415" t="s">
        <v>16</v>
      </c>
      <c r="J429" s="415"/>
    </row>
    <row r="430" spans="1:10" s="410" customFormat="1" ht="21" customHeight="1" x14ac:dyDescent="0.15">
      <c r="A430" s="423">
        <v>42316.718055555597</v>
      </c>
      <c r="B430" s="44" t="s">
        <v>13</v>
      </c>
      <c r="C430" s="415">
        <v>13707025430</v>
      </c>
      <c r="D430" s="415"/>
      <c r="E430" s="415" t="s">
        <v>145</v>
      </c>
      <c r="F430" s="415" t="s">
        <v>37</v>
      </c>
      <c r="I430" s="415" t="s">
        <v>16</v>
      </c>
      <c r="J430" s="415"/>
    </row>
    <row r="431" spans="1:10" s="410" customFormat="1" ht="21" customHeight="1" x14ac:dyDescent="0.15">
      <c r="A431" s="423">
        <v>42316.728472222203</v>
      </c>
      <c r="B431" s="44" t="s">
        <v>13</v>
      </c>
      <c r="C431" s="415">
        <v>18214998877</v>
      </c>
      <c r="D431" s="415"/>
      <c r="E431" s="43" t="s">
        <v>133</v>
      </c>
      <c r="F431" s="43" t="s">
        <v>67</v>
      </c>
      <c r="I431" s="43" t="s">
        <v>16</v>
      </c>
      <c r="J431" s="415"/>
    </row>
    <row r="432" spans="1:10" s="410" customFormat="1" ht="21" customHeight="1" x14ac:dyDescent="0.15">
      <c r="A432" s="423">
        <v>42317.345138888901</v>
      </c>
      <c r="B432" s="44" t="s">
        <v>13</v>
      </c>
      <c r="C432" s="415">
        <v>18370721343</v>
      </c>
      <c r="D432" s="415"/>
      <c r="E432" s="43" t="s">
        <v>352</v>
      </c>
      <c r="F432" s="43" t="s">
        <v>15</v>
      </c>
      <c r="I432" s="415" t="s">
        <v>16</v>
      </c>
      <c r="J432" s="415"/>
    </row>
    <row r="433" spans="1:10" s="410" customFormat="1" ht="21" customHeight="1" x14ac:dyDescent="0.15">
      <c r="A433" s="423">
        <v>42317.371527777803</v>
      </c>
      <c r="B433" s="44" t="s">
        <v>13</v>
      </c>
      <c r="C433" s="415">
        <v>13437076503</v>
      </c>
      <c r="D433" s="415"/>
      <c r="E433" s="43" t="s">
        <v>300</v>
      </c>
      <c r="F433" s="43" t="s">
        <v>22</v>
      </c>
      <c r="I433" s="415" t="s">
        <v>16</v>
      </c>
      <c r="J433" s="415"/>
    </row>
    <row r="434" spans="1:10" s="410" customFormat="1" ht="21" customHeight="1" x14ac:dyDescent="0.15">
      <c r="A434" s="423">
        <v>42317.376388888901</v>
      </c>
      <c r="B434" s="44" t="s">
        <v>13</v>
      </c>
      <c r="C434" s="467" t="s">
        <v>353</v>
      </c>
      <c r="D434" s="415"/>
      <c r="E434" s="43" t="s">
        <v>145</v>
      </c>
      <c r="F434" s="43" t="s">
        <v>37</v>
      </c>
      <c r="I434" s="43" t="s">
        <v>16</v>
      </c>
      <c r="J434" s="415"/>
    </row>
    <row r="435" spans="1:10" s="410" customFormat="1" ht="21" customHeight="1" x14ac:dyDescent="0.15">
      <c r="A435" s="423">
        <v>42317.376388888901</v>
      </c>
      <c r="B435" s="428" t="s">
        <v>13</v>
      </c>
      <c r="C435" s="415">
        <v>13879758567</v>
      </c>
      <c r="D435" s="415"/>
      <c r="E435" s="43" t="s">
        <v>354</v>
      </c>
      <c r="F435" s="43" t="s">
        <v>15</v>
      </c>
      <c r="I435" s="415" t="s">
        <v>16</v>
      </c>
      <c r="J435" s="415"/>
    </row>
    <row r="436" spans="1:10" s="410" customFormat="1" ht="21" customHeight="1" x14ac:dyDescent="0.15">
      <c r="A436" s="423">
        <v>42317.3881944444</v>
      </c>
      <c r="B436" s="428" t="s">
        <v>13</v>
      </c>
      <c r="C436" s="415">
        <v>18397974540</v>
      </c>
      <c r="D436" s="43" t="s">
        <v>355</v>
      </c>
      <c r="E436" s="43" t="s">
        <v>356</v>
      </c>
      <c r="F436" s="43" t="s">
        <v>32</v>
      </c>
      <c r="I436" s="415" t="s">
        <v>16</v>
      </c>
      <c r="J436" s="415"/>
    </row>
    <row r="437" spans="1:10" s="410" customFormat="1" ht="21" customHeight="1" x14ac:dyDescent="0.15">
      <c r="A437" s="423">
        <v>42317.3881944444</v>
      </c>
      <c r="B437" s="428" t="s">
        <v>13</v>
      </c>
      <c r="C437" s="415">
        <v>13479470308</v>
      </c>
      <c r="D437" s="415"/>
      <c r="E437" s="43" t="s">
        <v>357</v>
      </c>
      <c r="F437" s="43" t="s">
        <v>186</v>
      </c>
      <c r="I437" s="415" t="s">
        <v>16</v>
      </c>
      <c r="J437" s="415"/>
    </row>
    <row r="438" spans="1:10" s="410" customFormat="1" ht="21" customHeight="1" x14ac:dyDescent="0.15">
      <c r="A438" s="423">
        <v>42317.3881944444</v>
      </c>
      <c r="B438" s="428" t="s">
        <v>13</v>
      </c>
      <c r="C438" s="415">
        <v>18770799781</v>
      </c>
      <c r="D438" s="415"/>
      <c r="E438" s="43" t="s">
        <v>86</v>
      </c>
      <c r="F438" s="43" t="s">
        <v>37</v>
      </c>
      <c r="I438" s="415" t="s">
        <v>16</v>
      </c>
      <c r="J438" s="415"/>
    </row>
    <row r="439" spans="1:10" s="410" customFormat="1" ht="21" customHeight="1" x14ac:dyDescent="0.15">
      <c r="A439" s="423">
        <v>42317.399305555598</v>
      </c>
      <c r="B439" s="428" t="s">
        <v>13</v>
      </c>
      <c r="C439" s="415">
        <v>18779066688</v>
      </c>
      <c r="D439" s="415"/>
      <c r="E439" s="43" t="s">
        <v>358</v>
      </c>
      <c r="F439" s="43" t="s">
        <v>28</v>
      </c>
      <c r="I439" s="415" t="s">
        <v>16</v>
      </c>
      <c r="J439" s="415"/>
    </row>
    <row r="440" spans="1:10" s="410" customFormat="1" ht="21" customHeight="1" x14ac:dyDescent="0.15">
      <c r="A440" s="423">
        <v>42317.417361111096</v>
      </c>
      <c r="B440" s="428" t="s">
        <v>13</v>
      </c>
      <c r="C440" s="415">
        <v>15079736651</v>
      </c>
      <c r="D440" s="415"/>
      <c r="E440" s="43" t="s">
        <v>359</v>
      </c>
      <c r="F440" s="43" t="s">
        <v>28</v>
      </c>
      <c r="I440" s="415" t="s">
        <v>16</v>
      </c>
      <c r="J440" s="415"/>
    </row>
    <row r="441" spans="1:10" s="410" customFormat="1" ht="21" customHeight="1" x14ac:dyDescent="0.15">
      <c r="A441" s="423">
        <v>42317.4375</v>
      </c>
      <c r="B441" s="428" t="s">
        <v>13</v>
      </c>
      <c r="C441" s="415">
        <v>13437077231</v>
      </c>
      <c r="D441" s="415"/>
      <c r="E441" s="43" t="s">
        <v>360</v>
      </c>
      <c r="F441" s="43" t="s">
        <v>32</v>
      </c>
      <c r="I441" s="43" t="s">
        <v>16</v>
      </c>
      <c r="J441" s="415"/>
    </row>
    <row r="442" spans="1:10" s="410" customFormat="1" ht="21" customHeight="1" x14ac:dyDescent="0.15">
      <c r="A442" s="423">
        <v>42317.4375</v>
      </c>
      <c r="B442" s="428" t="s">
        <v>13</v>
      </c>
      <c r="C442" s="415">
        <v>18270060877</v>
      </c>
      <c r="D442" s="415"/>
      <c r="E442" s="43" t="s">
        <v>219</v>
      </c>
      <c r="F442" s="43" t="s">
        <v>25</v>
      </c>
      <c r="I442" s="43" t="s">
        <v>16</v>
      </c>
      <c r="J442" s="415"/>
    </row>
    <row r="443" spans="1:10" s="410" customFormat="1" ht="21" customHeight="1" x14ac:dyDescent="0.15">
      <c r="A443" s="423">
        <v>42317.452083333301</v>
      </c>
      <c r="B443" s="428" t="s">
        <v>13</v>
      </c>
      <c r="C443" s="415">
        <v>13763900337</v>
      </c>
      <c r="D443" s="415"/>
      <c r="E443" s="43" t="s">
        <v>361</v>
      </c>
      <c r="F443" s="43" t="s">
        <v>15</v>
      </c>
      <c r="I443" s="415" t="s">
        <v>16</v>
      </c>
      <c r="J443" s="415"/>
    </row>
    <row r="444" spans="1:10" s="410" customFormat="1" ht="21" customHeight="1" x14ac:dyDescent="0.15">
      <c r="A444" s="423">
        <v>42317.6472222222</v>
      </c>
      <c r="B444" s="44" t="s">
        <v>13</v>
      </c>
      <c r="C444" s="415">
        <v>13979719857</v>
      </c>
      <c r="D444" s="415"/>
      <c r="E444" s="43" t="s">
        <v>362</v>
      </c>
      <c r="F444" s="43" t="s">
        <v>15</v>
      </c>
      <c r="I444" s="415" t="s">
        <v>16</v>
      </c>
      <c r="J444" s="415"/>
    </row>
    <row r="445" spans="1:10" s="410" customFormat="1" ht="21" customHeight="1" x14ac:dyDescent="0.15">
      <c r="A445" s="423">
        <v>42317.653472222199</v>
      </c>
      <c r="B445" s="428" t="s">
        <v>13</v>
      </c>
      <c r="C445" s="415">
        <v>15007091179</v>
      </c>
      <c r="D445" s="415"/>
      <c r="E445" s="43" t="s">
        <v>363</v>
      </c>
      <c r="F445" s="43" t="s">
        <v>15</v>
      </c>
      <c r="I445" s="415" t="s">
        <v>16</v>
      </c>
      <c r="J445" s="415"/>
    </row>
    <row r="446" spans="1:10" s="410" customFormat="1" ht="21" customHeight="1" x14ac:dyDescent="0.15">
      <c r="A446" s="423">
        <v>42317.676388888904</v>
      </c>
      <c r="B446" s="428" t="s">
        <v>13</v>
      </c>
      <c r="C446" s="415">
        <v>13766375560</v>
      </c>
      <c r="D446" s="415"/>
      <c r="E446" s="43" t="s">
        <v>59</v>
      </c>
      <c r="F446" s="43" t="s">
        <v>15</v>
      </c>
      <c r="I446" s="415" t="s">
        <v>16</v>
      </c>
      <c r="J446" s="415"/>
    </row>
    <row r="447" spans="1:10" s="410" customFormat="1" ht="21" customHeight="1" x14ac:dyDescent="0.15">
      <c r="A447" s="423">
        <v>42317.722222222197</v>
      </c>
      <c r="B447" s="44" t="s">
        <v>13</v>
      </c>
      <c r="C447" s="415">
        <v>13479990863</v>
      </c>
      <c r="D447" s="415"/>
      <c r="E447" s="43" t="s">
        <v>210</v>
      </c>
      <c r="F447" s="43" t="s">
        <v>186</v>
      </c>
      <c r="I447" s="415" t="s">
        <v>16</v>
      </c>
      <c r="J447" s="415"/>
    </row>
    <row r="448" spans="1:10" s="410" customFormat="1" ht="21" customHeight="1" x14ac:dyDescent="0.15">
      <c r="A448" s="423">
        <v>42317.726388888899</v>
      </c>
      <c r="B448" s="428" t="s">
        <v>13</v>
      </c>
      <c r="C448" s="415">
        <v>13970130838</v>
      </c>
      <c r="D448" s="415"/>
      <c r="E448" s="43" t="s">
        <v>364</v>
      </c>
      <c r="F448" s="43" t="s">
        <v>35</v>
      </c>
      <c r="I448" s="415" t="s">
        <v>16</v>
      </c>
      <c r="J448" s="415"/>
    </row>
    <row r="449" spans="1:10" s="410" customFormat="1" ht="21" customHeight="1" x14ac:dyDescent="0.15">
      <c r="A449" s="423">
        <v>42318.347222222197</v>
      </c>
      <c r="B449" s="44" t="s">
        <v>13</v>
      </c>
      <c r="C449" s="415">
        <v>13803574405</v>
      </c>
      <c r="D449" s="415"/>
      <c r="E449" s="43" t="s">
        <v>95</v>
      </c>
      <c r="F449" s="43" t="s">
        <v>15</v>
      </c>
      <c r="I449" s="415" t="s">
        <v>16</v>
      </c>
      <c r="J449" s="415"/>
    </row>
    <row r="450" spans="1:10" s="410" customFormat="1" ht="21" customHeight="1" x14ac:dyDescent="0.15">
      <c r="A450" s="423">
        <v>42318.350694444402</v>
      </c>
      <c r="B450" s="428" t="s">
        <v>13</v>
      </c>
      <c r="C450" s="415">
        <v>15207077278</v>
      </c>
      <c r="D450" s="415"/>
      <c r="E450" s="43" t="s">
        <v>365</v>
      </c>
      <c r="F450" s="43" t="s">
        <v>15</v>
      </c>
      <c r="I450" s="415" t="s">
        <v>16</v>
      </c>
      <c r="J450" s="415"/>
    </row>
    <row r="451" spans="1:10" s="410" customFormat="1" ht="21" customHeight="1" x14ac:dyDescent="0.15">
      <c r="A451" s="423">
        <v>42318.368055555598</v>
      </c>
      <c r="B451" s="44" t="s">
        <v>13</v>
      </c>
      <c r="C451" s="415">
        <v>18370884700</v>
      </c>
      <c r="D451" s="415"/>
      <c r="E451" s="43" t="s">
        <v>39</v>
      </c>
      <c r="F451" s="43" t="s">
        <v>40</v>
      </c>
      <c r="I451" s="415" t="s">
        <v>16</v>
      </c>
      <c r="J451" s="415"/>
    </row>
    <row r="452" spans="1:10" s="410" customFormat="1" ht="21" customHeight="1" x14ac:dyDescent="0.15">
      <c r="A452" s="423">
        <v>42318.3881944444</v>
      </c>
      <c r="B452" s="44" t="s">
        <v>13</v>
      </c>
      <c r="C452" s="415">
        <v>15970138179</v>
      </c>
      <c r="D452" s="415"/>
      <c r="E452" s="43" t="s">
        <v>31</v>
      </c>
      <c r="F452" s="43" t="s">
        <v>32</v>
      </c>
      <c r="I452" s="415" t="s">
        <v>16</v>
      </c>
      <c r="J452" s="415"/>
    </row>
    <row r="453" spans="1:10" s="410" customFormat="1" ht="21" customHeight="1" x14ac:dyDescent="0.15">
      <c r="A453" s="423">
        <v>42318.408333333296</v>
      </c>
      <c r="B453" s="428" t="s">
        <v>13</v>
      </c>
      <c r="C453" s="415">
        <v>18079730462</v>
      </c>
      <c r="D453" s="415"/>
      <c r="E453" s="43" t="s">
        <v>81</v>
      </c>
      <c r="F453" s="43" t="s">
        <v>15</v>
      </c>
      <c r="I453" s="415" t="s">
        <v>16</v>
      </c>
      <c r="J453" s="415"/>
    </row>
    <row r="454" spans="1:10" s="410" customFormat="1" ht="21" customHeight="1" x14ac:dyDescent="0.15">
      <c r="A454" s="423">
        <v>42318.429166666698</v>
      </c>
      <c r="B454" s="44" t="s">
        <v>13</v>
      </c>
      <c r="C454" s="415">
        <v>13667073545</v>
      </c>
      <c r="D454" s="415"/>
      <c r="E454" s="43" t="s">
        <v>366</v>
      </c>
      <c r="F454" s="43" t="s">
        <v>15</v>
      </c>
      <c r="I454" s="415" t="s">
        <v>16</v>
      </c>
      <c r="J454" s="415"/>
    </row>
    <row r="455" spans="1:10" s="410" customFormat="1" ht="21" customHeight="1" x14ac:dyDescent="0.15">
      <c r="A455" s="423">
        <v>42318.439583333296</v>
      </c>
      <c r="B455" s="428" t="s">
        <v>13</v>
      </c>
      <c r="C455" s="415">
        <v>15970172685</v>
      </c>
      <c r="D455" s="415"/>
      <c r="E455" s="43" t="s">
        <v>367</v>
      </c>
      <c r="F455" s="43" t="s">
        <v>186</v>
      </c>
      <c r="I455" s="415" t="s">
        <v>16</v>
      </c>
      <c r="J455" s="415"/>
    </row>
    <row r="456" spans="1:10" s="410" customFormat="1" ht="21" customHeight="1" x14ac:dyDescent="0.15">
      <c r="A456" s="423">
        <v>42318.439583333296</v>
      </c>
      <c r="B456" s="428" t="s">
        <v>13</v>
      </c>
      <c r="C456" s="415">
        <v>15179728086</v>
      </c>
      <c r="D456" s="43" t="s">
        <v>41</v>
      </c>
      <c r="E456" s="43" t="s">
        <v>368</v>
      </c>
      <c r="F456" s="43" t="s">
        <v>67</v>
      </c>
      <c r="I456" s="415" t="s">
        <v>16</v>
      </c>
      <c r="J456" s="415"/>
    </row>
    <row r="457" spans="1:10" s="410" customFormat="1" ht="21" customHeight="1" x14ac:dyDescent="0.15">
      <c r="A457" s="423">
        <v>42318.442361111098</v>
      </c>
      <c r="B457" s="428" t="s">
        <v>13</v>
      </c>
      <c r="C457" s="415">
        <v>18807978308</v>
      </c>
      <c r="D457" s="415"/>
      <c r="E457" s="43" t="s">
        <v>369</v>
      </c>
      <c r="F457" s="43" t="s">
        <v>67</v>
      </c>
      <c r="I457" s="415" t="s">
        <v>16</v>
      </c>
      <c r="J457" s="415"/>
    </row>
    <row r="458" spans="1:10" s="410" customFormat="1" ht="21" customHeight="1" x14ac:dyDescent="0.15">
      <c r="A458" s="423">
        <v>42318.470138888901</v>
      </c>
      <c r="B458" s="428" t="s">
        <v>13</v>
      </c>
      <c r="C458" s="415">
        <v>13970120637</v>
      </c>
      <c r="D458" s="415"/>
      <c r="E458" s="43" t="s">
        <v>210</v>
      </c>
      <c r="F458" s="43" t="s">
        <v>186</v>
      </c>
      <c r="I458" s="415" t="s">
        <v>16</v>
      </c>
      <c r="J458" s="415"/>
    </row>
    <row r="459" spans="1:10" s="410" customFormat="1" ht="21" customHeight="1" x14ac:dyDescent="0.15">
      <c r="A459" s="423">
        <v>42318.504861111098</v>
      </c>
      <c r="B459" s="44" t="s">
        <v>13</v>
      </c>
      <c r="C459" s="415">
        <v>15297830359</v>
      </c>
      <c r="D459" s="415"/>
      <c r="E459" s="43" t="s">
        <v>38</v>
      </c>
      <c r="F459" s="43" t="s">
        <v>22</v>
      </c>
      <c r="I459" s="43" t="s">
        <v>16</v>
      </c>
      <c r="J459" s="415"/>
    </row>
    <row r="460" spans="1:10" s="410" customFormat="1" ht="21" customHeight="1" x14ac:dyDescent="0.15">
      <c r="A460" s="423">
        <v>42318.6118055556</v>
      </c>
      <c r="B460" s="428" t="s">
        <v>13</v>
      </c>
      <c r="C460" s="415">
        <v>15107973677</v>
      </c>
      <c r="D460" s="415"/>
      <c r="E460" s="43" t="s">
        <v>73</v>
      </c>
      <c r="F460" s="43" t="s">
        <v>37</v>
      </c>
      <c r="I460" s="415" t="s">
        <v>16</v>
      </c>
      <c r="J460" s="415"/>
    </row>
    <row r="461" spans="1:10" s="410" customFormat="1" ht="21" customHeight="1" x14ac:dyDescent="0.15">
      <c r="A461" s="423">
        <v>42318.6118055556</v>
      </c>
      <c r="B461" s="428" t="s">
        <v>13</v>
      </c>
      <c r="C461" s="415">
        <v>15079746516</v>
      </c>
      <c r="D461" s="415"/>
      <c r="E461" s="43" t="s">
        <v>370</v>
      </c>
      <c r="F461" s="43" t="s">
        <v>37</v>
      </c>
      <c r="I461" s="415" t="s">
        <v>16</v>
      </c>
      <c r="J461" s="415"/>
    </row>
    <row r="462" spans="1:10" s="410" customFormat="1" ht="21" customHeight="1" x14ac:dyDescent="0.15">
      <c r="A462" s="423">
        <v>42318.6118055556</v>
      </c>
      <c r="B462" s="428" t="s">
        <v>13</v>
      </c>
      <c r="C462" s="415">
        <v>13763913001</v>
      </c>
      <c r="D462" s="415"/>
      <c r="E462" s="43" t="s">
        <v>371</v>
      </c>
      <c r="F462" s="43" t="s">
        <v>186</v>
      </c>
      <c r="I462" s="415" t="s">
        <v>16</v>
      </c>
      <c r="J462" s="415"/>
    </row>
    <row r="463" spans="1:10" s="410" customFormat="1" ht="21" customHeight="1" x14ac:dyDescent="0.15">
      <c r="A463" s="423">
        <v>42318.6118055556</v>
      </c>
      <c r="B463" s="428" t="s">
        <v>13</v>
      </c>
      <c r="C463" s="415">
        <v>18720716750</v>
      </c>
      <c r="D463" s="415"/>
      <c r="E463" s="43" t="s">
        <v>337</v>
      </c>
      <c r="F463" s="43" t="s">
        <v>32</v>
      </c>
      <c r="I463" s="43" t="s">
        <v>16</v>
      </c>
      <c r="J463" s="415"/>
    </row>
    <row r="464" spans="1:10" s="410" customFormat="1" ht="21" customHeight="1" x14ac:dyDescent="0.15">
      <c r="A464" s="423">
        <v>42318.686805555597</v>
      </c>
      <c r="B464" s="44" t="s">
        <v>13</v>
      </c>
      <c r="C464" s="415">
        <v>18779711661</v>
      </c>
      <c r="D464" s="415"/>
      <c r="E464" s="43" t="s">
        <v>372</v>
      </c>
      <c r="F464" s="43" t="s">
        <v>186</v>
      </c>
      <c r="I464" s="43" t="s">
        <v>16</v>
      </c>
      <c r="J464" s="415"/>
    </row>
    <row r="465" spans="1:10" s="410" customFormat="1" ht="21" customHeight="1" x14ac:dyDescent="0.15">
      <c r="A465" s="423">
        <v>42318.715972222199</v>
      </c>
      <c r="B465" s="44" t="s">
        <v>13</v>
      </c>
      <c r="C465" s="415">
        <v>15397897213</v>
      </c>
      <c r="D465" s="415"/>
      <c r="E465" s="43" t="s">
        <v>39</v>
      </c>
      <c r="F465" s="43" t="s">
        <v>40</v>
      </c>
      <c r="I465" s="415" t="s">
        <v>16</v>
      </c>
      <c r="J465" s="415"/>
    </row>
    <row r="466" spans="1:10" s="410" customFormat="1" ht="21" customHeight="1" x14ac:dyDescent="0.15">
      <c r="A466" s="423">
        <v>42319.411805555603</v>
      </c>
      <c r="B466" s="44" t="s">
        <v>13</v>
      </c>
      <c r="C466" s="415">
        <v>13970100613</v>
      </c>
      <c r="D466" s="415"/>
      <c r="E466" s="43" t="s">
        <v>373</v>
      </c>
      <c r="F466" s="43" t="s">
        <v>20</v>
      </c>
      <c r="I466" s="415" t="s">
        <v>16</v>
      </c>
      <c r="J466" s="423">
        <v>42319.481249999997</v>
      </c>
    </row>
    <row r="467" spans="1:10" s="411" customFormat="1" ht="21" customHeight="1" x14ac:dyDescent="0.15">
      <c r="A467" s="427">
        <v>42319.412499999999</v>
      </c>
      <c r="B467" s="428" t="s">
        <v>13</v>
      </c>
      <c r="C467" s="429">
        <v>18816489960</v>
      </c>
      <c r="D467" s="429"/>
      <c r="E467" s="199" t="s">
        <v>14</v>
      </c>
      <c r="F467" s="199" t="s">
        <v>53</v>
      </c>
      <c r="I467" s="415" t="s">
        <v>16</v>
      </c>
      <c r="J467" s="427">
        <v>42319.460416666698</v>
      </c>
    </row>
    <row r="468" spans="1:10" s="411" customFormat="1" ht="21" customHeight="1" x14ac:dyDescent="0.15">
      <c r="A468" s="427">
        <v>42319.413194444402</v>
      </c>
      <c r="B468" s="428" t="s">
        <v>13</v>
      </c>
      <c r="C468" s="429">
        <v>15179732532</v>
      </c>
      <c r="D468" s="429"/>
      <c r="E468" s="199" t="s">
        <v>374</v>
      </c>
      <c r="F468" s="199" t="s">
        <v>67</v>
      </c>
      <c r="I468" s="415" t="s">
        <v>16</v>
      </c>
      <c r="J468" s="427">
        <v>42319.482638888898</v>
      </c>
    </row>
    <row r="469" spans="1:10" s="410" customFormat="1" ht="21" customHeight="1" x14ac:dyDescent="0.15">
      <c r="A469" s="423">
        <v>42319.418749999997</v>
      </c>
      <c r="B469" s="428" t="s">
        <v>13</v>
      </c>
      <c r="C469" s="415">
        <v>13970772138</v>
      </c>
      <c r="D469" s="415"/>
      <c r="E469" s="43" t="s">
        <v>375</v>
      </c>
      <c r="F469" s="43" t="s">
        <v>186</v>
      </c>
      <c r="I469" s="43" t="s">
        <v>16</v>
      </c>
      <c r="J469" s="415"/>
    </row>
    <row r="470" spans="1:10" s="410" customFormat="1" ht="21" customHeight="1" x14ac:dyDescent="0.15">
      <c r="A470" s="423">
        <v>42319.430555555598</v>
      </c>
      <c r="B470" s="428" t="s">
        <v>13</v>
      </c>
      <c r="C470" s="4">
        <v>18720883941</v>
      </c>
      <c r="D470" s="415"/>
      <c r="E470" s="43" t="s">
        <v>376</v>
      </c>
      <c r="F470" s="43" t="s">
        <v>25</v>
      </c>
      <c r="I470" s="415" t="s">
        <v>16</v>
      </c>
      <c r="J470" s="415"/>
    </row>
    <row r="471" spans="1:10" s="410" customFormat="1" ht="21" customHeight="1" x14ac:dyDescent="0.15">
      <c r="A471" s="423">
        <v>42319.439583333296</v>
      </c>
      <c r="B471" s="428" t="s">
        <v>13</v>
      </c>
      <c r="C471" s="438">
        <v>18807978308</v>
      </c>
      <c r="D471" s="237"/>
      <c r="E471" s="43" t="s">
        <v>377</v>
      </c>
      <c r="F471" s="43" t="s">
        <v>67</v>
      </c>
      <c r="I471" s="415" t="s">
        <v>16</v>
      </c>
      <c r="J471" s="415"/>
    </row>
    <row r="472" spans="1:10" s="410" customFormat="1" ht="21" customHeight="1" x14ac:dyDescent="0.15">
      <c r="A472" s="423">
        <v>42319.442361111098</v>
      </c>
      <c r="B472" s="439" t="s">
        <v>13</v>
      </c>
      <c r="C472" s="144">
        <v>13617071302</v>
      </c>
      <c r="D472" s="415"/>
      <c r="E472" s="440" t="s">
        <v>378</v>
      </c>
      <c r="F472" s="43" t="s">
        <v>186</v>
      </c>
      <c r="I472" s="415" t="s">
        <v>93</v>
      </c>
      <c r="J472" s="423">
        <v>42319.723611111098</v>
      </c>
    </row>
    <row r="473" spans="1:10" s="410" customFormat="1" ht="21" customHeight="1" x14ac:dyDescent="0.15">
      <c r="A473" s="423">
        <v>42319.443055555603</v>
      </c>
      <c r="B473" s="439" t="s">
        <v>13</v>
      </c>
      <c r="C473" s="144">
        <v>13766339326</v>
      </c>
      <c r="D473" s="415"/>
      <c r="E473" s="440" t="s">
        <v>376</v>
      </c>
      <c r="F473" s="43" t="s">
        <v>25</v>
      </c>
      <c r="I473" s="415" t="s">
        <v>16</v>
      </c>
      <c r="J473" s="415"/>
    </row>
    <row r="474" spans="1:10" s="410" customFormat="1" ht="21" customHeight="1" x14ac:dyDescent="0.15">
      <c r="A474" s="423">
        <v>42319.464583333298</v>
      </c>
      <c r="B474" s="439" t="s">
        <v>13</v>
      </c>
      <c r="C474" s="415">
        <v>15879736698</v>
      </c>
      <c r="D474" s="415"/>
      <c r="E474" s="440" t="s">
        <v>379</v>
      </c>
      <c r="F474" s="43" t="s">
        <v>22</v>
      </c>
      <c r="I474" s="415" t="s">
        <v>93</v>
      </c>
      <c r="J474" s="423">
        <v>42319.709027777797</v>
      </c>
    </row>
    <row r="475" spans="1:10" s="410" customFormat="1" ht="21" customHeight="1" x14ac:dyDescent="0.15">
      <c r="A475" s="423">
        <v>42319.612500000003</v>
      </c>
      <c r="B475" s="439" t="s">
        <v>13</v>
      </c>
      <c r="C475" s="415">
        <v>15570035641</v>
      </c>
      <c r="D475" s="415"/>
      <c r="E475" s="440" t="s">
        <v>380</v>
      </c>
      <c r="F475" s="43" t="s">
        <v>18</v>
      </c>
      <c r="I475" s="415" t="s">
        <v>93</v>
      </c>
      <c r="J475" s="423">
        <v>42319.742361111101</v>
      </c>
    </row>
    <row r="476" spans="1:10" s="410" customFormat="1" ht="21" customHeight="1" x14ac:dyDescent="0.15">
      <c r="A476" s="423">
        <v>42319.613194444399</v>
      </c>
      <c r="B476" s="439" t="s">
        <v>13</v>
      </c>
      <c r="C476" s="144">
        <v>15970144404</v>
      </c>
      <c r="D476" s="415"/>
      <c r="E476" s="440" t="s">
        <v>381</v>
      </c>
      <c r="F476" s="43" t="s">
        <v>15</v>
      </c>
      <c r="I476" s="415" t="s">
        <v>93</v>
      </c>
      <c r="J476" s="423">
        <v>42319.668055555601</v>
      </c>
    </row>
    <row r="477" spans="1:10" s="410" customFormat="1" ht="21" customHeight="1" x14ac:dyDescent="0.15">
      <c r="A477" s="423">
        <v>42319.6784722222</v>
      </c>
      <c r="B477" s="439" t="s">
        <v>13</v>
      </c>
      <c r="C477" s="43">
        <v>15170168128</v>
      </c>
      <c r="D477" s="415"/>
      <c r="E477" s="440" t="s">
        <v>249</v>
      </c>
      <c r="F477" s="43" t="s">
        <v>15</v>
      </c>
      <c r="I477" s="43" t="s">
        <v>16</v>
      </c>
      <c r="J477" s="415"/>
    </row>
    <row r="478" spans="1:10" s="410" customFormat="1" ht="21" customHeight="1" x14ac:dyDescent="0.15">
      <c r="A478" s="423">
        <v>42320.379166666702</v>
      </c>
      <c r="B478" s="441" t="s">
        <v>13</v>
      </c>
      <c r="C478" s="74">
        <v>18397877703</v>
      </c>
      <c r="D478" s="43" t="s">
        <v>41</v>
      </c>
      <c r="E478" s="440" t="s">
        <v>382</v>
      </c>
      <c r="F478" s="43" t="s">
        <v>18</v>
      </c>
      <c r="I478" s="415" t="s">
        <v>16</v>
      </c>
      <c r="J478" s="415"/>
    </row>
    <row r="479" spans="1:10" s="410" customFormat="1" ht="21" customHeight="1" x14ac:dyDescent="0.15">
      <c r="A479" s="423">
        <v>42320.396527777797</v>
      </c>
      <c r="B479" s="44" t="s">
        <v>13</v>
      </c>
      <c r="C479" s="422">
        <v>18720786866</v>
      </c>
      <c r="D479" s="422"/>
      <c r="E479" s="43" t="s">
        <v>383</v>
      </c>
      <c r="F479" s="43" t="s">
        <v>32</v>
      </c>
      <c r="I479" s="415" t="s">
        <v>16</v>
      </c>
      <c r="J479" s="415"/>
    </row>
    <row r="480" spans="1:10" s="410" customFormat="1" ht="21" customHeight="1" x14ac:dyDescent="0.15">
      <c r="A480" s="423">
        <v>42320.453472222202</v>
      </c>
      <c r="B480" s="44" t="s">
        <v>13</v>
      </c>
      <c r="C480" s="415">
        <v>13970760536</v>
      </c>
      <c r="D480" s="415"/>
      <c r="E480" s="43" t="s">
        <v>384</v>
      </c>
      <c r="F480" s="43" t="s">
        <v>158</v>
      </c>
      <c r="I480" s="415" t="s">
        <v>16</v>
      </c>
      <c r="J480" s="415"/>
    </row>
    <row r="481" spans="1:10" s="410" customFormat="1" ht="21" customHeight="1" x14ac:dyDescent="0.15">
      <c r="A481" s="423">
        <v>42320.459027777797</v>
      </c>
      <c r="B481" s="428" t="s">
        <v>13</v>
      </c>
      <c r="C481" s="415">
        <v>18770703138</v>
      </c>
      <c r="D481" s="415"/>
      <c r="E481" s="43" t="s">
        <v>385</v>
      </c>
      <c r="F481" s="43" t="s">
        <v>53</v>
      </c>
      <c r="I481" s="415" t="s">
        <v>16</v>
      </c>
      <c r="J481" s="415"/>
    </row>
    <row r="482" spans="1:10" s="410" customFormat="1" ht="21" customHeight="1" x14ac:dyDescent="0.15">
      <c r="A482" s="423">
        <v>42320.461805555598</v>
      </c>
      <c r="B482" s="428" t="s">
        <v>13</v>
      </c>
      <c r="C482" s="415">
        <v>13979713230</v>
      </c>
      <c r="D482" s="415"/>
      <c r="E482" s="43" t="s">
        <v>386</v>
      </c>
      <c r="F482" s="43" t="s">
        <v>35</v>
      </c>
      <c r="I482" s="415" t="s">
        <v>16</v>
      </c>
      <c r="J482" s="415"/>
    </row>
    <row r="483" spans="1:10" s="410" customFormat="1" ht="21" customHeight="1" x14ac:dyDescent="0.15">
      <c r="A483" s="423">
        <v>42320.612500000003</v>
      </c>
      <c r="B483" s="44" t="s">
        <v>13</v>
      </c>
      <c r="C483" s="415">
        <v>15858788277</v>
      </c>
      <c r="D483" s="415"/>
      <c r="E483" s="43" t="s">
        <v>387</v>
      </c>
      <c r="F483" s="43" t="s">
        <v>67</v>
      </c>
      <c r="I483" s="415" t="s">
        <v>16</v>
      </c>
      <c r="J483" s="415"/>
    </row>
    <row r="484" spans="1:10" s="410" customFormat="1" ht="21" customHeight="1" x14ac:dyDescent="0.15">
      <c r="A484" s="423">
        <v>42320.641666666699</v>
      </c>
      <c r="B484" s="428" t="s">
        <v>13</v>
      </c>
      <c r="C484" s="415">
        <v>13970723863</v>
      </c>
      <c r="D484" s="415"/>
      <c r="E484" s="43" t="s">
        <v>295</v>
      </c>
      <c r="F484" s="43" t="s">
        <v>15</v>
      </c>
      <c r="I484" s="415" t="s">
        <v>16</v>
      </c>
      <c r="J484" s="415"/>
    </row>
    <row r="485" spans="1:10" s="410" customFormat="1" ht="21" customHeight="1" x14ac:dyDescent="0.15">
      <c r="A485" s="423">
        <v>42320.646527777797</v>
      </c>
      <c r="B485" s="428" t="s">
        <v>13</v>
      </c>
      <c r="C485" s="415">
        <v>13755802233</v>
      </c>
      <c r="D485" s="415"/>
      <c r="E485" s="43" t="s">
        <v>388</v>
      </c>
      <c r="F485" s="43" t="s">
        <v>18</v>
      </c>
      <c r="I485" s="415" t="s">
        <v>16</v>
      </c>
      <c r="J485" s="415"/>
    </row>
    <row r="486" spans="1:10" s="410" customFormat="1" ht="21" customHeight="1" x14ac:dyDescent="0.15">
      <c r="A486" s="423">
        <v>42320.677777777797</v>
      </c>
      <c r="B486" s="44" t="s">
        <v>13</v>
      </c>
      <c r="C486" s="415">
        <v>18046674783</v>
      </c>
      <c r="D486" s="415"/>
      <c r="E486" s="43" t="s">
        <v>300</v>
      </c>
      <c r="F486" s="43" t="s">
        <v>22</v>
      </c>
      <c r="I486" s="415" t="s">
        <v>16</v>
      </c>
      <c r="J486" s="415"/>
    </row>
    <row r="487" spans="1:10" s="410" customFormat="1" ht="21" customHeight="1" x14ac:dyDescent="0.15">
      <c r="A487" s="423">
        <v>42320.710416666698</v>
      </c>
      <c r="B487" s="44" t="s">
        <v>13</v>
      </c>
      <c r="C487" s="415">
        <v>13207972043</v>
      </c>
      <c r="D487" s="415"/>
      <c r="E487" s="43" t="s">
        <v>389</v>
      </c>
      <c r="F487" s="43" t="s">
        <v>18</v>
      </c>
      <c r="I487" s="415" t="s">
        <v>16</v>
      </c>
      <c r="J487" s="415"/>
    </row>
    <row r="488" spans="1:10" s="410" customFormat="1" ht="20.100000000000001" customHeight="1" x14ac:dyDescent="0.15">
      <c r="A488" s="423">
        <v>42320.716666666704</v>
      </c>
      <c r="B488" s="44" t="s">
        <v>13</v>
      </c>
      <c r="C488" s="415">
        <v>13979784960</v>
      </c>
      <c r="D488" s="415"/>
      <c r="E488" s="43" t="s">
        <v>98</v>
      </c>
      <c r="F488" s="43" t="s">
        <v>186</v>
      </c>
      <c r="I488" s="415" t="s">
        <v>16</v>
      </c>
      <c r="J488" s="415"/>
    </row>
    <row r="489" spans="1:10" s="410" customFormat="1" ht="21" customHeight="1" x14ac:dyDescent="0.15">
      <c r="A489" s="423">
        <v>42321.4152777778</v>
      </c>
      <c r="B489" s="44" t="s">
        <v>13</v>
      </c>
      <c r="C489" s="415">
        <v>18720855035</v>
      </c>
      <c r="D489" s="415"/>
      <c r="E489" s="43" t="s">
        <v>390</v>
      </c>
      <c r="F489" s="43" t="s">
        <v>105</v>
      </c>
      <c r="I489" s="415" t="s">
        <v>16</v>
      </c>
      <c r="J489" s="415"/>
    </row>
    <row r="490" spans="1:10" s="410" customFormat="1" ht="21" customHeight="1" x14ac:dyDescent="0.15">
      <c r="A490" s="423">
        <v>42321.453472222202</v>
      </c>
      <c r="B490" s="44" t="s">
        <v>13</v>
      </c>
      <c r="C490" s="415">
        <v>13607974365</v>
      </c>
      <c r="D490" s="415"/>
      <c r="E490" s="43" t="s">
        <v>391</v>
      </c>
      <c r="F490" s="43" t="s">
        <v>186</v>
      </c>
      <c r="I490" s="43" t="s">
        <v>16</v>
      </c>
      <c r="J490" s="415"/>
    </row>
    <row r="491" spans="1:10" s="410" customFormat="1" ht="21" customHeight="1" x14ac:dyDescent="0.15">
      <c r="A491" s="423">
        <v>42321.498611111099</v>
      </c>
      <c r="B491" s="44" t="s">
        <v>13</v>
      </c>
      <c r="C491" s="415">
        <v>13979746233</v>
      </c>
      <c r="D491" s="415"/>
      <c r="E491" s="43" t="s">
        <v>203</v>
      </c>
      <c r="F491" s="43" t="s">
        <v>35</v>
      </c>
      <c r="I491" s="415" t="s">
        <v>16</v>
      </c>
      <c r="J491" s="415"/>
    </row>
    <row r="492" spans="1:10" s="410" customFormat="1" ht="21" customHeight="1" x14ac:dyDescent="0.15">
      <c r="A492" s="423">
        <v>42321.636111111096</v>
      </c>
      <c r="B492" s="44" t="s">
        <v>13</v>
      </c>
      <c r="C492" s="415">
        <v>15979864768</v>
      </c>
      <c r="D492" s="415"/>
      <c r="E492" s="43" t="s">
        <v>392</v>
      </c>
      <c r="F492" s="43" t="s">
        <v>67</v>
      </c>
      <c r="I492" s="415" t="s">
        <v>16</v>
      </c>
      <c r="J492" s="415"/>
    </row>
    <row r="493" spans="1:10" s="410" customFormat="1" ht="21" customHeight="1" x14ac:dyDescent="0.15">
      <c r="A493" s="423">
        <v>42321.636111111096</v>
      </c>
      <c r="B493" s="428" t="s">
        <v>13</v>
      </c>
      <c r="C493" s="415">
        <v>15083729512</v>
      </c>
      <c r="D493" s="415"/>
      <c r="E493" s="43" t="s">
        <v>393</v>
      </c>
      <c r="F493" s="43" t="s">
        <v>32</v>
      </c>
      <c r="I493" s="415" t="s">
        <v>16</v>
      </c>
      <c r="J493" s="415"/>
    </row>
    <row r="494" spans="1:10" s="410" customFormat="1" ht="21" customHeight="1" x14ac:dyDescent="0.15">
      <c r="A494" s="423">
        <v>42321.695833333302</v>
      </c>
      <c r="B494" s="44" t="s">
        <v>13</v>
      </c>
      <c r="C494" s="415">
        <v>13870754389</v>
      </c>
      <c r="D494" s="415"/>
      <c r="E494" s="43" t="s">
        <v>76</v>
      </c>
      <c r="F494" s="43" t="s">
        <v>15</v>
      </c>
      <c r="I494" s="415" t="s">
        <v>16</v>
      </c>
      <c r="J494" s="415"/>
    </row>
    <row r="495" spans="1:10" s="410" customFormat="1" ht="21" customHeight="1" x14ac:dyDescent="0.15">
      <c r="A495" s="423">
        <v>42322.365277777797</v>
      </c>
      <c r="B495" s="44" t="s">
        <v>13</v>
      </c>
      <c r="C495" s="415">
        <v>15970165196</v>
      </c>
      <c r="D495" s="415"/>
      <c r="E495" s="43" t="s">
        <v>219</v>
      </c>
      <c r="F495" s="43" t="s">
        <v>25</v>
      </c>
      <c r="I495" s="415" t="s">
        <v>16</v>
      </c>
      <c r="J495" s="415"/>
    </row>
    <row r="496" spans="1:10" s="410" customFormat="1" ht="21" customHeight="1" x14ac:dyDescent="0.15">
      <c r="A496" s="423">
        <v>42322.366666666698</v>
      </c>
      <c r="B496" s="44" t="s">
        <v>13</v>
      </c>
      <c r="C496" s="415">
        <v>13479797718</v>
      </c>
      <c r="D496" s="415"/>
      <c r="E496" s="43" t="s">
        <v>327</v>
      </c>
      <c r="F496" s="43" t="s">
        <v>25</v>
      </c>
      <c r="I496" s="43" t="s">
        <v>16</v>
      </c>
      <c r="J496" s="415"/>
    </row>
    <row r="497" spans="1:10" s="410" customFormat="1" ht="21" customHeight="1" x14ac:dyDescent="0.15">
      <c r="A497" s="423">
        <v>42322.369444444397</v>
      </c>
      <c r="B497" s="44" t="s">
        <v>13</v>
      </c>
      <c r="C497" s="415">
        <v>15170743648</v>
      </c>
      <c r="D497" s="415"/>
      <c r="E497" s="43" t="s">
        <v>394</v>
      </c>
      <c r="F497" s="43" t="s">
        <v>105</v>
      </c>
      <c r="I497" s="43" t="s">
        <v>16</v>
      </c>
      <c r="J497" s="415"/>
    </row>
    <row r="498" spans="1:10" s="410" customFormat="1" ht="21" customHeight="1" x14ac:dyDescent="0.15">
      <c r="A498" s="423">
        <v>42322.382638888899</v>
      </c>
      <c r="B498" s="44" t="s">
        <v>13</v>
      </c>
      <c r="C498" s="415">
        <v>15870746538</v>
      </c>
      <c r="D498" s="415"/>
      <c r="E498" s="43" t="s">
        <v>81</v>
      </c>
      <c r="F498" s="43" t="s">
        <v>15</v>
      </c>
      <c r="I498" s="415" t="s">
        <v>16</v>
      </c>
      <c r="J498" s="415"/>
    </row>
    <row r="499" spans="1:10" s="410" customFormat="1" ht="21" customHeight="1" x14ac:dyDescent="0.15">
      <c r="A499" s="423">
        <v>42322.397916666698</v>
      </c>
      <c r="B499" s="428" t="s">
        <v>13</v>
      </c>
      <c r="C499" s="415">
        <v>13970109163</v>
      </c>
      <c r="D499" s="415"/>
      <c r="E499" s="43" t="s">
        <v>395</v>
      </c>
      <c r="F499" s="43" t="s">
        <v>35</v>
      </c>
      <c r="I499" s="415" t="s">
        <v>16</v>
      </c>
      <c r="J499" s="415"/>
    </row>
    <row r="500" spans="1:10" s="410" customFormat="1" ht="21" customHeight="1" x14ac:dyDescent="0.15">
      <c r="A500" s="423">
        <v>42322.409722222197</v>
      </c>
      <c r="B500" s="428" t="s">
        <v>13</v>
      </c>
      <c r="C500" s="415">
        <v>13979756258</v>
      </c>
      <c r="D500" s="415"/>
      <c r="E500" s="43" t="s">
        <v>396</v>
      </c>
      <c r="F500" s="43" t="s">
        <v>186</v>
      </c>
      <c r="I500" s="415" t="s">
        <v>16</v>
      </c>
      <c r="J500" s="415"/>
    </row>
    <row r="501" spans="1:10" s="410" customFormat="1" ht="21" customHeight="1" x14ac:dyDescent="0.15">
      <c r="A501" s="423">
        <v>42322.426388888904</v>
      </c>
      <c r="B501" s="428" t="s">
        <v>13</v>
      </c>
      <c r="C501" s="415">
        <v>15970869789</v>
      </c>
      <c r="D501" s="415"/>
      <c r="E501" s="43" t="s">
        <v>34</v>
      </c>
      <c r="F501" s="43" t="s">
        <v>35</v>
      </c>
      <c r="I501" s="415" t="s">
        <v>16</v>
      </c>
      <c r="J501" s="415"/>
    </row>
    <row r="502" spans="1:10" s="410" customFormat="1" ht="21" customHeight="1" x14ac:dyDescent="0.15">
      <c r="A502" s="423">
        <v>42322.426388888904</v>
      </c>
      <c r="B502" s="428" t="s">
        <v>13</v>
      </c>
      <c r="C502" s="415">
        <v>15979856448</v>
      </c>
      <c r="D502" s="415"/>
      <c r="E502" s="43" t="s">
        <v>372</v>
      </c>
      <c r="F502" s="43" t="s">
        <v>186</v>
      </c>
      <c r="I502" s="43" t="s">
        <v>16</v>
      </c>
      <c r="J502" s="415"/>
    </row>
    <row r="503" spans="1:10" s="410" customFormat="1" ht="21" customHeight="1" x14ac:dyDescent="0.15">
      <c r="A503" s="423">
        <v>42322.431944444397</v>
      </c>
      <c r="B503" s="428" t="s">
        <v>13</v>
      </c>
      <c r="C503" s="415">
        <v>13517078807</v>
      </c>
      <c r="D503" s="415"/>
      <c r="E503" s="43" t="s">
        <v>219</v>
      </c>
      <c r="F503" s="43" t="s">
        <v>40</v>
      </c>
      <c r="I503" s="415" t="s">
        <v>16</v>
      </c>
      <c r="J503" s="415"/>
    </row>
    <row r="504" spans="1:10" s="410" customFormat="1" ht="21" customHeight="1" x14ac:dyDescent="0.15">
      <c r="A504" s="423">
        <v>42322.443055555603</v>
      </c>
      <c r="B504" s="428" t="s">
        <v>13</v>
      </c>
      <c r="C504" s="415">
        <v>18270728227</v>
      </c>
      <c r="D504" s="415"/>
      <c r="E504" s="43" t="s">
        <v>397</v>
      </c>
      <c r="F504" s="43" t="s">
        <v>18</v>
      </c>
      <c r="I504" s="43" t="s">
        <v>16</v>
      </c>
      <c r="J504" s="415"/>
    </row>
    <row r="505" spans="1:10" s="410" customFormat="1" ht="21" customHeight="1" x14ac:dyDescent="0.15">
      <c r="A505" s="423">
        <v>42322.484722222202</v>
      </c>
      <c r="B505" s="44" t="s">
        <v>13</v>
      </c>
      <c r="C505" s="415">
        <v>15879744799</v>
      </c>
      <c r="D505" s="415"/>
      <c r="E505" s="43" t="s">
        <v>179</v>
      </c>
      <c r="F505" s="43" t="s">
        <v>67</v>
      </c>
      <c r="I505" s="415" t="s">
        <v>16</v>
      </c>
      <c r="J505" s="415"/>
    </row>
    <row r="506" spans="1:10" s="410" customFormat="1" ht="21" customHeight="1" x14ac:dyDescent="0.15">
      <c r="A506" s="423">
        <v>42322.486111111102</v>
      </c>
      <c r="B506" s="428" t="s">
        <v>13</v>
      </c>
      <c r="C506" s="415">
        <v>13617971852</v>
      </c>
      <c r="D506" s="415"/>
      <c r="E506" s="43" t="s">
        <v>147</v>
      </c>
      <c r="F506" s="43" t="s">
        <v>20</v>
      </c>
      <c r="I506" s="415" t="s">
        <v>16</v>
      </c>
      <c r="J506" s="415"/>
    </row>
    <row r="507" spans="1:10" s="410" customFormat="1" ht="21" customHeight="1" x14ac:dyDescent="0.15">
      <c r="A507" s="423">
        <v>42322.486111111102</v>
      </c>
      <c r="B507" s="428" t="s">
        <v>13</v>
      </c>
      <c r="C507" s="415">
        <v>13763967277</v>
      </c>
      <c r="D507" s="415"/>
      <c r="E507" s="43" t="s">
        <v>398</v>
      </c>
      <c r="F507" s="43" t="s">
        <v>32</v>
      </c>
      <c r="I507" s="415" t="s">
        <v>16</v>
      </c>
      <c r="J507" s="415"/>
    </row>
    <row r="508" spans="1:10" s="410" customFormat="1" ht="21" customHeight="1" x14ac:dyDescent="0.15">
      <c r="A508" s="423">
        <v>42322.610416666699</v>
      </c>
      <c r="B508" s="44" t="s">
        <v>13</v>
      </c>
      <c r="C508" s="4">
        <v>15870745016</v>
      </c>
      <c r="D508" s="415"/>
      <c r="E508" s="43" t="s">
        <v>95</v>
      </c>
      <c r="F508" s="43" t="s">
        <v>53</v>
      </c>
      <c r="I508" s="415" t="s">
        <v>16</v>
      </c>
      <c r="J508" s="415"/>
    </row>
    <row r="509" spans="1:10" s="410" customFormat="1" ht="21" customHeight="1" x14ac:dyDescent="0.15">
      <c r="A509" s="423">
        <v>42322.610416666699</v>
      </c>
      <c r="B509" s="428" t="s">
        <v>13</v>
      </c>
      <c r="C509" s="415">
        <v>15216107389</v>
      </c>
      <c r="D509" s="43" t="s">
        <v>141</v>
      </c>
      <c r="E509" s="43" t="s">
        <v>39</v>
      </c>
      <c r="F509" s="43" t="s">
        <v>40</v>
      </c>
      <c r="I509" s="415" t="s">
        <v>16</v>
      </c>
      <c r="J509" s="415"/>
    </row>
    <row r="510" spans="1:10" s="410" customFormat="1" ht="21" customHeight="1" x14ac:dyDescent="0.15">
      <c r="A510" s="423">
        <v>42322.610416666699</v>
      </c>
      <c r="B510" s="428" t="s">
        <v>13</v>
      </c>
      <c r="C510" s="467" t="s">
        <v>399</v>
      </c>
      <c r="D510" s="415"/>
      <c r="E510" s="43" t="s">
        <v>14</v>
      </c>
      <c r="F510" s="43" t="s">
        <v>53</v>
      </c>
      <c r="I510" s="415" t="s">
        <v>16</v>
      </c>
      <c r="J510" s="415"/>
    </row>
    <row r="511" spans="1:10" s="410" customFormat="1" ht="21" customHeight="1" x14ac:dyDescent="0.15">
      <c r="A511" s="423">
        <v>42322.626388888901</v>
      </c>
      <c r="B511" s="428" t="s">
        <v>13</v>
      </c>
      <c r="C511" s="415">
        <v>13517972058</v>
      </c>
      <c r="D511" s="43" t="s">
        <v>141</v>
      </c>
      <c r="E511" s="43" t="s">
        <v>252</v>
      </c>
      <c r="F511" s="43" t="s">
        <v>32</v>
      </c>
      <c r="I511" s="415" t="s">
        <v>16</v>
      </c>
      <c r="J511" s="415"/>
    </row>
    <row r="512" spans="1:10" s="410" customFormat="1" ht="21" customHeight="1" x14ac:dyDescent="0.15">
      <c r="A512" s="423">
        <v>42322.6381944444</v>
      </c>
      <c r="B512" s="428" t="s">
        <v>13</v>
      </c>
      <c r="C512" s="415">
        <v>18370798790</v>
      </c>
      <c r="D512" s="415"/>
      <c r="E512" s="43" t="s">
        <v>98</v>
      </c>
      <c r="F512" s="43" t="s">
        <v>186</v>
      </c>
      <c r="I512" s="43" t="s">
        <v>16</v>
      </c>
      <c r="J512" s="415"/>
    </row>
    <row r="513" spans="1:10" s="410" customFormat="1" ht="21" customHeight="1" x14ac:dyDescent="0.15">
      <c r="A513" s="423">
        <v>42322.697222222203</v>
      </c>
      <c r="B513" s="428" t="s">
        <v>13</v>
      </c>
      <c r="C513" s="415">
        <v>13707077266</v>
      </c>
      <c r="D513" s="415"/>
      <c r="E513" s="415" t="s">
        <v>38</v>
      </c>
      <c r="F513" s="415" t="s">
        <v>22</v>
      </c>
      <c r="I513" s="415" t="s">
        <v>16</v>
      </c>
      <c r="J513" s="415"/>
    </row>
    <row r="514" spans="1:10" s="410" customFormat="1" ht="21" customHeight="1" x14ac:dyDescent="0.15">
      <c r="A514" s="423">
        <v>42322.715972222199</v>
      </c>
      <c r="B514" s="44" t="s">
        <v>13</v>
      </c>
      <c r="C514" s="415">
        <v>18279777357</v>
      </c>
      <c r="D514" s="415"/>
      <c r="E514" s="43" t="s">
        <v>400</v>
      </c>
      <c r="F514" s="43" t="s">
        <v>15</v>
      </c>
      <c r="I514" s="415" t="s">
        <v>16</v>
      </c>
      <c r="J514" s="415"/>
    </row>
    <row r="515" spans="1:10" s="410" customFormat="1" ht="21" customHeight="1" x14ac:dyDescent="0.15">
      <c r="A515" s="423">
        <v>42322.746527777803</v>
      </c>
      <c r="B515" s="44" t="s">
        <v>13</v>
      </c>
      <c r="C515" s="415">
        <v>15970104053</v>
      </c>
      <c r="D515" s="415"/>
      <c r="E515" s="43" t="s">
        <v>29</v>
      </c>
      <c r="F515" s="43" t="s">
        <v>30</v>
      </c>
      <c r="I515" s="415" t="s">
        <v>16</v>
      </c>
      <c r="J515" s="415"/>
    </row>
    <row r="516" spans="1:10" s="410" customFormat="1" ht="21" customHeight="1" x14ac:dyDescent="0.15">
      <c r="A516" s="423">
        <v>42323.375</v>
      </c>
      <c r="B516" s="44" t="s">
        <v>13</v>
      </c>
      <c r="C516" s="415">
        <v>13576673261</v>
      </c>
      <c r="D516" s="415"/>
      <c r="E516" s="43" t="s">
        <v>14</v>
      </c>
      <c r="F516" s="43" t="s">
        <v>53</v>
      </c>
      <c r="I516" s="43" t="s">
        <v>16</v>
      </c>
      <c r="J516" s="415"/>
    </row>
    <row r="517" spans="1:10" s="410" customFormat="1" ht="21" customHeight="1" x14ac:dyDescent="0.15">
      <c r="A517" s="423">
        <v>42323.375</v>
      </c>
      <c r="B517" s="428" t="s">
        <v>13</v>
      </c>
      <c r="C517" s="415">
        <v>15170727283</v>
      </c>
      <c r="D517" s="415"/>
      <c r="E517" s="43" t="s">
        <v>14</v>
      </c>
      <c r="F517" s="43" t="s">
        <v>53</v>
      </c>
      <c r="I517" s="415" t="s">
        <v>16</v>
      </c>
      <c r="J517" s="415"/>
    </row>
    <row r="518" spans="1:10" s="410" customFormat="1" ht="21" customHeight="1" x14ac:dyDescent="0.15">
      <c r="A518" s="423">
        <v>42323.427777777797</v>
      </c>
      <c r="B518" s="44" t="s">
        <v>13</v>
      </c>
      <c r="C518" s="415">
        <v>15979844551</v>
      </c>
      <c r="D518" s="415"/>
      <c r="E518" s="43" t="s">
        <v>95</v>
      </c>
      <c r="F518" s="43" t="s">
        <v>53</v>
      </c>
      <c r="I518" s="415" t="s">
        <v>16</v>
      </c>
      <c r="J518" s="415"/>
    </row>
    <row r="519" spans="1:10" s="410" customFormat="1" ht="21" customHeight="1" x14ac:dyDescent="0.15">
      <c r="A519" s="423">
        <v>42323.465277777803</v>
      </c>
      <c r="B519" s="428" t="s">
        <v>13</v>
      </c>
      <c r="C519" s="415">
        <v>13479990179</v>
      </c>
      <c r="D519" s="43" t="s">
        <v>41</v>
      </c>
      <c r="E519" s="43" t="s">
        <v>83</v>
      </c>
      <c r="F519" s="43" t="s">
        <v>22</v>
      </c>
      <c r="I519" s="43" t="s">
        <v>16</v>
      </c>
      <c r="J519" s="415"/>
    </row>
    <row r="520" spans="1:10" s="410" customFormat="1" ht="21" customHeight="1" x14ac:dyDescent="0.15">
      <c r="A520" s="423">
        <v>42323.495833333298</v>
      </c>
      <c r="B520" s="44" t="s">
        <v>13</v>
      </c>
      <c r="C520" s="415">
        <v>18779713690</v>
      </c>
      <c r="D520" s="415"/>
      <c r="E520" s="43" t="s">
        <v>282</v>
      </c>
      <c r="F520" s="43" t="s">
        <v>32</v>
      </c>
      <c r="I520" s="415" t="s">
        <v>16</v>
      </c>
      <c r="J520" s="415"/>
    </row>
    <row r="521" spans="1:10" s="410" customFormat="1" ht="21" customHeight="1" x14ac:dyDescent="0.15">
      <c r="A521" s="423">
        <v>42323.681250000001</v>
      </c>
      <c r="B521" s="44" t="s">
        <v>13</v>
      </c>
      <c r="C521" s="415">
        <v>13687973506</v>
      </c>
      <c r="D521" s="43" t="s">
        <v>41</v>
      </c>
      <c r="E521" s="43" t="s">
        <v>305</v>
      </c>
      <c r="F521" s="43" t="s">
        <v>28</v>
      </c>
      <c r="I521" s="415" t="s">
        <v>16</v>
      </c>
      <c r="J521" s="415"/>
    </row>
    <row r="522" spans="1:10" s="410" customFormat="1" ht="21" customHeight="1" x14ac:dyDescent="0.15">
      <c r="A522" s="423">
        <v>42323.684722222199</v>
      </c>
      <c r="B522" s="428" t="s">
        <v>13</v>
      </c>
      <c r="C522" s="415">
        <v>13970130879</v>
      </c>
      <c r="D522" s="415"/>
      <c r="E522" s="43" t="s">
        <v>401</v>
      </c>
      <c r="F522" s="43" t="s">
        <v>35</v>
      </c>
      <c r="I522" s="43" t="s">
        <v>16</v>
      </c>
      <c r="J522" s="415"/>
    </row>
    <row r="523" spans="1:10" s="410" customFormat="1" ht="21" customHeight="1" x14ac:dyDescent="0.15">
      <c r="A523" s="423">
        <v>42323.685416666704</v>
      </c>
      <c r="B523" s="428" t="s">
        <v>13</v>
      </c>
      <c r="C523" s="415">
        <v>13657075552</v>
      </c>
      <c r="D523" s="415"/>
      <c r="E523" s="43" t="s">
        <v>14</v>
      </c>
      <c r="F523" s="43" t="s">
        <v>53</v>
      </c>
      <c r="I523" s="415" t="s">
        <v>16</v>
      </c>
      <c r="J523" s="415"/>
    </row>
    <row r="524" spans="1:10" s="410" customFormat="1" ht="21" customHeight="1" x14ac:dyDescent="0.15">
      <c r="A524" s="423">
        <v>42323.712500000001</v>
      </c>
      <c r="B524" s="428" t="s">
        <v>13</v>
      </c>
      <c r="C524" s="415">
        <v>13879743777</v>
      </c>
      <c r="D524" s="415"/>
      <c r="E524" s="43" t="s">
        <v>280</v>
      </c>
      <c r="F524" s="43" t="s">
        <v>18</v>
      </c>
      <c r="I524" s="44" t="s">
        <v>16</v>
      </c>
      <c r="J524" s="415"/>
    </row>
    <row r="525" spans="1:10" s="410" customFormat="1" ht="21" customHeight="1" x14ac:dyDescent="0.15">
      <c r="A525" s="423">
        <v>42324.376388888901</v>
      </c>
      <c r="B525" s="44" t="s">
        <v>13</v>
      </c>
      <c r="C525" s="415">
        <v>15079734584</v>
      </c>
      <c r="D525" s="415"/>
      <c r="E525" s="43" t="s">
        <v>26</v>
      </c>
      <c r="F525" s="43" t="s">
        <v>25</v>
      </c>
      <c r="I525" s="415" t="s">
        <v>16</v>
      </c>
      <c r="J525" s="415"/>
    </row>
    <row r="526" spans="1:10" s="410" customFormat="1" ht="21" customHeight="1" x14ac:dyDescent="0.15">
      <c r="A526" s="423">
        <v>42324.377083333296</v>
      </c>
      <c r="B526" s="428" t="s">
        <v>13</v>
      </c>
      <c r="C526" s="415">
        <v>13766377405</v>
      </c>
      <c r="D526" s="415"/>
      <c r="E526" s="43" t="s">
        <v>26</v>
      </c>
      <c r="F526" s="43" t="s">
        <v>25</v>
      </c>
      <c r="I526" s="415" t="s">
        <v>16</v>
      </c>
      <c r="J526" s="415"/>
    </row>
    <row r="527" spans="1:10" s="410" customFormat="1" ht="21" customHeight="1" x14ac:dyDescent="0.15">
      <c r="A527" s="423">
        <v>42324.402777777803</v>
      </c>
      <c r="B527" s="428" t="s">
        <v>13</v>
      </c>
      <c r="C527" s="415">
        <v>13437075984</v>
      </c>
      <c r="D527" s="43" t="s">
        <v>41</v>
      </c>
      <c r="E527" s="43" t="s">
        <v>94</v>
      </c>
      <c r="F527" s="43" t="s">
        <v>15</v>
      </c>
      <c r="I527" s="415" t="s">
        <v>16</v>
      </c>
      <c r="J527" s="415"/>
    </row>
    <row r="528" spans="1:10" s="410" customFormat="1" ht="21" customHeight="1" x14ac:dyDescent="0.15">
      <c r="A528" s="423">
        <v>42324.418749999997</v>
      </c>
      <c r="B528" s="428" t="s">
        <v>13</v>
      </c>
      <c r="C528" s="415">
        <v>13699581141</v>
      </c>
      <c r="D528" s="415"/>
      <c r="E528" s="43" t="s">
        <v>402</v>
      </c>
      <c r="F528" s="415" t="s">
        <v>53</v>
      </c>
      <c r="I528" s="415" t="s">
        <v>16</v>
      </c>
      <c r="J528" s="415"/>
    </row>
    <row r="529" spans="1:10" s="410" customFormat="1" ht="21" customHeight="1" x14ac:dyDescent="0.15">
      <c r="A529" s="423">
        <v>42324.436805555597</v>
      </c>
      <c r="B529" s="428" t="s">
        <v>13</v>
      </c>
      <c r="C529" s="415">
        <v>15870712899</v>
      </c>
      <c r="D529" s="415"/>
      <c r="E529" s="43" t="s">
        <v>403</v>
      </c>
      <c r="F529" s="43" t="s">
        <v>32</v>
      </c>
      <c r="I529" s="415" t="s">
        <v>16</v>
      </c>
      <c r="J529" s="415"/>
    </row>
    <row r="530" spans="1:10" s="410" customFormat="1" ht="21" customHeight="1" x14ac:dyDescent="0.15">
      <c r="A530" s="423">
        <v>42324.458333333299</v>
      </c>
      <c r="B530" s="428" t="s">
        <v>13</v>
      </c>
      <c r="C530" s="415">
        <v>13767764599</v>
      </c>
      <c r="D530" s="415"/>
      <c r="E530" s="43" t="s">
        <v>404</v>
      </c>
      <c r="F530" s="43" t="s">
        <v>20</v>
      </c>
      <c r="I530" s="415" t="s">
        <v>16</v>
      </c>
      <c r="J530" s="415"/>
    </row>
    <row r="531" spans="1:10" s="410" customFormat="1" ht="21" customHeight="1" x14ac:dyDescent="0.15">
      <c r="A531" s="423">
        <v>42324.495833333298</v>
      </c>
      <c r="B531" s="44" t="s">
        <v>13</v>
      </c>
      <c r="C531" s="415">
        <v>18720110171</v>
      </c>
      <c r="D531" s="415"/>
      <c r="E531" s="43" t="s">
        <v>405</v>
      </c>
      <c r="F531" s="43" t="s">
        <v>67</v>
      </c>
      <c r="I531" s="415" t="s">
        <v>16</v>
      </c>
      <c r="J531" s="415"/>
    </row>
    <row r="532" spans="1:10" s="410" customFormat="1" ht="21" customHeight="1" x14ac:dyDescent="0.15">
      <c r="A532" s="423">
        <v>42324.616666666698</v>
      </c>
      <c r="B532" s="44" t="s">
        <v>13</v>
      </c>
      <c r="C532" s="415">
        <v>18720786653</v>
      </c>
      <c r="D532" s="415"/>
      <c r="E532" s="43" t="s">
        <v>278</v>
      </c>
      <c r="F532" s="43" t="s">
        <v>35</v>
      </c>
      <c r="I532" s="415" t="s">
        <v>16</v>
      </c>
      <c r="J532" s="415"/>
    </row>
    <row r="533" spans="1:10" s="410" customFormat="1" ht="21" customHeight="1" x14ac:dyDescent="0.15">
      <c r="A533" s="423">
        <v>42324.616666666698</v>
      </c>
      <c r="B533" s="428" t="s">
        <v>13</v>
      </c>
      <c r="C533" s="415">
        <v>15979862116</v>
      </c>
      <c r="D533" s="415"/>
      <c r="E533" s="43" t="s">
        <v>219</v>
      </c>
      <c r="F533" s="43" t="s">
        <v>25</v>
      </c>
      <c r="I533" s="415" t="s">
        <v>16</v>
      </c>
      <c r="J533" s="415"/>
    </row>
    <row r="534" spans="1:10" s="410" customFormat="1" ht="21" customHeight="1" x14ac:dyDescent="0.15">
      <c r="A534" s="423">
        <v>42324.616666666698</v>
      </c>
      <c r="B534" s="428" t="s">
        <v>13</v>
      </c>
      <c r="C534" s="415">
        <v>15970005508</v>
      </c>
      <c r="D534" s="415"/>
      <c r="E534" s="43" t="s">
        <v>39</v>
      </c>
      <c r="F534" s="43" t="s">
        <v>40</v>
      </c>
      <c r="I534" s="415" t="s">
        <v>16</v>
      </c>
      <c r="J534" s="415"/>
    </row>
    <row r="535" spans="1:10" s="410" customFormat="1" ht="21" customHeight="1" x14ac:dyDescent="0.15">
      <c r="A535" s="423">
        <v>42324.629861111098</v>
      </c>
      <c r="B535" s="428" t="s">
        <v>13</v>
      </c>
      <c r="C535" s="415">
        <v>13667073508</v>
      </c>
      <c r="D535" s="415"/>
      <c r="E535" s="43" t="s">
        <v>39</v>
      </c>
      <c r="F535" s="43" t="s">
        <v>40</v>
      </c>
      <c r="I535" s="415" t="s">
        <v>16</v>
      </c>
      <c r="J535" s="415"/>
    </row>
    <row r="536" spans="1:10" s="410" customFormat="1" ht="21" customHeight="1" x14ac:dyDescent="0.15">
      <c r="A536" s="423">
        <v>42324.630555555603</v>
      </c>
      <c r="B536" s="428" t="s">
        <v>13</v>
      </c>
      <c r="C536" s="415">
        <v>13766391661</v>
      </c>
      <c r="D536" s="415"/>
      <c r="E536" s="415" t="s">
        <v>280</v>
      </c>
      <c r="F536" s="415" t="s">
        <v>18</v>
      </c>
      <c r="I536" s="415" t="s">
        <v>16</v>
      </c>
      <c r="J536" s="415"/>
    </row>
    <row r="537" spans="1:10" s="410" customFormat="1" ht="21" customHeight="1" x14ac:dyDescent="0.15">
      <c r="A537" s="423">
        <v>42324.631944444402</v>
      </c>
      <c r="B537" s="428" t="s">
        <v>13</v>
      </c>
      <c r="C537" s="415">
        <v>15179736482</v>
      </c>
      <c r="D537" s="415"/>
      <c r="E537" s="43" t="s">
        <v>26</v>
      </c>
      <c r="F537" s="43" t="s">
        <v>25</v>
      </c>
      <c r="I537" s="415" t="s">
        <v>16</v>
      </c>
      <c r="J537" s="415"/>
    </row>
    <row r="538" spans="1:10" s="410" customFormat="1" ht="21" customHeight="1" x14ac:dyDescent="0.15">
      <c r="A538" s="423">
        <v>42324.748611111099</v>
      </c>
      <c r="B538" s="44" t="s">
        <v>13</v>
      </c>
      <c r="C538" s="415">
        <v>13970119532</v>
      </c>
      <c r="D538" s="415"/>
      <c r="E538" s="415"/>
      <c r="F538" s="415" t="s">
        <v>53</v>
      </c>
      <c r="I538" s="415" t="s">
        <v>16</v>
      </c>
      <c r="J538" s="415"/>
    </row>
    <row r="539" spans="1:10" s="410" customFormat="1" ht="21" customHeight="1" x14ac:dyDescent="0.15">
      <c r="A539" s="423">
        <v>42325.363888888904</v>
      </c>
      <c r="B539" s="44" t="s">
        <v>13</v>
      </c>
      <c r="C539" s="415">
        <v>15007090511</v>
      </c>
      <c r="D539" s="415"/>
      <c r="E539" s="43" t="s">
        <v>133</v>
      </c>
      <c r="F539" s="43" t="s">
        <v>67</v>
      </c>
      <c r="I539" s="415" t="s">
        <v>93</v>
      </c>
      <c r="J539" s="415"/>
    </row>
    <row r="540" spans="1:10" s="410" customFormat="1" ht="21" customHeight="1" x14ac:dyDescent="0.15">
      <c r="A540" s="423">
        <v>42325.389583333301</v>
      </c>
      <c r="B540" s="428" t="s">
        <v>13</v>
      </c>
      <c r="C540" s="415">
        <v>13707028789</v>
      </c>
      <c r="D540" s="415"/>
      <c r="E540" s="43" t="s">
        <v>227</v>
      </c>
      <c r="F540" s="43" t="s">
        <v>28</v>
      </c>
      <c r="I540" s="415" t="s">
        <v>16</v>
      </c>
      <c r="J540" s="415"/>
    </row>
    <row r="541" spans="1:10" s="410" customFormat="1" ht="21" customHeight="1" x14ac:dyDescent="0.15">
      <c r="A541" s="423">
        <v>42325.405555555597</v>
      </c>
      <c r="B541" s="428" t="s">
        <v>13</v>
      </c>
      <c r="C541" s="415">
        <v>15970942194</v>
      </c>
      <c r="D541" s="415"/>
      <c r="E541" s="43" t="s">
        <v>406</v>
      </c>
      <c r="F541" s="43" t="s">
        <v>18</v>
      </c>
      <c r="I541" s="415" t="s">
        <v>16</v>
      </c>
      <c r="J541" s="415"/>
    </row>
    <row r="542" spans="1:10" s="410" customFormat="1" ht="21" customHeight="1" x14ac:dyDescent="0.15">
      <c r="A542" s="423">
        <v>42325.429861111101</v>
      </c>
      <c r="B542" s="428" t="s">
        <v>13</v>
      </c>
      <c r="C542" s="415">
        <v>18460328136</v>
      </c>
      <c r="D542" s="415"/>
      <c r="E542" s="43" t="s">
        <v>407</v>
      </c>
      <c r="F542" s="43" t="s">
        <v>18</v>
      </c>
      <c r="I542" s="415" t="s">
        <v>16</v>
      </c>
      <c r="J542" s="415"/>
    </row>
    <row r="543" spans="1:10" s="410" customFormat="1" ht="21" customHeight="1" x14ac:dyDescent="0.15">
      <c r="A543" s="423">
        <v>42325.458333333299</v>
      </c>
      <c r="B543" s="428" t="s">
        <v>13</v>
      </c>
      <c r="C543" s="415">
        <v>13766331007</v>
      </c>
      <c r="D543" s="415"/>
      <c r="E543" s="43" t="s">
        <v>19</v>
      </c>
      <c r="F543" s="43" t="s">
        <v>20</v>
      </c>
      <c r="I543" s="415" t="s">
        <v>16</v>
      </c>
      <c r="J543" s="415"/>
    </row>
    <row r="544" spans="1:10" s="410" customFormat="1" ht="21" customHeight="1" x14ac:dyDescent="0.15">
      <c r="A544" s="423">
        <v>42325.463194444397</v>
      </c>
      <c r="B544" s="428" t="s">
        <v>13</v>
      </c>
      <c r="C544" s="415">
        <v>13970109392</v>
      </c>
      <c r="D544" s="415"/>
      <c r="E544" s="43" t="s">
        <v>408</v>
      </c>
      <c r="F544" s="43" t="s">
        <v>43</v>
      </c>
      <c r="I544" s="415" t="s">
        <v>16</v>
      </c>
      <c r="J544" s="415"/>
    </row>
    <row r="545" spans="1:10" s="410" customFormat="1" ht="21" customHeight="1" x14ac:dyDescent="0.15">
      <c r="A545" s="423">
        <v>42325.463888888902</v>
      </c>
      <c r="B545" s="428" t="s">
        <v>13</v>
      </c>
      <c r="C545" s="415">
        <v>13033235850</v>
      </c>
      <c r="D545" s="415"/>
      <c r="E545" s="43" t="s">
        <v>24</v>
      </c>
      <c r="F545" s="43" t="s">
        <v>25</v>
      </c>
      <c r="I545" s="415" t="s">
        <v>16</v>
      </c>
      <c r="J545" s="415"/>
    </row>
    <row r="546" spans="1:10" s="410" customFormat="1" ht="21" customHeight="1" x14ac:dyDescent="0.15">
      <c r="A546" s="423">
        <v>42325.467361111099</v>
      </c>
      <c r="B546" s="428" t="s">
        <v>13</v>
      </c>
      <c r="C546" s="415">
        <v>15879725023</v>
      </c>
      <c r="D546" s="415"/>
      <c r="E546" s="43" t="s">
        <v>26</v>
      </c>
      <c r="F546" s="43" t="s">
        <v>25</v>
      </c>
      <c r="I546" s="415" t="s">
        <v>16</v>
      </c>
      <c r="J546" s="415"/>
    </row>
    <row r="547" spans="1:10" s="410" customFormat="1" ht="21" customHeight="1" x14ac:dyDescent="0.15">
      <c r="A547" s="423">
        <v>42325.630555555603</v>
      </c>
      <c r="B547" s="428" t="s">
        <v>13</v>
      </c>
      <c r="C547" s="91">
        <v>15170782620</v>
      </c>
      <c r="D547" s="415"/>
      <c r="E547" s="43" t="s">
        <v>83</v>
      </c>
      <c r="F547" s="43" t="s">
        <v>22</v>
      </c>
      <c r="I547" s="415" t="s">
        <v>16</v>
      </c>
      <c r="J547" s="415"/>
    </row>
    <row r="548" spans="1:10" s="410" customFormat="1" ht="21" customHeight="1" x14ac:dyDescent="0.15">
      <c r="A548" s="423">
        <v>42326.354861111096</v>
      </c>
      <c r="B548" s="428" t="s">
        <v>13</v>
      </c>
      <c r="C548" s="415">
        <v>15079702058</v>
      </c>
      <c r="D548" s="415"/>
      <c r="E548" s="43" t="s">
        <v>409</v>
      </c>
      <c r="F548" s="43" t="s">
        <v>43</v>
      </c>
      <c r="I548" s="415" t="s">
        <v>16</v>
      </c>
      <c r="J548" s="415"/>
    </row>
    <row r="549" spans="1:10" s="410" customFormat="1" ht="21" customHeight="1" x14ac:dyDescent="0.15">
      <c r="A549" s="423">
        <v>42326.359027777798</v>
      </c>
      <c r="B549" s="428" t="s">
        <v>13</v>
      </c>
      <c r="C549" s="415">
        <v>13870750511</v>
      </c>
      <c r="D549" s="415"/>
      <c r="E549" s="43" t="s">
        <v>410</v>
      </c>
      <c r="F549" s="43" t="s">
        <v>53</v>
      </c>
      <c r="I549" s="415" t="s">
        <v>16</v>
      </c>
      <c r="J549" s="415"/>
    </row>
    <row r="550" spans="1:10" s="410" customFormat="1" ht="21" customHeight="1" x14ac:dyDescent="0.15">
      <c r="A550" s="423">
        <v>42326.368055555598</v>
      </c>
      <c r="B550" s="428" t="s">
        <v>13</v>
      </c>
      <c r="C550" s="415">
        <v>15779723152</v>
      </c>
      <c r="D550" s="415"/>
      <c r="E550" s="43" t="s">
        <v>59</v>
      </c>
      <c r="F550" s="43" t="s">
        <v>53</v>
      </c>
      <c r="I550" s="415" t="s">
        <v>16</v>
      </c>
      <c r="J550" s="415"/>
    </row>
    <row r="551" spans="1:10" s="410" customFormat="1" ht="21" customHeight="1" x14ac:dyDescent="0.15">
      <c r="A551" s="423">
        <v>42326.368055555598</v>
      </c>
      <c r="B551" s="428" t="s">
        <v>13</v>
      </c>
      <c r="C551" s="415">
        <v>13767723152</v>
      </c>
      <c r="D551" s="415"/>
      <c r="E551" s="43" t="s">
        <v>411</v>
      </c>
      <c r="F551" s="43" t="s">
        <v>25</v>
      </c>
      <c r="I551" s="415" t="s">
        <v>16</v>
      </c>
      <c r="J551" s="415"/>
    </row>
    <row r="552" spans="1:10" s="410" customFormat="1" ht="21" customHeight="1" x14ac:dyDescent="0.15">
      <c r="A552" s="423">
        <v>42326.413194444402</v>
      </c>
      <c r="B552" s="44" t="s">
        <v>13</v>
      </c>
      <c r="C552" s="415">
        <v>15170726197</v>
      </c>
      <c r="D552" s="415"/>
      <c r="E552" s="43" t="s">
        <v>412</v>
      </c>
      <c r="F552" s="43" t="s">
        <v>35</v>
      </c>
      <c r="I552" s="415" t="s">
        <v>16</v>
      </c>
      <c r="J552" s="415"/>
    </row>
    <row r="553" spans="1:10" s="410" customFormat="1" ht="21" customHeight="1" x14ac:dyDescent="0.15">
      <c r="A553" s="423">
        <v>42326.422222222202</v>
      </c>
      <c r="B553" s="428" t="s">
        <v>13</v>
      </c>
      <c r="C553" s="415">
        <v>13479457160</v>
      </c>
      <c r="D553" s="415"/>
      <c r="E553" s="43" t="s">
        <v>411</v>
      </c>
      <c r="F553" s="43" t="s">
        <v>25</v>
      </c>
      <c r="I553" s="415" t="s">
        <v>16</v>
      </c>
      <c r="J553" s="415"/>
    </row>
    <row r="554" spans="1:10" s="410" customFormat="1" ht="21" customHeight="1" x14ac:dyDescent="0.15">
      <c r="A554" s="423">
        <v>42326.492361111101</v>
      </c>
      <c r="B554" s="44" t="s">
        <v>13</v>
      </c>
      <c r="C554" s="415">
        <v>13576760027</v>
      </c>
      <c r="D554" s="415"/>
      <c r="E554" s="43" t="s">
        <v>405</v>
      </c>
      <c r="F554" s="43" t="s">
        <v>67</v>
      </c>
      <c r="I554" s="415" t="s">
        <v>16</v>
      </c>
      <c r="J554" s="415"/>
    </row>
    <row r="555" spans="1:10" s="410" customFormat="1" ht="21" customHeight="1" x14ac:dyDescent="0.15">
      <c r="A555" s="423">
        <v>42326.639583333301</v>
      </c>
      <c r="B555" s="44" t="s">
        <v>13</v>
      </c>
      <c r="C555" s="415">
        <v>18720751591</v>
      </c>
      <c r="D555" s="415"/>
      <c r="E555" s="43" t="s">
        <v>134</v>
      </c>
      <c r="F555" s="43" t="s">
        <v>30</v>
      </c>
      <c r="I555" s="415" t="s">
        <v>16</v>
      </c>
      <c r="J555" s="415"/>
    </row>
    <row r="556" spans="1:10" s="410" customFormat="1" ht="21" customHeight="1" x14ac:dyDescent="0.15">
      <c r="A556" s="423">
        <v>42326.646527777797</v>
      </c>
      <c r="B556" s="428" t="s">
        <v>13</v>
      </c>
      <c r="C556" s="415">
        <v>13697974036</v>
      </c>
      <c r="D556" s="415"/>
      <c r="E556" s="43" t="s">
        <v>413</v>
      </c>
      <c r="F556" s="43" t="s">
        <v>105</v>
      </c>
      <c r="I556" s="415" t="s">
        <v>16</v>
      </c>
      <c r="J556" s="415"/>
    </row>
    <row r="557" spans="1:10" s="410" customFormat="1" ht="21" customHeight="1" x14ac:dyDescent="0.15">
      <c r="A557" s="423">
        <v>42326.656944444403</v>
      </c>
      <c r="B557" s="428" t="s">
        <v>13</v>
      </c>
      <c r="C557" s="415">
        <v>15970191319</v>
      </c>
      <c r="D557" s="415"/>
      <c r="E557" s="43" t="s">
        <v>414</v>
      </c>
      <c r="F557" s="43" t="s">
        <v>32</v>
      </c>
      <c r="I557" s="415" t="s">
        <v>16</v>
      </c>
      <c r="J557" s="415"/>
    </row>
    <row r="558" spans="1:10" s="410" customFormat="1" ht="21" customHeight="1" x14ac:dyDescent="0.15">
      <c r="A558" s="423">
        <v>42326.689583333296</v>
      </c>
      <c r="B558" s="44" t="s">
        <v>13</v>
      </c>
      <c r="C558" s="415">
        <v>15870704221</v>
      </c>
      <c r="D558" s="415"/>
      <c r="E558" s="43" t="s">
        <v>185</v>
      </c>
      <c r="F558" s="415" t="s">
        <v>43</v>
      </c>
      <c r="I558" s="415" t="s">
        <v>16</v>
      </c>
      <c r="J558" s="415"/>
    </row>
    <row r="559" spans="1:10" s="410" customFormat="1" ht="21" customHeight="1" x14ac:dyDescent="0.15">
      <c r="A559" s="423">
        <v>42326.703472222202</v>
      </c>
      <c r="B559" s="44" t="s">
        <v>13</v>
      </c>
      <c r="C559" s="415">
        <v>13576728821</v>
      </c>
      <c r="D559" s="415"/>
      <c r="E559" s="415" t="s">
        <v>415</v>
      </c>
      <c r="F559" s="415" t="s">
        <v>43</v>
      </c>
      <c r="I559" s="415"/>
      <c r="J559" s="415"/>
    </row>
    <row r="560" spans="1:10" s="410" customFormat="1" ht="21" customHeight="1" x14ac:dyDescent="0.15">
      <c r="A560" s="423">
        <v>42326.740277777797</v>
      </c>
      <c r="B560" s="44" t="s">
        <v>13</v>
      </c>
      <c r="C560" s="415">
        <v>13870759523</v>
      </c>
      <c r="D560" s="415"/>
      <c r="E560" s="43" t="s">
        <v>416</v>
      </c>
      <c r="F560" s="43" t="s">
        <v>28</v>
      </c>
      <c r="I560" s="415" t="s">
        <v>16</v>
      </c>
      <c r="J560" s="415"/>
    </row>
    <row r="561" spans="1:10" s="410" customFormat="1" ht="21" customHeight="1" x14ac:dyDescent="0.15">
      <c r="A561" s="423">
        <v>42326.743055555598</v>
      </c>
      <c r="B561" s="428" t="s">
        <v>13</v>
      </c>
      <c r="C561" s="415">
        <v>13437074052</v>
      </c>
      <c r="D561" s="415"/>
      <c r="E561" s="415" t="s">
        <v>417</v>
      </c>
      <c r="F561" s="415" t="s">
        <v>53</v>
      </c>
      <c r="I561" s="415" t="s">
        <v>16</v>
      </c>
      <c r="J561" s="415"/>
    </row>
    <row r="562" spans="1:10" s="410" customFormat="1" ht="21" customHeight="1" x14ac:dyDescent="0.15">
      <c r="A562" s="423">
        <v>42327.429861111101</v>
      </c>
      <c r="B562" s="44" t="s">
        <v>13</v>
      </c>
      <c r="C562" s="415">
        <v>13607977639</v>
      </c>
      <c r="D562" s="415"/>
      <c r="E562" s="43" t="s">
        <v>391</v>
      </c>
      <c r="F562" s="43" t="s">
        <v>43</v>
      </c>
      <c r="I562" s="415" t="s">
        <v>16</v>
      </c>
      <c r="J562" s="415"/>
    </row>
    <row r="563" spans="1:10" s="410" customFormat="1" ht="21" customHeight="1" x14ac:dyDescent="0.15">
      <c r="A563" s="423">
        <v>42327.438888888901</v>
      </c>
      <c r="B563" s="44" t="s">
        <v>13</v>
      </c>
      <c r="C563" s="415">
        <v>15970009146</v>
      </c>
      <c r="D563" s="415"/>
      <c r="E563" s="43" t="s">
        <v>139</v>
      </c>
      <c r="F563" s="43" t="s">
        <v>40</v>
      </c>
      <c r="I563" s="415" t="s">
        <v>16</v>
      </c>
      <c r="J563" s="415"/>
    </row>
    <row r="564" spans="1:10" s="410" customFormat="1" ht="21" customHeight="1" x14ac:dyDescent="0.15">
      <c r="A564" s="423">
        <v>42327.441666666702</v>
      </c>
      <c r="B564" s="428" t="s">
        <v>13</v>
      </c>
      <c r="C564" s="415">
        <v>18370896542</v>
      </c>
      <c r="D564" s="415"/>
      <c r="E564" s="43" t="s">
        <v>418</v>
      </c>
      <c r="F564" s="43" t="s">
        <v>35</v>
      </c>
      <c r="I564" s="415" t="s">
        <v>16</v>
      </c>
      <c r="J564" s="415"/>
    </row>
    <row r="565" spans="1:10" s="410" customFormat="1" ht="21" customHeight="1" x14ac:dyDescent="0.15">
      <c r="A565" s="423">
        <v>42327.463194444397</v>
      </c>
      <c r="B565" s="428" t="s">
        <v>13</v>
      </c>
      <c r="C565" s="415">
        <v>13879708537</v>
      </c>
      <c r="D565" s="415"/>
      <c r="E565" s="43" t="s">
        <v>419</v>
      </c>
      <c r="F565" s="43" t="s">
        <v>15</v>
      </c>
      <c r="I565" s="415" t="s">
        <v>16</v>
      </c>
      <c r="J565" s="415"/>
    </row>
    <row r="566" spans="1:10" s="410" customFormat="1" ht="21" customHeight="1" x14ac:dyDescent="0.15">
      <c r="A566" s="423">
        <v>42327.587500000001</v>
      </c>
      <c r="B566" s="428" t="s">
        <v>13</v>
      </c>
      <c r="C566" s="415">
        <v>13479711332</v>
      </c>
      <c r="D566" s="415"/>
      <c r="E566" s="43" t="s">
        <v>420</v>
      </c>
      <c r="F566" s="43" t="s">
        <v>43</v>
      </c>
      <c r="I566" s="415" t="s">
        <v>16</v>
      </c>
      <c r="J566" s="415"/>
    </row>
    <row r="567" spans="1:10" s="410" customFormat="1" ht="21" customHeight="1" x14ac:dyDescent="0.15">
      <c r="A567" s="423">
        <v>42327.595833333296</v>
      </c>
      <c r="B567" s="428" t="s">
        <v>13</v>
      </c>
      <c r="C567" s="415">
        <v>15170727718</v>
      </c>
      <c r="D567" s="415"/>
      <c r="E567" s="43" t="s">
        <v>421</v>
      </c>
      <c r="F567" s="43" t="s">
        <v>105</v>
      </c>
      <c r="I567" s="415" t="s">
        <v>16</v>
      </c>
      <c r="J567" s="415"/>
    </row>
    <row r="568" spans="1:10" s="410" customFormat="1" ht="21" customHeight="1" x14ac:dyDescent="0.15">
      <c r="A568" s="423">
        <v>42327.604861111096</v>
      </c>
      <c r="B568" s="428" t="s">
        <v>13</v>
      </c>
      <c r="C568" s="415">
        <v>13970772035</v>
      </c>
      <c r="D568" s="415"/>
      <c r="E568" s="43" t="s">
        <v>422</v>
      </c>
      <c r="F568" s="43" t="s">
        <v>18</v>
      </c>
      <c r="I568" s="415" t="s">
        <v>16</v>
      </c>
      <c r="J568" s="415"/>
    </row>
    <row r="569" spans="1:10" s="410" customFormat="1" ht="21" customHeight="1" x14ac:dyDescent="0.15">
      <c r="A569" s="423">
        <v>42327.690972222197</v>
      </c>
      <c r="B569" s="44" t="s">
        <v>13</v>
      </c>
      <c r="C569" s="415">
        <v>15079734135</v>
      </c>
      <c r="D569" s="43" t="s">
        <v>71</v>
      </c>
      <c r="E569" s="43" t="s">
        <v>268</v>
      </c>
      <c r="F569" s="43" t="s">
        <v>40</v>
      </c>
      <c r="I569" s="415" t="s">
        <v>16</v>
      </c>
      <c r="J569" s="415"/>
    </row>
    <row r="570" spans="1:10" s="410" customFormat="1" ht="21" customHeight="1" x14ac:dyDescent="0.15">
      <c r="A570" s="423">
        <v>42327.710416666698</v>
      </c>
      <c r="B570" s="44" t="s">
        <v>13</v>
      </c>
      <c r="C570" s="415">
        <v>18270804031</v>
      </c>
      <c r="D570" s="415"/>
      <c r="E570" s="43" t="s">
        <v>423</v>
      </c>
      <c r="F570" s="43" t="s">
        <v>22</v>
      </c>
      <c r="I570" s="415" t="s">
        <v>16</v>
      </c>
      <c r="J570" s="415"/>
    </row>
    <row r="571" spans="1:10" s="410" customFormat="1" ht="21" customHeight="1" x14ac:dyDescent="0.15">
      <c r="A571" s="423">
        <v>42328.356249999997</v>
      </c>
      <c r="B571" s="44" t="s">
        <v>13</v>
      </c>
      <c r="C571" s="415">
        <v>13970108832</v>
      </c>
      <c r="D571" s="415"/>
      <c r="E571" s="43" t="s">
        <v>54</v>
      </c>
      <c r="F571" s="43" t="s">
        <v>32</v>
      </c>
      <c r="I571" s="415" t="s">
        <v>16</v>
      </c>
      <c r="J571" s="415"/>
    </row>
    <row r="572" spans="1:10" s="410" customFormat="1" ht="21" customHeight="1" x14ac:dyDescent="0.15">
      <c r="A572" s="423">
        <v>42328.370138888902</v>
      </c>
      <c r="B572" s="428" t="s">
        <v>13</v>
      </c>
      <c r="C572" s="415">
        <v>18779786293</v>
      </c>
      <c r="D572" s="415"/>
      <c r="E572" s="43" t="s">
        <v>250</v>
      </c>
      <c r="F572" s="43" t="s">
        <v>18</v>
      </c>
      <c r="I572" s="415" t="s">
        <v>16</v>
      </c>
      <c r="J572" s="415"/>
    </row>
    <row r="573" spans="1:10" s="410" customFormat="1" ht="21" customHeight="1" x14ac:dyDescent="0.15">
      <c r="A573" s="423">
        <v>42328.379861111098</v>
      </c>
      <c r="B573" s="44" t="s">
        <v>13</v>
      </c>
      <c r="C573" s="415">
        <v>15879797331</v>
      </c>
      <c r="D573" s="415"/>
      <c r="E573" s="43" t="s">
        <v>95</v>
      </c>
      <c r="F573" s="43" t="s">
        <v>15</v>
      </c>
      <c r="I573" s="415" t="s">
        <v>16</v>
      </c>
      <c r="J573" s="415"/>
    </row>
    <row r="574" spans="1:10" s="410" customFormat="1" ht="23.1" customHeight="1" x14ac:dyDescent="0.15">
      <c r="A574" s="423">
        <v>42328.475694444402</v>
      </c>
      <c r="B574" s="44" t="s">
        <v>13</v>
      </c>
      <c r="C574" s="415">
        <v>15970961135</v>
      </c>
      <c r="D574" s="415"/>
      <c r="E574" s="43" t="s">
        <v>424</v>
      </c>
      <c r="F574" s="43" t="s">
        <v>35</v>
      </c>
      <c r="I574" s="415" t="s">
        <v>16</v>
      </c>
      <c r="J574" s="415"/>
    </row>
    <row r="575" spans="1:10" s="410" customFormat="1" ht="21" customHeight="1" x14ac:dyDescent="0.15">
      <c r="A575" s="423">
        <v>42328.478472222203</v>
      </c>
      <c r="B575" s="428" t="s">
        <v>13</v>
      </c>
      <c r="C575" s="415">
        <v>18779720118</v>
      </c>
      <c r="D575" s="415"/>
      <c r="E575" s="43" t="s">
        <v>425</v>
      </c>
      <c r="F575" s="43" t="s">
        <v>18</v>
      </c>
      <c r="I575" s="415" t="s">
        <v>16</v>
      </c>
      <c r="J575" s="415"/>
    </row>
    <row r="576" spans="1:10" s="410" customFormat="1" ht="21" customHeight="1" x14ac:dyDescent="0.15">
      <c r="A576" s="423">
        <v>42328.494444444397</v>
      </c>
      <c r="B576" s="44" t="s">
        <v>13</v>
      </c>
      <c r="C576" s="415">
        <v>13517974259</v>
      </c>
      <c r="D576" s="415"/>
      <c r="E576" s="43" t="s">
        <v>100</v>
      </c>
      <c r="F576" s="43" t="s">
        <v>186</v>
      </c>
      <c r="I576" s="415" t="s">
        <v>16</v>
      </c>
      <c r="J576" s="415"/>
    </row>
    <row r="577" spans="1:10" s="410" customFormat="1" ht="21" customHeight="1" x14ac:dyDescent="0.15">
      <c r="A577" s="423">
        <v>42328.622222222199</v>
      </c>
      <c r="B577" s="44" t="s">
        <v>13</v>
      </c>
      <c r="C577" s="415">
        <v>15170775240</v>
      </c>
      <c r="D577" s="415"/>
      <c r="E577" s="43" t="s">
        <v>426</v>
      </c>
      <c r="F577" s="43" t="s">
        <v>35</v>
      </c>
      <c r="I577" s="415" t="s">
        <v>16</v>
      </c>
      <c r="J577" s="415"/>
    </row>
    <row r="578" spans="1:10" s="410" customFormat="1" ht="21" customHeight="1" x14ac:dyDescent="0.15">
      <c r="A578" s="423">
        <v>42328.708333333299</v>
      </c>
      <c r="B578" s="428" t="s">
        <v>13</v>
      </c>
      <c r="C578" s="415">
        <v>13437077044</v>
      </c>
      <c r="D578" s="415"/>
      <c r="E578" s="43" t="s">
        <v>411</v>
      </c>
      <c r="F578" s="43" t="s">
        <v>25</v>
      </c>
      <c r="I578" s="415" t="s">
        <v>16</v>
      </c>
      <c r="J578" s="415"/>
    </row>
    <row r="579" spans="1:10" s="410" customFormat="1" ht="21" customHeight="1" x14ac:dyDescent="0.15">
      <c r="A579" s="423">
        <v>42328.708333333299</v>
      </c>
      <c r="B579" s="428" t="s">
        <v>13</v>
      </c>
      <c r="C579" s="415">
        <v>18679748688</v>
      </c>
      <c r="D579" s="415"/>
      <c r="E579" s="415" t="s">
        <v>427</v>
      </c>
      <c r="F579" s="415" t="s">
        <v>67</v>
      </c>
      <c r="I579" s="415" t="s">
        <v>16</v>
      </c>
      <c r="J579" s="415"/>
    </row>
    <row r="580" spans="1:10" s="410" customFormat="1" ht="21" customHeight="1" x14ac:dyDescent="0.15">
      <c r="A580" s="423">
        <v>42328.714583333298</v>
      </c>
      <c r="B580" s="428" t="s">
        <v>13</v>
      </c>
      <c r="C580" s="415">
        <v>18779709890</v>
      </c>
      <c r="D580" s="415"/>
      <c r="E580" s="43" t="s">
        <v>428</v>
      </c>
      <c r="F580" s="43" t="s">
        <v>30</v>
      </c>
      <c r="I580" s="415" t="s">
        <v>16</v>
      </c>
      <c r="J580" s="415"/>
    </row>
    <row r="581" spans="1:10" s="410" customFormat="1" ht="21" customHeight="1" x14ac:dyDescent="0.15">
      <c r="A581" s="423">
        <v>42328.7368055556</v>
      </c>
      <c r="B581" s="44" t="s">
        <v>13</v>
      </c>
      <c r="C581" s="415">
        <v>15970778155</v>
      </c>
      <c r="D581" s="415"/>
      <c r="E581" s="43" t="s">
        <v>429</v>
      </c>
      <c r="F581" s="43" t="s">
        <v>15</v>
      </c>
      <c r="I581" s="43" t="s">
        <v>16</v>
      </c>
      <c r="J581" s="415"/>
    </row>
    <row r="582" spans="1:10" s="410" customFormat="1" ht="21" customHeight="1" x14ac:dyDescent="0.15">
      <c r="A582" s="423">
        <v>42329.391666666699</v>
      </c>
      <c r="B582" s="44" t="s">
        <v>13</v>
      </c>
      <c r="C582" s="415">
        <v>13979788459</v>
      </c>
      <c r="D582" s="415"/>
      <c r="E582" s="415" t="s">
        <v>430</v>
      </c>
      <c r="F582" s="415" t="s">
        <v>15</v>
      </c>
      <c r="I582" s="415" t="s">
        <v>16</v>
      </c>
      <c r="J582" s="415"/>
    </row>
    <row r="583" spans="1:10" s="410" customFormat="1" ht="21" customHeight="1" x14ac:dyDescent="0.15">
      <c r="A583" s="423">
        <v>42329.401388888902</v>
      </c>
      <c r="B583" s="428" t="s">
        <v>13</v>
      </c>
      <c r="C583" s="415">
        <v>13870751201</v>
      </c>
      <c r="D583" s="43" t="s">
        <v>41</v>
      </c>
      <c r="E583" s="43" t="s">
        <v>431</v>
      </c>
      <c r="F583" s="43" t="s">
        <v>186</v>
      </c>
      <c r="I583" s="415" t="s">
        <v>16</v>
      </c>
      <c r="J583" s="415"/>
    </row>
    <row r="584" spans="1:10" s="410" customFormat="1" ht="21" customHeight="1" x14ac:dyDescent="0.15">
      <c r="A584" s="423">
        <v>42329.662499999999</v>
      </c>
      <c r="B584" s="44" t="s">
        <v>13</v>
      </c>
      <c r="C584" s="4">
        <v>13870707451</v>
      </c>
      <c r="D584" s="415"/>
      <c r="E584" s="43" t="s">
        <v>14</v>
      </c>
      <c r="F584" s="43" t="s">
        <v>53</v>
      </c>
      <c r="I584" s="415" t="s">
        <v>16</v>
      </c>
      <c r="J584" s="415"/>
    </row>
    <row r="585" spans="1:10" s="410" customFormat="1" ht="21" customHeight="1" x14ac:dyDescent="0.15">
      <c r="A585" s="423">
        <v>42329.692361111098</v>
      </c>
      <c r="B585" s="44" t="s">
        <v>13</v>
      </c>
      <c r="C585" s="415">
        <v>15807976296</v>
      </c>
      <c r="D585" s="415"/>
      <c r="E585" s="415" t="s">
        <v>95</v>
      </c>
      <c r="F585" s="415" t="s">
        <v>53</v>
      </c>
      <c r="I585" s="415" t="s">
        <v>16</v>
      </c>
      <c r="J585" s="415"/>
    </row>
    <row r="586" spans="1:10" s="410" customFormat="1" ht="21" customHeight="1" x14ac:dyDescent="0.15">
      <c r="A586" s="423">
        <v>42329.6965277778</v>
      </c>
      <c r="B586" s="44" t="s">
        <v>13</v>
      </c>
      <c r="C586" s="415">
        <v>13970119506</v>
      </c>
      <c r="D586" s="415"/>
      <c r="E586" s="43" t="s">
        <v>26</v>
      </c>
      <c r="F586" s="43" t="s">
        <v>25</v>
      </c>
      <c r="I586" s="415" t="s">
        <v>16</v>
      </c>
      <c r="J586" s="415"/>
    </row>
    <row r="587" spans="1:10" s="410" customFormat="1" ht="21" customHeight="1" x14ac:dyDescent="0.15">
      <c r="A587" s="423">
        <v>42329.724999999999</v>
      </c>
      <c r="B587" s="44" t="s">
        <v>13</v>
      </c>
      <c r="C587" s="415">
        <v>18370712248</v>
      </c>
      <c r="D587" s="415"/>
      <c r="E587" s="43" t="s">
        <v>432</v>
      </c>
      <c r="F587" s="43" t="s">
        <v>173</v>
      </c>
      <c r="I587" s="415" t="s">
        <v>16</v>
      </c>
      <c r="J587" s="415"/>
    </row>
    <row r="588" spans="1:10" s="410" customFormat="1" ht="21" customHeight="1" x14ac:dyDescent="0.15">
      <c r="A588" s="423">
        <v>42329.729861111096</v>
      </c>
      <c r="B588" s="428" t="s">
        <v>13</v>
      </c>
      <c r="C588" s="415">
        <v>15970734489</v>
      </c>
      <c r="D588" s="415"/>
      <c r="E588" s="43" t="s">
        <v>433</v>
      </c>
      <c r="F588" s="43" t="s">
        <v>20</v>
      </c>
      <c r="I588" s="415" t="s">
        <v>16</v>
      </c>
      <c r="J588" s="415"/>
    </row>
    <row r="589" spans="1:10" s="410" customFormat="1" ht="21" customHeight="1" x14ac:dyDescent="0.15">
      <c r="A589" s="423">
        <v>42330.372916666704</v>
      </c>
      <c r="B589" s="44" t="s">
        <v>13</v>
      </c>
      <c r="C589" s="415">
        <v>13479710484</v>
      </c>
      <c r="D589" s="43" t="s">
        <v>434</v>
      </c>
      <c r="E589" s="43" t="s">
        <v>406</v>
      </c>
      <c r="F589" s="43" t="s">
        <v>173</v>
      </c>
      <c r="I589" s="415" t="s">
        <v>16</v>
      </c>
      <c r="J589" s="415"/>
    </row>
    <row r="590" spans="1:10" s="410" customFormat="1" ht="21" customHeight="1" x14ac:dyDescent="0.15">
      <c r="A590" s="423">
        <v>42330.372916666704</v>
      </c>
      <c r="B590" s="428" t="s">
        <v>13</v>
      </c>
      <c r="C590" s="415">
        <v>15879700016</v>
      </c>
      <c r="D590" s="415"/>
      <c r="E590" s="43" t="s">
        <v>65</v>
      </c>
      <c r="F590" s="43" t="s">
        <v>186</v>
      </c>
      <c r="I590" s="415" t="s">
        <v>16</v>
      </c>
      <c r="J590" s="415"/>
    </row>
    <row r="591" spans="1:10" s="410" customFormat="1" ht="21" customHeight="1" x14ac:dyDescent="0.15">
      <c r="A591" s="423">
        <v>42330.379861111098</v>
      </c>
      <c r="B591" s="44" t="s">
        <v>13</v>
      </c>
      <c r="C591" s="415">
        <v>15297787163</v>
      </c>
      <c r="D591" s="415"/>
      <c r="E591" s="43" t="s">
        <v>433</v>
      </c>
      <c r="F591" s="43" t="s">
        <v>20</v>
      </c>
      <c r="I591" s="415" t="s">
        <v>16</v>
      </c>
      <c r="J591" s="415"/>
    </row>
    <row r="592" spans="1:10" s="410" customFormat="1" ht="21" customHeight="1" x14ac:dyDescent="0.15">
      <c r="A592" s="423">
        <v>42330.396527777797</v>
      </c>
      <c r="B592" s="44" t="s">
        <v>13</v>
      </c>
      <c r="C592" s="415">
        <v>18270742268</v>
      </c>
      <c r="D592" s="415"/>
      <c r="E592" s="43" t="s">
        <v>435</v>
      </c>
      <c r="F592" s="43" t="s">
        <v>32</v>
      </c>
      <c r="I592" s="415" t="s">
        <v>16</v>
      </c>
      <c r="J592" s="415"/>
    </row>
    <row r="593" spans="1:10" s="410" customFormat="1" ht="21" customHeight="1" x14ac:dyDescent="0.15">
      <c r="A593" s="423">
        <v>42330.418749999997</v>
      </c>
      <c r="B593" s="428" t="s">
        <v>13</v>
      </c>
      <c r="C593" s="415">
        <v>13667069641</v>
      </c>
      <c r="D593" s="415"/>
      <c r="E593" s="43" t="s">
        <v>436</v>
      </c>
      <c r="F593" s="43" t="s">
        <v>15</v>
      </c>
      <c r="I593" s="415" t="s">
        <v>16</v>
      </c>
      <c r="J593" s="415"/>
    </row>
    <row r="594" spans="1:10" s="410" customFormat="1" ht="21" customHeight="1" x14ac:dyDescent="0.15">
      <c r="A594" s="423">
        <v>42330.423611111102</v>
      </c>
      <c r="B594" s="44" t="s">
        <v>13</v>
      </c>
      <c r="C594" s="415">
        <v>18679723427</v>
      </c>
      <c r="D594" s="415"/>
      <c r="E594" s="43" t="s">
        <v>95</v>
      </c>
      <c r="F594" s="43" t="s">
        <v>53</v>
      </c>
      <c r="I594" s="415" t="s">
        <v>16</v>
      </c>
      <c r="J594" s="415"/>
    </row>
    <row r="595" spans="1:10" s="410" customFormat="1" ht="21" customHeight="1" x14ac:dyDescent="0.15">
      <c r="A595" s="423">
        <v>42330.440277777801</v>
      </c>
      <c r="B595" s="428" t="s">
        <v>13</v>
      </c>
      <c r="C595" s="415">
        <v>13870750301</v>
      </c>
      <c r="D595" s="43" t="s">
        <v>71</v>
      </c>
      <c r="E595" s="43" t="s">
        <v>370</v>
      </c>
      <c r="F595" s="43" t="s">
        <v>37</v>
      </c>
      <c r="I595" s="415" t="s">
        <v>16</v>
      </c>
      <c r="J595" s="415"/>
    </row>
    <row r="596" spans="1:10" s="410" customFormat="1" ht="21" customHeight="1" x14ac:dyDescent="0.15">
      <c r="A596" s="423">
        <v>42330.459027777797</v>
      </c>
      <c r="B596" s="44" t="s">
        <v>13</v>
      </c>
      <c r="C596" s="415">
        <v>13699581141</v>
      </c>
      <c r="D596" s="415"/>
      <c r="E596" s="43" t="s">
        <v>402</v>
      </c>
      <c r="F596" s="43" t="s">
        <v>15</v>
      </c>
      <c r="I596" s="415" t="s">
        <v>16</v>
      </c>
      <c r="J596" s="415"/>
    </row>
    <row r="597" spans="1:10" s="410" customFormat="1" ht="21" customHeight="1" x14ac:dyDescent="0.15">
      <c r="A597" s="423">
        <v>42330.484027777798</v>
      </c>
      <c r="B597" s="44" t="s">
        <v>13</v>
      </c>
      <c r="C597" s="415">
        <v>18779062609</v>
      </c>
      <c r="D597" s="43" t="s">
        <v>41</v>
      </c>
      <c r="E597" s="43" t="s">
        <v>437</v>
      </c>
      <c r="F597" s="43" t="s">
        <v>40</v>
      </c>
      <c r="I597" s="415" t="s">
        <v>16</v>
      </c>
      <c r="J597" s="415"/>
    </row>
    <row r="598" spans="1:10" s="410" customFormat="1" ht="21" customHeight="1" x14ac:dyDescent="0.15">
      <c r="A598" s="423">
        <v>42330.626388888901</v>
      </c>
      <c r="B598" s="44" t="s">
        <v>13</v>
      </c>
      <c r="C598" s="415">
        <v>18779035819</v>
      </c>
      <c r="D598" s="415"/>
      <c r="E598" s="43" t="s">
        <v>327</v>
      </c>
      <c r="F598" s="43" t="s">
        <v>25</v>
      </c>
      <c r="I598" s="415" t="s">
        <v>16</v>
      </c>
      <c r="J598" s="415"/>
    </row>
    <row r="599" spans="1:10" s="410" customFormat="1" ht="21" customHeight="1" x14ac:dyDescent="0.15">
      <c r="A599" s="423">
        <v>42330.626388888901</v>
      </c>
      <c r="B599" s="428" t="s">
        <v>13</v>
      </c>
      <c r="C599" s="415">
        <v>15083922312</v>
      </c>
      <c r="D599" s="415"/>
      <c r="E599" s="43" t="s">
        <v>438</v>
      </c>
      <c r="F599" s="43" t="s">
        <v>35</v>
      </c>
      <c r="I599" s="415" t="s">
        <v>16</v>
      </c>
      <c r="J599" s="415"/>
    </row>
    <row r="600" spans="1:10" s="410" customFormat="1" ht="21" customHeight="1" x14ac:dyDescent="0.15">
      <c r="A600" s="423">
        <v>42330.629861111098</v>
      </c>
      <c r="B600" s="428" t="s">
        <v>13</v>
      </c>
      <c r="C600" s="415">
        <v>13707070098</v>
      </c>
      <c r="D600" s="415"/>
      <c r="E600" s="43" t="s">
        <v>23</v>
      </c>
      <c r="F600" s="43" t="s">
        <v>15</v>
      </c>
      <c r="I600" s="415" t="s">
        <v>16</v>
      </c>
      <c r="J600" s="415"/>
    </row>
    <row r="601" spans="1:10" s="410" customFormat="1" ht="21" customHeight="1" x14ac:dyDescent="0.15">
      <c r="A601" s="423">
        <v>42330.636805555601</v>
      </c>
      <c r="B601" s="428" t="s">
        <v>13</v>
      </c>
      <c r="C601" s="415">
        <v>15970172685</v>
      </c>
      <c r="D601" s="43" t="s">
        <v>41</v>
      </c>
      <c r="E601" s="43" t="s">
        <v>249</v>
      </c>
      <c r="F601" s="43" t="s">
        <v>186</v>
      </c>
      <c r="I601" s="415" t="s">
        <v>16</v>
      </c>
      <c r="J601" s="415"/>
    </row>
    <row r="602" spans="1:10" s="410" customFormat="1" ht="21" customHeight="1" x14ac:dyDescent="0.15">
      <c r="A602" s="423">
        <v>42330.640972222202</v>
      </c>
      <c r="B602" s="428" t="s">
        <v>13</v>
      </c>
      <c r="C602" s="415">
        <v>18370896542</v>
      </c>
      <c r="D602" s="415"/>
      <c r="E602" s="43" t="s">
        <v>439</v>
      </c>
      <c r="F602" s="43" t="s">
        <v>35</v>
      </c>
      <c r="I602" s="415" t="s">
        <v>440</v>
      </c>
      <c r="J602" s="415"/>
    </row>
    <row r="603" spans="1:10" s="410" customFormat="1" ht="21" customHeight="1" x14ac:dyDescent="0.15">
      <c r="A603" s="423">
        <v>42330.644444444399</v>
      </c>
      <c r="B603" s="428" t="s">
        <v>13</v>
      </c>
      <c r="C603" s="415">
        <v>13607974459</v>
      </c>
      <c r="D603" s="415"/>
      <c r="E603" s="43" t="s">
        <v>66</v>
      </c>
      <c r="F603" s="43" t="s">
        <v>67</v>
      </c>
      <c r="I603" s="415" t="s">
        <v>16</v>
      </c>
      <c r="J603" s="415"/>
    </row>
    <row r="604" spans="1:10" s="410" customFormat="1" ht="21" customHeight="1" x14ac:dyDescent="0.15">
      <c r="A604" s="423">
        <v>42330.657638888901</v>
      </c>
      <c r="B604" s="428" t="s">
        <v>13</v>
      </c>
      <c r="C604" s="415">
        <v>15779783999</v>
      </c>
      <c r="D604" s="43" t="s">
        <v>41</v>
      </c>
      <c r="E604" s="43" t="s">
        <v>31</v>
      </c>
      <c r="F604" s="43" t="s">
        <v>32</v>
      </c>
      <c r="I604" s="415" t="s">
        <v>16</v>
      </c>
      <c r="J604" s="415"/>
    </row>
    <row r="605" spans="1:10" s="410" customFormat="1" ht="21" customHeight="1" x14ac:dyDescent="0.15">
      <c r="A605" s="423">
        <v>42330.667361111096</v>
      </c>
      <c r="B605" s="44" t="s">
        <v>13</v>
      </c>
      <c r="C605" s="415">
        <v>13979772785</v>
      </c>
      <c r="D605" s="43" t="s">
        <v>41</v>
      </c>
      <c r="E605" s="43" t="s">
        <v>441</v>
      </c>
      <c r="F605" s="43" t="s">
        <v>35</v>
      </c>
      <c r="I605" s="415" t="s">
        <v>16</v>
      </c>
      <c r="J605" s="415"/>
    </row>
    <row r="606" spans="1:10" s="410" customFormat="1" ht="21" customHeight="1" x14ac:dyDescent="0.15">
      <c r="A606" s="423">
        <v>42330.6743055556</v>
      </c>
      <c r="B606" s="428" t="s">
        <v>13</v>
      </c>
      <c r="C606" s="415">
        <v>18979714328</v>
      </c>
      <c r="D606" s="415"/>
      <c r="E606" s="43" t="s">
        <v>442</v>
      </c>
      <c r="F606" s="43" t="s">
        <v>32</v>
      </c>
      <c r="I606" s="415" t="s">
        <v>16</v>
      </c>
      <c r="J606" s="415"/>
    </row>
    <row r="607" spans="1:10" s="410" customFormat="1" ht="21" customHeight="1" x14ac:dyDescent="0.15">
      <c r="A607" s="423">
        <v>42330.684722222199</v>
      </c>
      <c r="B607" s="44" t="s">
        <v>13</v>
      </c>
      <c r="C607" s="415">
        <v>13870733834</v>
      </c>
      <c r="D607" s="415"/>
      <c r="E607" s="43" t="s">
        <v>443</v>
      </c>
      <c r="F607" s="43" t="s">
        <v>105</v>
      </c>
      <c r="I607" s="415" t="s">
        <v>16</v>
      </c>
      <c r="J607" s="415"/>
    </row>
    <row r="608" spans="1:10" s="410" customFormat="1" ht="21" customHeight="1" x14ac:dyDescent="0.15">
      <c r="A608" s="423">
        <v>42330.691666666702</v>
      </c>
      <c r="B608" s="428" t="s">
        <v>13</v>
      </c>
      <c r="C608" s="415">
        <v>15179737277</v>
      </c>
      <c r="D608" s="415"/>
      <c r="E608" s="415" t="s">
        <v>88</v>
      </c>
      <c r="F608" s="415" t="s">
        <v>88</v>
      </c>
      <c r="I608" s="415" t="s">
        <v>16</v>
      </c>
      <c r="J608" s="415"/>
    </row>
    <row r="609" spans="1:10" s="410" customFormat="1" ht="21" customHeight="1" x14ac:dyDescent="0.15">
      <c r="A609" s="423">
        <v>42330.701388888898</v>
      </c>
      <c r="B609" s="428" t="s">
        <v>13</v>
      </c>
      <c r="C609" s="415">
        <v>15070730008</v>
      </c>
      <c r="D609" s="43" t="s">
        <v>41</v>
      </c>
      <c r="E609" s="43" t="s">
        <v>39</v>
      </c>
      <c r="F609" s="43" t="s">
        <v>40</v>
      </c>
      <c r="I609" s="415" t="s">
        <v>16</v>
      </c>
      <c r="J609" s="415"/>
    </row>
    <row r="610" spans="1:10" s="410" customFormat="1" ht="21" customHeight="1" x14ac:dyDescent="0.15">
      <c r="A610" s="423">
        <v>42330.734027777798</v>
      </c>
      <c r="B610" s="44" t="s">
        <v>13</v>
      </c>
      <c r="C610" s="415">
        <v>15179734237</v>
      </c>
      <c r="D610" s="415"/>
      <c r="E610" s="43" t="s">
        <v>444</v>
      </c>
      <c r="F610" s="43" t="s">
        <v>18</v>
      </c>
      <c r="I610" s="415" t="s">
        <v>16</v>
      </c>
      <c r="J610" s="415"/>
    </row>
    <row r="611" spans="1:10" s="410" customFormat="1" ht="21" customHeight="1" x14ac:dyDescent="0.15">
      <c r="A611" s="423">
        <v>42331.3527777778</v>
      </c>
      <c r="B611" s="44" t="s">
        <v>13</v>
      </c>
      <c r="C611" s="415">
        <v>15170740467</v>
      </c>
      <c r="D611" s="43" t="s">
        <v>141</v>
      </c>
      <c r="E611" s="43" t="s">
        <v>132</v>
      </c>
      <c r="F611" s="43" t="s">
        <v>67</v>
      </c>
      <c r="I611" s="43" t="s">
        <v>16</v>
      </c>
      <c r="J611" s="415"/>
    </row>
    <row r="612" spans="1:10" s="410" customFormat="1" ht="21" customHeight="1" x14ac:dyDescent="0.15">
      <c r="A612" s="423">
        <v>42331.353472222203</v>
      </c>
      <c r="B612" s="428" t="s">
        <v>13</v>
      </c>
      <c r="C612" s="415">
        <v>13507076379</v>
      </c>
      <c r="D612" s="415"/>
      <c r="E612" s="43" t="s">
        <v>45</v>
      </c>
      <c r="F612" s="43" t="s">
        <v>18</v>
      </c>
      <c r="I612" s="43" t="s">
        <v>16</v>
      </c>
      <c r="J612" s="415"/>
    </row>
    <row r="613" spans="1:10" s="410" customFormat="1" ht="21" customHeight="1" x14ac:dyDescent="0.15">
      <c r="A613" s="423">
        <v>42331.370138888902</v>
      </c>
      <c r="B613" s="44" t="s">
        <v>13</v>
      </c>
      <c r="C613" s="4">
        <v>15083585061</v>
      </c>
      <c r="D613" s="415"/>
      <c r="E613" s="43" t="s">
        <v>445</v>
      </c>
      <c r="F613" s="43" t="s">
        <v>40</v>
      </c>
      <c r="I613" s="415" t="s">
        <v>16</v>
      </c>
      <c r="J613" s="415"/>
    </row>
    <row r="614" spans="1:10" s="410" customFormat="1" ht="21" customHeight="1" x14ac:dyDescent="0.15">
      <c r="A614" s="423">
        <v>42331.415972222203</v>
      </c>
      <c r="B614" s="428" t="s">
        <v>13</v>
      </c>
      <c r="C614" s="415">
        <v>13479754934</v>
      </c>
      <c r="D614" s="415"/>
      <c r="E614" s="43" t="s">
        <v>422</v>
      </c>
      <c r="F614" s="43" t="s">
        <v>18</v>
      </c>
      <c r="I614" s="43" t="s">
        <v>16</v>
      </c>
      <c r="J614" s="415"/>
    </row>
    <row r="615" spans="1:10" s="410" customFormat="1" ht="21" customHeight="1" x14ac:dyDescent="0.15">
      <c r="A615" s="423">
        <v>42331.434027777803</v>
      </c>
      <c r="B615" s="44" t="s">
        <v>13</v>
      </c>
      <c r="C615" s="415">
        <v>13672298152</v>
      </c>
      <c r="D615" s="415"/>
      <c r="E615" s="43" t="s">
        <v>64</v>
      </c>
      <c r="F615" s="43" t="s">
        <v>18</v>
      </c>
      <c r="I615" s="415" t="s">
        <v>16</v>
      </c>
      <c r="J615" s="415"/>
    </row>
    <row r="616" spans="1:10" s="410" customFormat="1" ht="21" customHeight="1" x14ac:dyDescent="0.15">
      <c r="A616" s="423">
        <v>42331.471527777801</v>
      </c>
      <c r="B616" s="428" t="s">
        <v>13</v>
      </c>
      <c r="C616" s="415">
        <v>15007075454</v>
      </c>
      <c r="D616" s="415"/>
      <c r="E616" s="43" t="s">
        <v>171</v>
      </c>
      <c r="F616" s="43" t="s">
        <v>35</v>
      </c>
      <c r="I616" s="43" t="s">
        <v>446</v>
      </c>
      <c r="J616" s="415"/>
    </row>
    <row r="617" spans="1:10" s="410" customFormat="1" ht="21" customHeight="1" x14ac:dyDescent="0.15">
      <c r="A617" s="423">
        <v>42331.490277777797</v>
      </c>
      <c r="B617" s="44" t="s">
        <v>13</v>
      </c>
      <c r="C617" s="415">
        <v>15297728380</v>
      </c>
      <c r="D617" s="415"/>
      <c r="E617" s="43" t="s">
        <v>447</v>
      </c>
      <c r="F617" s="43" t="s">
        <v>32</v>
      </c>
      <c r="I617" s="415" t="s">
        <v>16</v>
      </c>
      <c r="J617" s="415"/>
    </row>
    <row r="618" spans="1:10" s="410" customFormat="1" ht="21" customHeight="1" x14ac:dyDescent="0.15">
      <c r="A618" s="423">
        <v>42331.492361111101</v>
      </c>
      <c r="B618" s="44" t="s">
        <v>13</v>
      </c>
      <c r="C618" s="415">
        <v>15979734371</v>
      </c>
      <c r="D618" s="415"/>
      <c r="E618" s="43" t="s">
        <v>45</v>
      </c>
      <c r="F618" s="43" t="s">
        <v>18</v>
      </c>
      <c r="I618" s="415" t="s">
        <v>16</v>
      </c>
      <c r="J618" s="415"/>
    </row>
    <row r="619" spans="1:10" s="410" customFormat="1" ht="21" customHeight="1" x14ac:dyDescent="0.15">
      <c r="A619" s="423">
        <v>42331.640277777798</v>
      </c>
      <c r="B619" s="44" t="s">
        <v>13</v>
      </c>
      <c r="C619" s="415">
        <v>15083585061</v>
      </c>
      <c r="D619" s="415"/>
      <c r="E619" s="43" t="s">
        <v>39</v>
      </c>
      <c r="F619" s="43" t="s">
        <v>40</v>
      </c>
      <c r="I619" s="415" t="s">
        <v>16</v>
      </c>
      <c r="J619" s="415"/>
    </row>
    <row r="620" spans="1:10" s="410" customFormat="1" ht="21" customHeight="1" x14ac:dyDescent="0.15">
      <c r="A620" s="423">
        <v>42331.654861111099</v>
      </c>
      <c r="B620" s="428" t="s">
        <v>13</v>
      </c>
      <c r="C620" s="415">
        <v>18942276160</v>
      </c>
      <c r="D620" s="415"/>
      <c r="E620" s="43" t="s">
        <v>98</v>
      </c>
      <c r="F620" s="43" t="s">
        <v>186</v>
      </c>
      <c r="I620" s="415" t="s">
        <v>16</v>
      </c>
      <c r="J620" s="415"/>
    </row>
    <row r="621" spans="1:10" s="410" customFormat="1" ht="21" customHeight="1" x14ac:dyDescent="0.15">
      <c r="A621" s="423">
        <v>42331.715277777803</v>
      </c>
      <c r="B621" s="44" t="s">
        <v>13</v>
      </c>
      <c r="C621" s="415">
        <v>18979755028</v>
      </c>
      <c r="D621" s="415"/>
      <c r="E621" s="43" t="s">
        <v>448</v>
      </c>
      <c r="F621" s="43" t="s">
        <v>53</v>
      </c>
      <c r="I621" s="415" t="s">
        <v>16</v>
      </c>
      <c r="J621" s="415"/>
    </row>
    <row r="622" spans="1:10" s="410" customFormat="1" ht="21" customHeight="1" x14ac:dyDescent="0.15">
      <c r="A622" s="423">
        <v>42331.740277777797</v>
      </c>
      <c r="B622" s="44" t="s">
        <v>13</v>
      </c>
      <c r="C622" s="415">
        <v>13237071185</v>
      </c>
      <c r="D622" s="415"/>
      <c r="E622" s="43" t="s">
        <v>449</v>
      </c>
      <c r="F622" s="43" t="s">
        <v>15</v>
      </c>
      <c r="I622" s="43" t="s">
        <v>16</v>
      </c>
      <c r="J622" s="415"/>
    </row>
    <row r="623" spans="1:10" s="410" customFormat="1" ht="21" customHeight="1" x14ac:dyDescent="0.15">
      <c r="A623" s="423">
        <v>42332.464583333298</v>
      </c>
      <c r="B623" s="44" t="s">
        <v>13</v>
      </c>
      <c r="C623" s="415">
        <v>13927384215</v>
      </c>
      <c r="D623" s="415"/>
      <c r="E623" s="43" t="s">
        <v>179</v>
      </c>
      <c r="F623" s="43" t="s">
        <v>67</v>
      </c>
      <c r="I623" s="415" t="s">
        <v>16</v>
      </c>
      <c r="J623" s="415"/>
    </row>
    <row r="624" spans="1:10" s="410" customFormat="1" ht="21" customHeight="1" x14ac:dyDescent="0.15">
      <c r="A624" s="423">
        <v>42332.492361111101</v>
      </c>
      <c r="B624" s="44" t="s">
        <v>13</v>
      </c>
      <c r="C624" s="415">
        <v>13879736549</v>
      </c>
      <c r="D624" s="415"/>
      <c r="E624" s="43" t="s">
        <v>450</v>
      </c>
      <c r="F624" s="43" t="s">
        <v>32</v>
      </c>
      <c r="I624" s="43" t="s">
        <v>16</v>
      </c>
      <c r="J624" s="415"/>
    </row>
    <row r="625" spans="1:10" s="410" customFormat="1" ht="21" customHeight="1" x14ac:dyDescent="0.15">
      <c r="A625" s="423">
        <v>42332.620833333298</v>
      </c>
      <c r="B625" s="44" t="s">
        <v>13</v>
      </c>
      <c r="C625" s="415">
        <v>15879746101</v>
      </c>
      <c r="D625" s="415"/>
      <c r="E625" s="43" t="s">
        <v>451</v>
      </c>
      <c r="F625" s="43" t="s">
        <v>22</v>
      </c>
      <c r="I625" s="415" t="s">
        <v>16</v>
      </c>
      <c r="J625" s="415"/>
    </row>
    <row r="626" spans="1:10" s="410" customFormat="1" ht="21" customHeight="1" x14ac:dyDescent="0.15">
      <c r="A626" s="423">
        <v>42332.635416666701</v>
      </c>
      <c r="B626" s="428" t="s">
        <v>13</v>
      </c>
      <c r="C626" s="415">
        <v>13517972650</v>
      </c>
      <c r="D626" s="415"/>
      <c r="E626" s="43" t="s">
        <v>452</v>
      </c>
      <c r="F626" s="43" t="s">
        <v>186</v>
      </c>
      <c r="I626" s="415" t="s">
        <v>93</v>
      </c>
      <c r="J626" s="423">
        <v>42333.385416666701</v>
      </c>
    </row>
    <row r="627" spans="1:10" s="410" customFormat="1" ht="21" customHeight="1" x14ac:dyDescent="0.15">
      <c r="A627" s="423">
        <v>42332.663888888899</v>
      </c>
      <c r="B627" s="44" t="s">
        <v>13</v>
      </c>
      <c r="C627" s="415">
        <v>13879704823</v>
      </c>
      <c r="D627" s="415"/>
      <c r="E627" s="43" t="s">
        <v>453</v>
      </c>
      <c r="F627" s="43" t="s">
        <v>35</v>
      </c>
      <c r="I627" s="415" t="s">
        <v>93</v>
      </c>
      <c r="J627" s="423">
        <v>42333.385416666701</v>
      </c>
    </row>
    <row r="628" spans="1:10" s="410" customFormat="1" ht="21" customHeight="1" x14ac:dyDescent="0.15">
      <c r="A628" s="423">
        <v>42332.722222222197</v>
      </c>
      <c r="B628" s="44" t="s">
        <v>13</v>
      </c>
      <c r="C628" s="415">
        <v>13879796093</v>
      </c>
      <c r="D628" s="415"/>
      <c r="E628" s="415" t="s">
        <v>454</v>
      </c>
      <c r="F628" s="415" t="s">
        <v>18</v>
      </c>
      <c r="I628" s="415" t="s">
        <v>16</v>
      </c>
      <c r="J628" s="415"/>
    </row>
    <row r="629" spans="1:10" s="410" customFormat="1" ht="21" customHeight="1" x14ac:dyDescent="0.15">
      <c r="A629" s="423">
        <v>42333.354166666701</v>
      </c>
      <c r="B629" s="44" t="s">
        <v>13</v>
      </c>
      <c r="C629" s="43">
        <v>15180268805</v>
      </c>
      <c r="D629" s="415"/>
      <c r="E629" s="43" t="s">
        <v>455</v>
      </c>
      <c r="F629" s="43" t="s">
        <v>22</v>
      </c>
      <c r="I629" s="415" t="s">
        <v>93</v>
      </c>
      <c r="J629" s="423">
        <v>42333.456250000003</v>
      </c>
    </row>
    <row r="630" spans="1:10" s="410" customFormat="1" ht="21" customHeight="1" x14ac:dyDescent="0.15">
      <c r="A630" s="423">
        <v>42333.355555555601</v>
      </c>
      <c r="B630" s="428" t="s">
        <v>13</v>
      </c>
      <c r="C630" s="442">
        <v>15970128885</v>
      </c>
      <c r="D630" s="415"/>
      <c r="E630" s="43" t="s">
        <v>456</v>
      </c>
      <c r="F630" s="43" t="s">
        <v>186</v>
      </c>
      <c r="I630" s="415" t="s">
        <v>93</v>
      </c>
      <c r="J630" s="423">
        <v>42333.454166666699</v>
      </c>
    </row>
    <row r="631" spans="1:10" s="410" customFormat="1" ht="21" customHeight="1" x14ac:dyDescent="0.15">
      <c r="A631" s="423">
        <v>42333.376388888901</v>
      </c>
      <c r="B631" s="428" t="s">
        <v>13</v>
      </c>
      <c r="C631" s="415">
        <v>15297803349</v>
      </c>
      <c r="D631" s="415"/>
      <c r="E631" s="43" t="s">
        <v>425</v>
      </c>
      <c r="F631" s="43" t="s">
        <v>18</v>
      </c>
      <c r="I631" s="415" t="s">
        <v>457</v>
      </c>
      <c r="J631" s="423">
        <v>42333.497916666704</v>
      </c>
    </row>
    <row r="632" spans="1:10" s="410" customFormat="1" ht="21" customHeight="1" x14ac:dyDescent="0.15">
      <c r="A632" s="423">
        <v>42333.384722222203</v>
      </c>
      <c r="B632" s="428" t="s">
        <v>13</v>
      </c>
      <c r="C632" s="43">
        <v>13479912825</v>
      </c>
      <c r="D632" s="415"/>
      <c r="E632" s="43" t="s">
        <v>458</v>
      </c>
      <c r="F632" s="43" t="s">
        <v>67</v>
      </c>
      <c r="I632" s="415" t="s">
        <v>267</v>
      </c>
      <c r="J632" s="423">
        <v>42333.658333333296</v>
      </c>
    </row>
    <row r="633" spans="1:10" s="410" customFormat="1" ht="21" customHeight="1" x14ac:dyDescent="0.15">
      <c r="A633" s="423">
        <v>42333.447222222203</v>
      </c>
      <c r="B633" s="428" t="s">
        <v>13</v>
      </c>
      <c r="C633" s="415">
        <v>15179739659</v>
      </c>
      <c r="D633" s="415"/>
      <c r="E633" s="43" t="s">
        <v>14</v>
      </c>
      <c r="F633" s="43" t="s">
        <v>53</v>
      </c>
      <c r="I633" s="415" t="s">
        <v>93</v>
      </c>
      <c r="J633" s="423">
        <v>42333.75</v>
      </c>
    </row>
    <row r="634" spans="1:10" s="410" customFormat="1" ht="21" customHeight="1" x14ac:dyDescent="0.15">
      <c r="A634" s="423">
        <v>42333.461805555598</v>
      </c>
      <c r="B634" s="428" t="s">
        <v>13</v>
      </c>
      <c r="C634" s="415">
        <v>13117978698</v>
      </c>
      <c r="D634" s="415"/>
      <c r="E634" s="43" t="s">
        <v>459</v>
      </c>
      <c r="F634" s="43" t="s">
        <v>186</v>
      </c>
      <c r="I634" s="415" t="s">
        <v>93</v>
      </c>
      <c r="J634" s="423">
        <v>42333.628472222197</v>
      </c>
    </row>
    <row r="635" spans="1:10" s="410" customFormat="1" ht="21" customHeight="1" x14ac:dyDescent="0.15">
      <c r="A635" s="423">
        <v>42334.363194444399</v>
      </c>
      <c r="B635" s="428" t="s">
        <v>13</v>
      </c>
      <c r="C635" s="415">
        <v>15079762159</v>
      </c>
      <c r="E635" s="44" t="s">
        <v>460</v>
      </c>
      <c r="F635" s="19" t="s">
        <v>461</v>
      </c>
      <c r="I635" s="415" t="s">
        <v>16</v>
      </c>
      <c r="J635" s="415"/>
    </row>
    <row r="636" spans="1:10" s="410" customFormat="1" ht="21" customHeight="1" x14ac:dyDescent="0.15">
      <c r="A636" s="423">
        <v>42334.397916666698</v>
      </c>
      <c r="B636" s="44" t="s">
        <v>13</v>
      </c>
      <c r="C636" s="415">
        <v>13979757226</v>
      </c>
      <c r="D636" s="415"/>
      <c r="E636" s="43" t="s">
        <v>174</v>
      </c>
      <c r="F636" s="19" t="s">
        <v>461</v>
      </c>
      <c r="I636" s="415" t="s">
        <v>16</v>
      </c>
      <c r="J636" s="415"/>
    </row>
    <row r="637" spans="1:10" s="410" customFormat="1" ht="21" customHeight="1" x14ac:dyDescent="0.15">
      <c r="A637" s="423">
        <v>42334.405555555597</v>
      </c>
      <c r="B637" s="428" t="s">
        <v>13</v>
      </c>
      <c r="C637" s="415">
        <v>15070199088</v>
      </c>
      <c r="D637" s="415"/>
      <c r="E637" s="43" t="s">
        <v>462</v>
      </c>
      <c r="F637" s="19" t="s">
        <v>461</v>
      </c>
      <c r="I637" s="415" t="s">
        <v>16</v>
      </c>
      <c r="J637" s="415"/>
    </row>
    <row r="638" spans="1:10" s="410" customFormat="1" ht="21" customHeight="1" x14ac:dyDescent="0.15">
      <c r="A638" s="423">
        <v>42334.409027777801</v>
      </c>
      <c r="B638" s="428" t="s">
        <v>13</v>
      </c>
      <c r="C638" s="415">
        <v>13407977317</v>
      </c>
      <c r="D638" s="415"/>
      <c r="E638" s="43" t="s">
        <v>463</v>
      </c>
      <c r="F638" s="19" t="s">
        <v>461</v>
      </c>
      <c r="I638" s="415" t="s">
        <v>16</v>
      </c>
      <c r="J638" s="415"/>
    </row>
    <row r="639" spans="1:10" s="410" customFormat="1" ht="21" customHeight="1" x14ac:dyDescent="0.15">
      <c r="A639" s="423">
        <v>42334.414583333302</v>
      </c>
      <c r="B639" s="428" t="s">
        <v>13</v>
      </c>
      <c r="C639" s="415">
        <v>15170724650</v>
      </c>
      <c r="D639" s="415"/>
      <c r="E639" s="43" t="s">
        <v>63</v>
      </c>
      <c r="F639" s="43" t="s">
        <v>186</v>
      </c>
      <c r="I639" s="415" t="s">
        <v>16</v>
      </c>
      <c r="J639" s="415"/>
    </row>
    <row r="640" spans="1:10" s="410" customFormat="1" ht="21" customHeight="1" x14ac:dyDescent="0.15">
      <c r="A640" s="423">
        <v>42334.472916666702</v>
      </c>
      <c r="B640" s="44" t="s">
        <v>13</v>
      </c>
      <c r="C640" s="415">
        <v>13970712575</v>
      </c>
      <c r="D640" s="415"/>
      <c r="E640" s="43" t="s">
        <v>464</v>
      </c>
      <c r="F640" s="19" t="s">
        <v>461</v>
      </c>
      <c r="I640" s="415" t="s">
        <v>16</v>
      </c>
      <c r="J640" s="415"/>
    </row>
    <row r="641" spans="1:10" s="410" customFormat="1" ht="21" customHeight="1" x14ac:dyDescent="0.15">
      <c r="A641" s="423">
        <v>42334.481249999997</v>
      </c>
      <c r="B641" s="428" t="s">
        <v>13</v>
      </c>
      <c r="C641" s="415">
        <v>18870106581</v>
      </c>
      <c r="D641" s="415"/>
      <c r="E641" s="43" t="s">
        <v>129</v>
      </c>
      <c r="F641" s="43" t="s">
        <v>25</v>
      </c>
      <c r="I641" s="44" t="s">
        <v>16</v>
      </c>
      <c r="J641" s="415"/>
    </row>
    <row r="642" spans="1:10" s="410" customFormat="1" ht="21" customHeight="1" x14ac:dyDescent="0.15">
      <c r="A642" s="423">
        <v>42334.613194444399</v>
      </c>
      <c r="B642" s="44" t="s">
        <v>13</v>
      </c>
      <c r="C642" s="415">
        <v>15070199088</v>
      </c>
      <c r="D642" s="415"/>
      <c r="E642" s="43" t="s">
        <v>465</v>
      </c>
      <c r="F642" s="19" t="s">
        <v>461</v>
      </c>
      <c r="I642" s="415" t="s">
        <v>16</v>
      </c>
      <c r="J642" s="415"/>
    </row>
    <row r="643" spans="1:10" s="410" customFormat="1" ht="21" customHeight="1" x14ac:dyDescent="0.15">
      <c r="A643" s="423">
        <v>42334.624305555597</v>
      </c>
      <c r="B643" s="428" t="s">
        <v>13</v>
      </c>
      <c r="C643" s="415">
        <v>18279799110</v>
      </c>
      <c r="D643" s="415"/>
      <c r="E643" s="43" t="s">
        <v>14</v>
      </c>
      <c r="F643" s="43" t="s">
        <v>53</v>
      </c>
      <c r="I643" s="415" t="s">
        <v>16</v>
      </c>
      <c r="J643" s="415"/>
    </row>
    <row r="644" spans="1:10" s="410" customFormat="1" ht="21" customHeight="1" x14ac:dyDescent="0.15">
      <c r="A644" s="423">
        <v>42334.728472222203</v>
      </c>
      <c r="B644" s="44" t="s">
        <v>13</v>
      </c>
      <c r="C644" s="415">
        <v>13033222712</v>
      </c>
      <c r="D644" s="415"/>
      <c r="E644" s="43" t="s">
        <v>179</v>
      </c>
      <c r="F644" s="43" t="s">
        <v>67</v>
      </c>
      <c r="I644" s="43" t="s">
        <v>16</v>
      </c>
      <c r="J644" s="415"/>
    </row>
    <row r="645" spans="1:10" s="410" customFormat="1" ht="21" customHeight="1" x14ac:dyDescent="0.15">
      <c r="A645" s="423">
        <v>42335.3972222222</v>
      </c>
      <c r="B645" s="44" t="s">
        <v>13</v>
      </c>
      <c r="C645" s="415">
        <v>13479961255</v>
      </c>
      <c r="D645" s="415"/>
      <c r="E645" s="43" t="s">
        <v>466</v>
      </c>
      <c r="F645" s="77" t="s">
        <v>467</v>
      </c>
      <c r="I645" s="415" t="s">
        <v>16</v>
      </c>
      <c r="J645" s="415"/>
    </row>
    <row r="646" spans="1:10" s="410" customFormat="1" ht="21" customHeight="1" x14ac:dyDescent="0.15">
      <c r="A646" s="423">
        <v>42335.433333333298</v>
      </c>
      <c r="B646" s="428" t="s">
        <v>13</v>
      </c>
      <c r="C646" s="415">
        <v>13699581970</v>
      </c>
      <c r="D646" s="415"/>
      <c r="E646" s="43" t="s">
        <v>26</v>
      </c>
      <c r="F646" s="43" t="s">
        <v>25</v>
      </c>
      <c r="I646" s="44" t="s">
        <v>16</v>
      </c>
      <c r="J646" s="415"/>
    </row>
    <row r="647" spans="1:10" s="410" customFormat="1" ht="21" customHeight="1" x14ac:dyDescent="0.15">
      <c r="A647" s="423">
        <v>42335.440277777801</v>
      </c>
      <c r="B647" s="428" t="s">
        <v>13</v>
      </c>
      <c r="C647" s="415">
        <v>18870146675</v>
      </c>
      <c r="D647" s="415"/>
      <c r="E647" s="43" t="s">
        <v>468</v>
      </c>
      <c r="F647" s="77" t="s">
        <v>467</v>
      </c>
      <c r="I647" s="415" t="s">
        <v>16</v>
      </c>
      <c r="J647" s="415"/>
    </row>
    <row r="648" spans="1:10" s="410" customFormat="1" ht="21" customHeight="1" x14ac:dyDescent="0.15">
      <c r="A648" s="443">
        <v>42335.444444444402</v>
      </c>
      <c r="B648" s="444" t="s">
        <v>13</v>
      </c>
      <c r="C648" s="438">
        <v>15179734481</v>
      </c>
      <c r="D648" s="438"/>
      <c r="E648" s="237" t="s">
        <v>469</v>
      </c>
      <c r="F648" s="43" t="s">
        <v>35</v>
      </c>
      <c r="I648" s="415" t="s">
        <v>16</v>
      </c>
      <c r="J648" s="415"/>
    </row>
    <row r="649" spans="1:10" s="410" customFormat="1" ht="21" customHeight="1" x14ac:dyDescent="0.15">
      <c r="A649" s="423">
        <v>42335.472916666702</v>
      </c>
      <c r="B649" s="44" t="s">
        <v>13</v>
      </c>
      <c r="C649" s="415">
        <v>15297749980</v>
      </c>
      <c r="D649" s="415"/>
      <c r="E649" s="43" t="s">
        <v>470</v>
      </c>
      <c r="F649" s="77" t="s">
        <v>471</v>
      </c>
      <c r="I649" s="43" t="s">
        <v>16</v>
      </c>
      <c r="J649" s="415"/>
    </row>
    <row r="650" spans="1:10" s="410" customFormat="1" ht="21" customHeight="1" x14ac:dyDescent="0.15">
      <c r="A650" s="420">
        <v>42335.480555555601</v>
      </c>
      <c r="B650" s="421" t="s">
        <v>13</v>
      </c>
      <c r="C650" s="422">
        <v>15350362361</v>
      </c>
      <c r="D650" s="179" t="s">
        <v>41</v>
      </c>
      <c r="E650" s="179" t="s">
        <v>472</v>
      </c>
      <c r="F650" s="43" t="s">
        <v>40</v>
      </c>
      <c r="I650" s="415" t="s">
        <v>16</v>
      </c>
      <c r="J650" s="415"/>
    </row>
    <row r="651" spans="1:10" s="410" customFormat="1" ht="21" customHeight="1" x14ac:dyDescent="0.15">
      <c r="A651" s="423">
        <v>42335.481249999997</v>
      </c>
      <c r="B651" s="428" t="s">
        <v>13</v>
      </c>
      <c r="C651" s="415">
        <v>13699581059</v>
      </c>
      <c r="D651" s="415"/>
      <c r="E651" s="43" t="s">
        <v>473</v>
      </c>
      <c r="F651" s="77" t="s">
        <v>467</v>
      </c>
      <c r="I651" s="43" t="s">
        <v>16</v>
      </c>
      <c r="J651" s="415"/>
    </row>
    <row r="652" spans="1:10" s="410" customFormat="1" ht="21" customHeight="1" x14ac:dyDescent="0.15">
      <c r="A652" s="423">
        <v>42335.498611111099</v>
      </c>
      <c r="B652" s="44" t="s">
        <v>13</v>
      </c>
      <c r="C652" s="415">
        <v>13879712349</v>
      </c>
      <c r="D652" s="415"/>
      <c r="E652" s="43" t="s">
        <v>26</v>
      </c>
      <c r="F652" s="43" t="s">
        <v>25</v>
      </c>
      <c r="I652" s="43" t="s">
        <v>16</v>
      </c>
      <c r="J652" s="415"/>
    </row>
    <row r="653" spans="1:10" s="410" customFormat="1" ht="21" customHeight="1" x14ac:dyDescent="0.15">
      <c r="A653" s="423">
        <v>42335.6118055556</v>
      </c>
      <c r="B653" s="44" t="s">
        <v>13</v>
      </c>
      <c r="C653" s="415">
        <v>15970744252</v>
      </c>
      <c r="D653" s="415"/>
      <c r="E653" s="43" t="s">
        <v>474</v>
      </c>
      <c r="F653" s="43" t="s">
        <v>18</v>
      </c>
      <c r="I653" s="43" t="s">
        <v>16</v>
      </c>
      <c r="J653" s="415"/>
    </row>
    <row r="654" spans="1:10" s="410" customFormat="1" ht="21" customHeight="1" x14ac:dyDescent="0.15">
      <c r="A654" s="423">
        <v>42335.613194444399</v>
      </c>
      <c r="B654" s="428" t="s">
        <v>13</v>
      </c>
      <c r="C654" s="415">
        <v>18767457729</v>
      </c>
      <c r="D654" s="415"/>
      <c r="E654" s="43" t="s">
        <v>475</v>
      </c>
      <c r="F654" s="43" t="s">
        <v>67</v>
      </c>
      <c r="I654" s="415" t="s">
        <v>16</v>
      </c>
      <c r="J654" s="415"/>
    </row>
    <row r="655" spans="1:10" s="410" customFormat="1" ht="21" customHeight="1" x14ac:dyDescent="0.15">
      <c r="A655" s="423">
        <v>42335.613194444399</v>
      </c>
      <c r="B655" s="428" t="s">
        <v>13</v>
      </c>
      <c r="C655" s="415">
        <v>13879715878</v>
      </c>
      <c r="D655" s="415"/>
      <c r="E655" s="43" t="s">
        <v>197</v>
      </c>
      <c r="F655" s="77" t="s">
        <v>467</v>
      </c>
      <c r="I655" s="415" t="s">
        <v>16</v>
      </c>
      <c r="J655" s="415"/>
    </row>
    <row r="656" spans="1:10" s="410" customFormat="1" ht="21" customHeight="1" x14ac:dyDescent="0.15">
      <c r="A656" s="423">
        <v>42335.619444444397</v>
      </c>
      <c r="B656" s="428" t="s">
        <v>13</v>
      </c>
      <c r="C656" s="415">
        <v>15179731058</v>
      </c>
      <c r="D656" s="415"/>
      <c r="E656" s="43" t="s">
        <v>129</v>
      </c>
      <c r="F656" s="43" t="s">
        <v>25</v>
      </c>
      <c r="I656" s="415" t="s">
        <v>16</v>
      </c>
      <c r="J656" s="415"/>
    </row>
    <row r="657" spans="1:10" s="410" customFormat="1" ht="21" customHeight="1" x14ac:dyDescent="0.15">
      <c r="A657" s="423">
        <v>42335.645833333299</v>
      </c>
      <c r="B657" s="428" t="s">
        <v>13</v>
      </c>
      <c r="C657" s="415">
        <v>15070152430</v>
      </c>
      <c r="D657" s="415"/>
      <c r="E657" s="43" t="s">
        <v>476</v>
      </c>
      <c r="F657" s="43" t="s">
        <v>25</v>
      </c>
      <c r="I657" s="415" t="s">
        <v>16</v>
      </c>
      <c r="J657" s="415"/>
    </row>
    <row r="658" spans="1:10" s="410" customFormat="1" ht="21" customHeight="1" x14ac:dyDescent="0.15">
      <c r="A658" s="423">
        <v>42335.713888888902</v>
      </c>
      <c r="B658" s="44" t="s">
        <v>13</v>
      </c>
      <c r="C658" s="415">
        <v>13707077283</v>
      </c>
      <c r="D658" s="43" t="s">
        <v>41</v>
      </c>
      <c r="E658" s="43" t="s">
        <v>477</v>
      </c>
      <c r="F658" s="43" t="s">
        <v>30</v>
      </c>
      <c r="I658" s="415" t="s">
        <v>16</v>
      </c>
      <c r="J658" s="415"/>
    </row>
    <row r="659" spans="1:10" s="410" customFormat="1" ht="21" customHeight="1" x14ac:dyDescent="0.15">
      <c r="A659" s="423">
        <v>42336.359027777798</v>
      </c>
      <c r="B659" s="44" t="s">
        <v>13</v>
      </c>
      <c r="C659" s="415">
        <v>15070768293</v>
      </c>
      <c r="D659" s="415"/>
      <c r="E659" s="43" t="s">
        <v>478</v>
      </c>
      <c r="F659" s="43" t="s">
        <v>35</v>
      </c>
      <c r="I659" s="415" t="s">
        <v>16</v>
      </c>
      <c r="J659" s="415"/>
    </row>
    <row r="660" spans="1:10" s="410" customFormat="1" ht="21" customHeight="1" x14ac:dyDescent="0.15">
      <c r="A660" s="443">
        <v>42336.359722222202</v>
      </c>
      <c r="B660" s="444" t="s">
        <v>13</v>
      </c>
      <c r="C660" s="438">
        <v>13879796093</v>
      </c>
      <c r="D660" s="438"/>
      <c r="E660" s="104" t="s">
        <v>454</v>
      </c>
      <c r="F660" s="43" t="s">
        <v>18</v>
      </c>
      <c r="I660" s="415" t="s">
        <v>16</v>
      </c>
      <c r="J660" s="415"/>
    </row>
    <row r="661" spans="1:10" s="410" customFormat="1" ht="21" customHeight="1" x14ac:dyDescent="0.15">
      <c r="A661" s="423">
        <v>42336.363888888904</v>
      </c>
      <c r="B661" s="428" t="s">
        <v>13</v>
      </c>
      <c r="C661" s="415">
        <v>15297801337</v>
      </c>
      <c r="D661" s="43" t="s">
        <v>41</v>
      </c>
      <c r="E661" s="43" t="s">
        <v>31</v>
      </c>
      <c r="F661" s="77" t="s">
        <v>471</v>
      </c>
      <c r="I661" s="415" t="s">
        <v>16</v>
      </c>
      <c r="J661" s="415"/>
    </row>
    <row r="662" spans="1:10" s="410" customFormat="1" ht="21" customHeight="1" x14ac:dyDescent="0.15">
      <c r="A662" s="423">
        <v>42336.363888888904</v>
      </c>
      <c r="B662" s="428" t="s">
        <v>13</v>
      </c>
      <c r="C662" s="415">
        <v>15270655281</v>
      </c>
      <c r="D662" s="415"/>
      <c r="E662" s="43" t="s">
        <v>479</v>
      </c>
      <c r="F662" s="77" t="s">
        <v>471</v>
      </c>
      <c r="I662" s="415" t="s">
        <v>16</v>
      </c>
      <c r="J662" s="415"/>
    </row>
    <row r="663" spans="1:10" s="413" customFormat="1" ht="21" customHeight="1" x14ac:dyDescent="0.15">
      <c r="A663" s="445">
        <v>42336.363888888904</v>
      </c>
      <c r="B663" s="446" t="s">
        <v>13</v>
      </c>
      <c r="C663" s="447">
        <v>18046870288</v>
      </c>
      <c r="D663" s="447"/>
      <c r="E663" s="239" t="s">
        <v>393</v>
      </c>
      <c r="F663" s="448" t="s">
        <v>471</v>
      </c>
      <c r="I663" s="438" t="s">
        <v>16</v>
      </c>
      <c r="J663" s="438"/>
    </row>
    <row r="664" spans="1:10" s="410" customFormat="1" ht="21" customHeight="1" x14ac:dyDescent="0.15">
      <c r="A664" s="423">
        <v>42336.393750000003</v>
      </c>
      <c r="B664" s="44" t="s">
        <v>13</v>
      </c>
      <c r="C664" s="467" t="s">
        <v>480</v>
      </c>
      <c r="D664" s="415"/>
      <c r="E664" s="43" t="s">
        <v>197</v>
      </c>
      <c r="F664" s="43" t="s">
        <v>32</v>
      </c>
      <c r="I664" s="43" t="s">
        <v>16</v>
      </c>
      <c r="J664" s="415"/>
    </row>
    <row r="665" spans="1:10" s="409" customFormat="1" ht="21" customHeight="1" x14ac:dyDescent="0.15">
      <c r="A665" s="420">
        <v>42336.422916666699</v>
      </c>
      <c r="B665" s="421" t="s">
        <v>13</v>
      </c>
      <c r="C665" s="422">
        <v>13870780422</v>
      </c>
      <c r="D665" s="422"/>
      <c r="E665" s="179" t="s">
        <v>411</v>
      </c>
      <c r="F665" s="179" t="s">
        <v>25</v>
      </c>
      <c r="I665" s="179" t="s">
        <v>16</v>
      </c>
      <c r="J665" s="422"/>
    </row>
    <row r="666" spans="1:10" s="410" customFormat="1" ht="21" customHeight="1" x14ac:dyDescent="0.15">
      <c r="A666" s="423">
        <v>42336.436111111099</v>
      </c>
      <c r="B666" s="428" t="s">
        <v>13</v>
      </c>
      <c r="C666" s="415">
        <v>18819316241</v>
      </c>
      <c r="D666" s="415"/>
      <c r="E666" s="43" t="s">
        <v>36</v>
      </c>
      <c r="F666" s="43" t="s">
        <v>37</v>
      </c>
      <c r="I666" s="415" t="s">
        <v>16</v>
      </c>
      <c r="J666" s="415"/>
    </row>
    <row r="667" spans="1:10" s="412" customFormat="1" ht="21" customHeight="1" x14ac:dyDescent="0.15">
      <c r="A667" s="433">
        <v>42336.452083333301</v>
      </c>
      <c r="B667" s="434" t="s">
        <v>13</v>
      </c>
      <c r="C667" s="435">
        <v>15979778191</v>
      </c>
      <c r="D667" s="435"/>
      <c r="E667" s="64" t="s">
        <v>481</v>
      </c>
      <c r="F667" s="64" t="s">
        <v>471</v>
      </c>
      <c r="I667" s="415" t="s">
        <v>16</v>
      </c>
      <c r="J667" s="435"/>
    </row>
    <row r="668" spans="1:10" s="410" customFormat="1" ht="21" customHeight="1" x14ac:dyDescent="0.15">
      <c r="A668" s="423">
        <v>42336.609722222202</v>
      </c>
      <c r="B668" s="44" t="s">
        <v>13</v>
      </c>
      <c r="C668" s="415">
        <v>13970723213</v>
      </c>
      <c r="D668" s="415"/>
      <c r="E668" s="43" t="s">
        <v>214</v>
      </c>
      <c r="F668" s="43" t="s">
        <v>471</v>
      </c>
      <c r="I668" s="415" t="s">
        <v>16</v>
      </c>
      <c r="J668" s="415"/>
    </row>
    <row r="669" spans="1:10" s="410" customFormat="1" ht="21" customHeight="1" x14ac:dyDescent="0.15">
      <c r="A669" s="423">
        <v>42336.609722222202</v>
      </c>
      <c r="B669" s="428" t="s">
        <v>13</v>
      </c>
      <c r="C669" s="415">
        <v>15207977969</v>
      </c>
      <c r="D669" s="415"/>
      <c r="E669" s="43" t="s">
        <v>482</v>
      </c>
      <c r="F669" s="43" t="s">
        <v>471</v>
      </c>
      <c r="I669" s="415" t="s">
        <v>16</v>
      </c>
      <c r="J669" s="415"/>
    </row>
    <row r="670" spans="1:10" s="410" customFormat="1" ht="21" customHeight="1" x14ac:dyDescent="0.15">
      <c r="A670" s="423">
        <v>42336.734722222202</v>
      </c>
      <c r="B670" s="44" t="s">
        <v>13</v>
      </c>
      <c r="C670" s="415">
        <v>18460300827</v>
      </c>
      <c r="D670" s="43" t="s">
        <v>41</v>
      </c>
      <c r="E670" s="43" t="s">
        <v>129</v>
      </c>
      <c r="F670" s="43" t="s">
        <v>25</v>
      </c>
      <c r="I670" s="415" t="s">
        <v>16</v>
      </c>
      <c r="J670" s="415"/>
    </row>
    <row r="671" spans="1:10" s="410" customFormat="1" ht="21" customHeight="1" x14ac:dyDescent="0.15">
      <c r="A671" s="423">
        <v>42337.3569444444</v>
      </c>
      <c r="B671" s="44" t="s">
        <v>13</v>
      </c>
      <c r="C671" s="415">
        <v>15779724827</v>
      </c>
      <c r="D671" s="415"/>
      <c r="E671" s="43" t="s">
        <v>483</v>
      </c>
      <c r="F671" s="43" t="s">
        <v>18</v>
      </c>
      <c r="I671" s="415" t="s">
        <v>16</v>
      </c>
      <c r="J671" s="415"/>
    </row>
    <row r="672" spans="1:10" s="410" customFormat="1" ht="21" customHeight="1" x14ac:dyDescent="0.15">
      <c r="A672" s="423">
        <v>42337.368750000001</v>
      </c>
      <c r="B672" s="428" t="s">
        <v>13</v>
      </c>
      <c r="C672" s="415">
        <v>13870735977</v>
      </c>
      <c r="D672" s="415"/>
      <c r="E672" s="43" t="s">
        <v>484</v>
      </c>
      <c r="F672" s="43" t="s">
        <v>186</v>
      </c>
      <c r="I672" s="415" t="s">
        <v>16</v>
      </c>
      <c r="J672" s="415"/>
    </row>
    <row r="673" spans="1:10" s="410" customFormat="1" ht="21" customHeight="1" x14ac:dyDescent="0.15">
      <c r="A673" s="423">
        <v>42337.396527777797</v>
      </c>
      <c r="B673" s="44" t="s">
        <v>13</v>
      </c>
      <c r="C673" s="415">
        <v>18370899596</v>
      </c>
      <c r="D673" s="415"/>
      <c r="E673" s="43" t="s">
        <v>180</v>
      </c>
      <c r="F673" s="43" t="s">
        <v>37</v>
      </c>
      <c r="I673" s="415" t="s">
        <v>16</v>
      </c>
      <c r="J673" s="415"/>
    </row>
    <row r="674" spans="1:10" s="410" customFormat="1" ht="21" customHeight="1" x14ac:dyDescent="0.15">
      <c r="A674" s="423">
        <v>42337.40625</v>
      </c>
      <c r="B674" s="428" t="s">
        <v>13</v>
      </c>
      <c r="C674" s="415">
        <v>15170705878</v>
      </c>
      <c r="D674" s="415"/>
      <c r="E674" s="43" t="s">
        <v>485</v>
      </c>
      <c r="F674" s="43" t="s">
        <v>18</v>
      </c>
      <c r="I674" s="415" t="s">
        <v>16</v>
      </c>
      <c r="J674" s="415"/>
    </row>
    <row r="675" spans="1:10" s="410" customFormat="1" ht="21" customHeight="1" x14ac:dyDescent="0.15">
      <c r="A675" s="423">
        <v>42337.423611111102</v>
      </c>
      <c r="B675" s="428" t="s">
        <v>13</v>
      </c>
      <c r="C675" s="415">
        <v>13507974017</v>
      </c>
      <c r="D675" s="415"/>
      <c r="E675" s="43" t="s">
        <v>486</v>
      </c>
      <c r="F675" s="43" t="s">
        <v>18</v>
      </c>
      <c r="I675" s="415" t="s">
        <v>16</v>
      </c>
      <c r="J675" s="415"/>
    </row>
    <row r="676" spans="1:10" s="410" customFormat="1" ht="21" customHeight="1" x14ac:dyDescent="0.15">
      <c r="A676" s="423">
        <v>42337.502777777801</v>
      </c>
      <c r="B676" s="44" t="s">
        <v>13</v>
      </c>
      <c r="C676" s="415">
        <v>13320077736</v>
      </c>
      <c r="D676" s="415"/>
      <c r="E676" s="43" t="s">
        <v>252</v>
      </c>
      <c r="F676" s="43" t="s">
        <v>471</v>
      </c>
      <c r="I676" s="43" t="s">
        <v>16</v>
      </c>
      <c r="J676" s="415"/>
    </row>
    <row r="677" spans="1:10" s="410" customFormat="1" ht="21" customHeight="1" x14ac:dyDescent="0.15">
      <c r="A677" s="423">
        <v>42337.502777777801</v>
      </c>
      <c r="B677" s="428" t="s">
        <v>13</v>
      </c>
      <c r="C677" s="415">
        <v>13970760227</v>
      </c>
      <c r="D677" s="415"/>
      <c r="E677" s="43" t="s">
        <v>412</v>
      </c>
      <c r="F677" s="43" t="s">
        <v>35</v>
      </c>
      <c r="I677" s="415" t="s">
        <v>16</v>
      </c>
      <c r="J677" s="415"/>
    </row>
    <row r="678" spans="1:10" s="410" customFormat="1" ht="21" customHeight="1" x14ac:dyDescent="0.15">
      <c r="A678" s="423">
        <v>42337.502777777801</v>
      </c>
      <c r="B678" s="428" t="s">
        <v>13</v>
      </c>
      <c r="C678" s="415">
        <v>15216145533</v>
      </c>
      <c r="D678" s="415"/>
      <c r="E678" s="43" t="s">
        <v>34</v>
      </c>
      <c r="F678" s="43" t="s">
        <v>35</v>
      </c>
      <c r="I678" s="415" t="s">
        <v>16</v>
      </c>
      <c r="J678" s="415"/>
    </row>
    <row r="679" spans="1:10" s="410" customFormat="1" ht="21" customHeight="1" x14ac:dyDescent="0.15">
      <c r="A679" s="423">
        <v>42337.507638888899</v>
      </c>
      <c r="B679" s="44" t="s">
        <v>13</v>
      </c>
      <c r="C679" s="415">
        <v>13763991076</v>
      </c>
      <c r="D679" s="415"/>
      <c r="E679" s="43" t="s">
        <v>412</v>
      </c>
      <c r="F679" s="43" t="s">
        <v>35</v>
      </c>
      <c r="I679" s="415" t="s">
        <v>16</v>
      </c>
      <c r="J679" s="415"/>
    </row>
    <row r="680" spans="1:10" s="410" customFormat="1" ht="21" customHeight="1" x14ac:dyDescent="0.15">
      <c r="A680" s="423">
        <v>42337.632638888899</v>
      </c>
      <c r="B680" s="44" t="s">
        <v>13</v>
      </c>
      <c r="C680" s="415">
        <v>13330165986</v>
      </c>
      <c r="D680" s="415"/>
      <c r="E680" s="43" t="s">
        <v>129</v>
      </c>
      <c r="F680" s="43" t="s">
        <v>25</v>
      </c>
      <c r="I680" s="43" t="s">
        <v>93</v>
      </c>
      <c r="J680" s="415"/>
    </row>
    <row r="681" spans="1:10" s="410" customFormat="1" ht="21" customHeight="1" x14ac:dyDescent="0.15">
      <c r="A681" s="423">
        <v>42337.667361111096</v>
      </c>
      <c r="B681" s="44" t="s">
        <v>13</v>
      </c>
      <c r="C681" s="415">
        <v>13970109163</v>
      </c>
      <c r="D681" s="415"/>
      <c r="E681" s="43" t="s">
        <v>34</v>
      </c>
      <c r="F681" s="43" t="s">
        <v>35</v>
      </c>
      <c r="I681" s="415" t="s">
        <v>16</v>
      </c>
      <c r="J681" s="415"/>
    </row>
    <row r="682" spans="1:10" s="410" customFormat="1" ht="21" customHeight="1" x14ac:dyDescent="0.15">
      <c r="A682" s="423">
        <v>42337.668749999997</v>
      </c>
      <c r="B682" s="428" t="s">
        <v>13</v>
      </c>
      <c r="C682" s="415">
        <v>13870708976</v>
      </c>
      <c r="D682" s="415"/>
      <c r="E682" s="43" t="s">
        <v>487</v>
      </c>
      <c r="F682" s="43" t="s">
        <v>67</v>
      </c>
      <c r="I682" s="43" t="s">
        <v>16</v>
      </c>
      <c r="J682" s="415"/>
    </row>
    <row r="683" spans="1:10" s="410" customFormat="1" ht="21" customHeight="1" x14ac:dyDescent="0.15">
      <c r="A683" s="423">
        <v>42337.668749999997</v>
      </c>
      <c r="B683" s="428" t="s">
        <v>13</v>
      </c>
      <c r="C683" s="415">
        <v>15779876172</v>
      </c>
      <c r="D683" s="415"/>
      <c r="E683" s="43" t="s">
        <v>488</v>
      </c>
      <c r="F683" s="43" t="s">
        <v>22</v>
      </c>
      <c r="I683" s="43" t="s">
        <v>16</v>
      </c>
      <c r="J683" s="415"/>
    </row>
    <row r="684" spans="1:10" s="410" customFormat="1" ht="21" customHeight="1" x14ac:dyDescent="0.15">
      <c r="A684" s="423">
        <v>42337.704166666699</v>
      </c>
      <c r="B684" s="428" t="s">
        <v>13</v>
      </c>
      <c r="C684" s="415">
        <v>18370890633</v>
      </c>
      <c r="D684" s="415"/>
      <c r="E684" s="43" t="s">
        <v>284</v>
      </c>
      <c r="F684" s="43" t="s">
        <v>18</v>
      </c>
      <c r="I684" s="415" t="s">
        <v>16</v>
      </c>
      <c r="J684" s="415"/>
    </row>
    <row r="685" spans="1:10" s="410" customFormat="1" ht="21" customHeight="1" x14ac:dyDescent="0.15">
      <c r="A685" s="423">
        <v>42337.716666666704</v>
      </c>
      <c r="B685" s="44" t="s">
        <v>13</v>
      </c>
      <c r="C685" s="415">
        <v>18370818506</v>
      </c>
      <c r="D685" s="415"/>
      <c r="E685" s="43" t="s">
        <v>129</v>
      </c>
      <c r="F685" s="43" t="s">
        <v>40</v>
      </c>
      <c r="I685" s="43" t="s">
        <v>93</v>
      </c>
      <c r="J685" s="415"/>
    </row>
    <row r="686" spans="1:10" s="410" customFormat="1" ht="21.95" customHeight="1" x14ac:dyDescent="0.15">
      <c r="A686" s="423">
        <v>42338.429861111101</v>
      </c>
      <c r="B686" s="44" t="s">
        <v>13</v>
      </c>
      <c r="C686" s="415">
        <v>15807078397</v>
      </c>
      <c r="D686" s="43" t="s">
        <v>41</v>
      </c>
      <c r="E686" s="43" t="s">
        <v>73</v>
      </c>
      <c r="F686" s="43" t="s">
        <v>37</v>
      </c>
      <c r="I686" s="43" t="s">
        <v>16</v>
      </c>
      <c r="J686" s="415"/>
    </row>
    <row r="687" spans="1:10" s="410" customFormat="1" ht="21" customHeight="1" x14ac:dyDescent="0.15">
      <c r="A687" s="423">
        <v>42338.440277777801</v>
      </c>
      <c r="B687" s="428" t="s">
        <v>13</v>
      </c>
      <c r="C687" s="415">
        <v>15879754377</v>
      </c>
      <c r="D687" s="415"/>
      <c r="E687" s="43" t="s">
        <v>83</v>
      </c>
      <c r="F687" s="43" t="s">
        <v>22</v>
      </c>
      <c r="I687" s="43" t="s">
        <v>93</v>
      </c>
      <c r="J687" s="415"/>
    </row>
    <row r="688" spans="1:10" s="410" customFormat="1" ht="21" customHeight="1" x14ac:dyDescent="0.15">
      <c r="A688" s="423">
        <v>42338.470833333296</v>
      </c>
      <c r="B688" s="44" t="s">
        <v>13</v>
      </c>
      <c r="C688" s="415">
        <v>13879740309</v>
      </c>
      <c r="D688" s="415"/>
      <c r="E688" s="43" t="s">
        <v>411</v>
      </c>
      <c r="F688" s="43" t="s">
        <v>25</v>
      </c>
      <c r="I688" s="43" t="s">
        <v>93</v>
      </c>
      <c r="J688" s="415"/>
    </row>
    <row r="689" spans="1:10" s="410" customFormat="1" ht="21" customHeight="1" x14ac:dyDescent="0.15">
      <c r="A689" s="423">
        <v>42338.646527777797</v>
      </c>
      <c r="B689" s="449" t="s">
        <v>13</v>
      </c>
      <c r="C689" s="415">
        <v>13766347026</v>
      </c>
      <c r="D689" s="415"/>
      <c r="E689" s="43" t="s">
        <v>489</v>
      </c>
      <c r="F689" s="43" t="s">
        <v>53</v>
      </c>
      <c r="I689" s="43" t="s">
        <v>93</v>
      </c>
      <c r="J689" s="415"/>
    </row>
    <row r="690" spans="1:10" s="410" customFormat="1" ht="21" customHeight="1" x14ac:dyDescent="0.15">
      <c r="A690" s="423">
        <v>42338.6875</v>
      </c>
      <c r="B690" s="428" t="s">
        <v>13</v>
      </c>
      <c r="C690" s="415">
        <v>15970007228</v>
      </c>
      <c r="D690" s="43" t="s">
        <v>490</v>
      </c>
      <c r="E690" s="43" t="s">
        <v>133</v>
      </c>
      <c r="F690" s="43" t="s">
        <v>491</v>
      </c>
      <c r="I690" s="43" t="s">
        <v>93</v>
      </c>
      <c r="J690" s="423">
        <v>42339.474999999999</v>
      </c>
    </row>
    <row r="691" spans="1:10" s="410" customFormat="1" ht="21" customHeight="1" x14ac:dyDescent="0.15">
      <c r="A691" s="423">
        <v>42339.368055555598</v>
      </c>
      <c r="B691" s="428" t="s">
        <v>13</v>
      </c>
      <c r="C691" s="415">
        <v>15970724800</v>
      </c>
      <c r="D691" s="415"/>
      <c r="E691" s="43" t="s">
        <v>250</v>
      </c>
      <c r="F691" s="43" t="s">
        <v>18</v>
      </c>
      <c r="I691" s="43" t="s">
        <v>93</v>
      </c>
      <c r="J691" s="423">
        <v>42339.411805555603</v>
      </c>
    </row>
    <row r="692" spans="1:10" s="413" customFormat="1" ht="21" customHeight="1" x14ac:dyDescent="0.15">
      <c r="A692" s="443">
        <v>42339.377083333296</v>
      </c>
      <c r="B692" s="444" t="s">
        <v>13</v>
      </c>
      <c r="C692" s="438">
        <v>15879754377</v>
      </c>
      <c r="D692" s="438"/>
      <c r="E692" s="237" t="s">
        <v>83</v>
      </c>
      <c r="F692" s="237" t="s">
        <v>22</v>
      </c>
      <c r="I692" s="237" t="s">
        <v>93</v>
      </c>
      <c r="J692" s="443">
        <v>42339.425694444399</v>
      </c>
    </row>
    <row r="693" spans="1:10" s="410" customFormat="1" ht="21" customHeight="1" x14ac:dyDescent="0.15">
      <c r="A693" s="423">
        <v>42339.392361111102</v>
      </c>
      <c r="B693" s="428" t="s">
        <v>13</v>
      </c>
      <c r="C693" s="415">
        <v>15770796848</v>
      </c>
      <c r="D693" s="415"/>
      <c r="E693" s="43" t="s">
        <v>283</v>
      </c>
      <c r="F693" s="43" t="s">
        <v>491</v>
      </c>
      <c r="I693" s="415" t="s">
        <v>93</v>
      </c>
      <c r="J693" s="423">
        <v>42339.7409722222</v>
      </c>
    </row>
    <row r="694" spans="1:10" s="409" customFormat="1" ht="21" customHeight="1" x14ac:dyDescent="0.15">
      <c r="A694" s="420">
        <v>42339.400694444397</v>
      </c>
      <c r="B694" s="450" t="s">
        <v>13</v>
      </c>
      <c r="C694" s="4">
        <v>18816487706</v>
      </c>
      <c r="D694" s="422"/>
      <c r="E694" s="179" t="s">
        <v>492</v>
      </c>
      <c r="F694" s="179" t="s">
        <v>186</v>
      </c>
      <c r="I694" s="179" t="s">
        <v>93</v>
      </c>
      <c r="J694" s="420">
        <v>42339.469444444403</v>
      </c>
    </row>
    <row r="695" spans="1:10" s="413" customFormat="1" ht="21" customHeight="1" x14ac:dyDescent="0.15">
      <c r="A695" s="443">
        <v>42339.408333333296</v>
      </c>
      <c r="B695" s="444" t="s">
        <v>13</v>
      </c>
      <c r="C695" s="438">
        <v>15007069226</v>
      </c>
      <c r="D695" s="438"/>
      <c r="E695" s="237" t="s">
        <v>493</v>
      </c>
      <c r="F695" s="237" t="s">
        <v>18</v>
      </c>
      <c r="I695" s="237" t="s">
        <v>93</v>
      </c>
      <c r="J695" s="443">
        <v>42339.429166666698</v>
      </c>
    </row>
    <row r="696" spans="1:10" s="410" customFormat="1" ht="21" customHeight="1" x14ac:dyDescent="0.15">
      <c r="A696" s="423">
        <v>42339.409027777801</v>
      </c>
      <c r="B696" s="428" t="s">
        <v>13</v>
      </c>
      <c r="C696" s="144">
        <v>15070774661</v>
      </c>
      <c r="D696" s="415"/>
      <c r="E696" s="43" t="s">
        <v>111</v>
      </c>
      <c r="F696" s="43" t="s">
        <v>25</v>
      </c>
      <c r="I696" s="415" t="s">
        <v>93</v>
      </c>
      <c r="J696" s="423">
        <v>42339.730555555601</v>
      </c>
    </row>
    <row r="697" spans="1:10" s="410" customFormat="1" ht="21" customHeight="1" x14ac:dyDescent="0.15">
      <c r="A697" s="423">
        <v>42339.409722222197</v>
      </c>
      <c r="B697" s="428" t="s">
        <v>13</v>
      </c>
      <c r="C697" s="144">
        <v>13763968993</v>
      </c>
      <c r="D697" s="415"/>
      <c r="E697" s="43" t="s">
        <v>130</v>
      </c>
      <c r="F697" s="43" t="s">
        <v>28</v>
      </c>
      <c r="I697" s="43" t="s">
        <v>16</v>
      </c>
      <c r="J697" s="415"/>
    </row>
    <row r="698" spans="1:10" s="409" customFormat="1" ht="21" customHeight="1" x14ac:dyDescent="0.15">
      <c r="A698" s="420">
        <v>42339.427083333299</v>
      </c>
      <c r="B698" s="450" t="s">
        <v>13</v>
      </c>
      <c r="C698" s="422">
        <v>13237684272</v>
      </c>
      <c r="D698" s="422"/>
      <c r="E698" s="179" t="s">
        <v>133</v>
      </c>
      <c r="F698" s="179" t="s">
        <v>491</v>
      </c>
      <c r="I698" s="179" t="s">
        <v>93</v>
      </c>
      <c r="J698" s="420">
        <v>42339.454861111102</v>
      </c>
    </row>
    <row r="699" spans="1:10" s="413" customFormat="1" ht="21" customHeight="1" x14ac:dyDescent="0.15">
      <c r="A699" s="443">
        <v>42339.444444444402</v>
      </c>
      <c r="B699" s="444" t="s">
        <v>13</v>
      </c>
      <c r="C699" s="438">
        <v>13576778829</v>
      </c>
      <c r="D699" s="438"/>
      <c r="E699" s="237" t="s">
        <v>494</v>
      </c>
      <c r="F699" s="237" t="s">
        <v>40</v>
      </c>
      <c r="I699" s="438" t="s">
        <v>93</v>
      </c>
      <c r="J699" s="438"/>
    </row>
    <row r="700" spans="1:10" s="410" customFormat="1" ht="21" customHeight="1" x14ac:dyDescent="0.15">
      <c r="A700" s="443">
        <v>42339.670138888898</v>
      </c>
      <c r="B700" s="444" t="s">
        <v>13</v>
      </c>
      <c r="C700" s="438">
        <v>15079766583</v>
      </c>
      <c r="D700" s="237" t="s">
        <v>495</v>
      </c>
      <c r="E700" s="237" t="s">
        <v>449</v>
      </c>
      <c r="F700" s="237" t="s">
        <v>496</v>
      </c>
      <c r="G700" s="413"/>
      <c r="H700" s="413"/>
      <c r="I700" s="438" t="s">
        <v>93</v>
      </c>
      <c r="J700" s="423">
        <v>42339.750694444403</v>
      </c>
    </row>
    <row r="701" spans="1:10" s="409" customFormat="1" ht="21" customHeight="1" x14ac:dyDescent="0.15">
      <c r="A701" s="423">
        <v>42339.676388888904</v>
      </c>
      <c r="B701" s="428" t="s">
        <v>13</v>
      </c>
      <c r="C701" s="415">
        <v>13479913062</v>
      </c>
      <c r="D701" s="415"/>
      <c r="E701" s="43" t="s">
        <v>147</v>
      </c>
      <c r="F701" s="43" t="s">
        <v>20</v>
      </c>
      <c r="G701" s="410"/>
      <c r="H701" s="410"/>
      <c r="I701" s="415" t="s">
        <v>93</v>
      </c>
      <c r="J701" s="451">
        <v>42339.7097222222</v>
      </c>
    </row>
    <row r="702" spans="1:10" s="413" customFormat="1" ht="21" customHeight="1" x14ac:dyDescent="0.15">
      <c r="A702" s="423">
        <v>42339.683333333298</v>
      </c>
      <c r="B702" s="428" t="s">
        <v>13</v>
      </c>
      <c r="C702" s="415">
        <v>15970191229</v>
      </c>
      <c r="D702" s="415"/>
      <c r="E702" s="43" t="s">
        <v>283</v>
      </c>
      <c r="F702" s="43" t="s">
        <v>491</v>
      </c>
      <c r="G702" s="410"/>
      <c r="H702" s="410"/>
      <c r="I702" s="415" t="s">
        <v>93</v>
      </c>
      <c r="J702" s="452">
        <v>42339.7097222222</v>
      </c>
    </row>
    <row r="703" spans="1:10" s="409" customFormat="1" ht="21" customHeight="1" x14ac:dyDescent="0.15">
      <c r="A703" s="423">
        <v>42340.355555555601</v>
      </c>
      <c r="B703" s="428" t="s">
        <v>13</v>
      </c>
      <c r="C703" s="415">
        <v>18770753166</v>
      </c>
      <c r="D703" s="415"/>
      <c r="E703" s="43" t="s">
        <v>134</v>
      </c>
      <c r="F703" s="43" t="s">
        <v>30</v>
      </c>
      <c r="G703" s="410"/>
      <c r="H703" s="410"/>
      <c r="I703" s="415" t="s">
        <v>16</v>
      </c>
      <c r="J703" s="453"/>
    </row>
    <row r="704" spans="1:10" s="410" customFormat="1" ht="21" customHeight="1" x14ac:dyDescent="0.15">
      <c r="A704" s="423">
        <v>42340.356249999997</v>
      </c>
      <c r="B704" s="428" t="s">
        <v>13</v>
      </c>
      <c r="C704" s="415">
        <v>13767793107</v>
      </c>
      <c r="D704" s="415"/>
      <c r="E704" s="43" t="s">
        <v>497</v>
      </c>
      <c r="F704" s="43" t="s">
        <v>186</v>
      </c>
      <c r="I704" s="415" t="s">
        <v>16</v>
      </c>
      <c r="J704" s="454"/>
    </row>
    <row r="705" spans="1:10" s="410" customFormat="1" ht="21" customHeight="1" x14ac:dyDescent="0.15">
      <c r="A705" s="420">
        <v>42340.433333333298</v>
      </c>
      <c r="B705" s="421" t="s">
        <v>13</v>
      </c>
      <c r="C705" s="422">
        <v>13767721449</v>
      </c>
      <c r="D705" s="422"/>
      <c r="E705" s="179" t="s">
        <v>411</v>
      </c>
      <c r="F705" s="179" t="s">
        <v>25</v>
      </c>
      <c r="G705" s="409"/>
      <c r="H705" s="409"/>
      <c r="I705" s="422" t="s">
        <v>16</v>
      </c>
      <c r="J705" s="415"/>
    </row>
    <row r="706" spans="1:10" s="410" customFormat="1" ht="21" customHeight="1" x14ac:dyDescent="0.15">
      <c r="A706" s="423">
        <v>42340.640972222202</v>
      </c>
      <c r="B706" s="44" t="s">
        <v>13</v>
      </c>
      <c r="C706" s="415">
        <v>18720730203</v>
      </c>
      <c r="D706" s="415"/>
      <c r="E706" s="43" t="s">
        <v>33</v>
      </c>
      <c r="F706" s="43" t="s">
        <v>15</v>
      </c>
      <c r="I706" s="415" t="s">
        <v>16</v>
      </c>
      <c r="J706" s="415"/>
    </row>
    <row r="707" spans="1:10" s="410" customFormat="1" ht="21" customHeight="1" x14ac:dyDescent="0.15">
      <c r="A707" s="423">
        <v>42340.640972222202</v>
      </c>
      <c r="B707" s="428" t="s">
        <v>13</v>
      </c>
      <c r="C707" s="415">
        <v>15970008936</v>
      </c>
      <c r="D707" s="415"/>
      <c r="E707" s="43" t="s">
        <v>100</v>
      </c>
      <c r="F707" s="415" t="s">
        <v>186</v>
      </c>
      <c r="I707" s="461"/>
      <c r="J707" s="415"/>
    </row>
    <row r="708" spans="1:10" s="410" customFormat="1" ht="21" customHeight="1" x14ac:dyDescent="0.15">
      <c r="A708" s="423">
        <v>42340.641666666699</v>
      </c>
      <c r="B708" s="428" t="s">
        <v>13</v>
      </c>
      <c r="C708" s="415">
        <v>15870711066</v>
      </c>
      <c r="D708" s="415"/>
      <c r="E708" s="43" t="s">
        <v>498</v>
      </c>
      <c r="F708" s="43" t="s">
        <v>32</v>
      </c>
      <c r="I708" s="415" t="s">
        <v>16</v>
      </c>
      <c r="J708" s="415"/>
    </row>
    <row r="709" spans="1:10" s="410" customFormat="1" ht="21" customHeight="1" x14ac:dyDescent="0.15">
      <c r="A709" s="423">
        <v>42340.644444444399</v>
      </c>
      <c r="B709" s="428" t="s">
        <v>13</v>
      </c>
      <c r="C709" s="415">
        <v>18279799110</v>
      </c>
      <c r="D709" s="415"/>
      <c r="E709" s="43" t="s">
        <v>499</v>
      </c>
      <c r="F709" s="43" t="s">
        <v>496</v>
      </c>
      <c r="I709" s="415" t="s">
        <v>16</v>
      </c>
      <c r="J709" s="415"/>
    </row>
    <row r="710" spans="1:10" s="410" customFormat="1" ht="21" customHeight="1" x14ac:dyDescent="0.15">
      <c r="A710" s="423">
        <v>42340.682638888902</v>
      </c>
      <c r="B710" s="428" t="s">
        <v>13</v>
      </c>
      <c r="C710" s="415">
        <v>13907075311</v>
      </c>
      <c r="D710" s="415"/>
      <c r="E710" s="43" t="s">
        <v>212</v>
      </c>
      <c r="F710" s="43" t="s">
        <v>158</v>
      </c>
      <c r="I710" s="415" t="s">
        <v>16</v>
      </c>
      <c r="J710" s="415"/>
    </row>
    <row r="711" spans="1:10" s="410" customFormat="1" ht="21" customHeight="1" x14ac:dyDescent="0.15">
      <c r="A711" s="423">
        <v>42340.697916666701</v>
      </c>
      <c r="B711" s="44" t="s">
        <v>13</v>
      </c>
      <c r="C711" s="415">
        <v>15070754507</v>
      </c>
      <c r="D711" s="415"/>
      <c r="E711" s="415" t="s">
        <v>98</v>
      </c>
      <c r="F711" s="43" t="s">
        <v>186</v>
      </c>
      <c r="I711" s="415" t="s">
        <v>16</v>
      </c>
      <c r="J711" s="415"/>
    </row>
    <row r="712" spans="1:10" s="410" customFormat="1" ht="21" customHeight="1" x14ac:dyDescent="0.15">
      <c r="A712" s="423">
        <v>42340.697916666701</v>
      </c>
      <c r="B712" s="428" t="s">
        <v>13</v>
      </c>
      <c r="C712" s="415">
        <v>13879762712</v>
      </c>
      <c r="D712" s="415"/>
      <c r="E712" s="43" t="s">
        <v>500</v>
      </c>
      <c r="F712" s="43" t="s">
        <v>186</v>
      </c>
      <c r="I712" s="43" t="s">
        <v>16</v>
      </c>
      <c r="J712" s="415"/>
    </row>
    <row r="713" spans="1:10" s="410" customFormat="1" ht="21" customHeight="1" x14ac:dyDescent="0.15">
      <c r="A713" s="423">
        <v>42340.747916666704</v>
      </c>
      <c r="B713" s="44" t="s">
        <v>13</v>
      </c>
      <c r="C713" s="415">
        <v>13870700536</v>
      </c>
      <c r="D713" s="43" t="s">
        <v>41</v>
      </c>
      <c r="E713" s="43" t="s">
        <v>501</v>
      </c>
      <c r="F713" s="43" t="s">
        <v>18</v>
      </c>
      <c r="I713" s="415" t="s">
        <v>16</v>
      </c>
      <c r="J713" s="415"/>
    </row>
    <row r="714" spans="1:10" s="410" customFormat="1" ht="21" customHeight="1" x14ac:dyDescent="0.15">
      <c r="A714" s="423">
        <v>42341.356249999997</v>
      </c>
      <c r="B714" s="44" t="s">
        <v>13</v>
      </c>
      <c r="C714" s="415">
        <v>13479962940</v>
      </c>
      <c r="D714" s="415"/>
      <c r="E714" s="43" t="s">
        <v>73</v>
      </c>
      <c r="F714" s="43" t="s">
        <v>37</v>
      </c>
      <c r="I714" s="415" t="s">
        <v>16</v>
      </c>
      <c r="J714" s="415"/>
    </row>
    <row r="715" spans="1:10" s="410" customFormat="1" ht="21" customHeight="1" x14ac:dyDescent="0.15">
      <c r="A715" s="423">
        <v>42341.3618055556</v>
      </c>
      <c r="B715" s="428" t="s">
        <v>13</v>
      </c>
      <c r="C715" s="415">
        <v>15007043672</v>
      </c>
      <c r="D715" s="415"/>
      <c r="E715" s="43" t="s">
        <v>502</v>
      </c>
      <c r="F715" s="43" t="s">
        <v>186</v>
      </c>
      <c r="I715" s="415" t="s">
        <v>16</v>
      </c>
      <c r="J715" s="415"/>
    </row>
    <row r="716" spans="1:10" s="410" customFormat="1" ht="21" customHeight="1" x14ac:dyDescent="0.15">
      <c r="A716" s="423">
        <v>42341.381944444402</v>
      </c>
      <c r="B716" s="44" t="s">
        <v>13</v>
      </c>
      <c r="C716" s="415">
        <v>18779712336</v>
      </c>
      <c r="D716" s="415"/>
      <c r="E716" s="43" t="s">
        <v>327</v>
      </c>
      <c r="F716" s="43" t="s">
        <v>25</v>
      </c>
      <c r="I716" s="415" t="s">
        <v>16</v>
      </c>
      <c r="J716" s="415"/>
    </row>
    <row r="717" spans="1:10" s="410" customFormat="1" ht="21" customHeight="1" x14ac:dyDescent="0.15">
      <c r="A717" s="423">
        <v>42341.493750000001</v>
      </c>
      <c r="B717" s="44" t="s">
        <v>13</v>
      </c>
      <c r="C717" s="415">
        <v>15179739619</v>
      </c>
      <c r="D717" s="415"/>
      <c r="E717" s="43" t="s">
        <v>503</v>
      </c>
      <c r="F717" s="43" t="s">
        <v>20</v>
      </c>
      <c r="I717" s="415" t="s">
        <v>16</v>
      </c>
      <c r="J717" s="415"/>
    </row>
    <row r="718" spans="1:10" s="410" customFormat="1" ht="21" customHeight="1" x14ac:dyDescent="0.15">
      <c r="A718" s="423">
        <v>42341.497916666704</v>
      </c>
      <c r="B718" s="44" t="s">
        <v>13</v>
      </c>
      <c r="C718" s="415">
        <v>18970133489</v>
      </c>
      <c r="D718" s="415"/>
      <c r="E718" s="43" t="s">
        <v>212</v>
      </c>
      <c r="F718" s="43" t="s">
        <v>158</v>
      </c>
      <c r="I718" s="415" t="s">
        <v>16</v>
      </c>
      <c r="J718" s="415"/>
    </row>
    <row r="719" spans="1:10" s="410" customFormat="1" ht="21" customHeight="1" x14ac:dyDescent="0.15">
      <c r="A719" s="423">
        <v>42341.604861111096</v>
      </c>
      <c r="B719" s="44" t="s">
        <v>13</v>
      </c>
      <c r="C719" s="415">
        <v>13677973937</v>
      </c>
      <c r="D719" s="415"/>
      <c r="E719" s="43" t="s">
        <v>504</v>
      </c>
      <c r="F719" s="43" t="s">
        <v>37</v>
      </c>
      <c r="I719" s="415" t="s">
        <v>16</v>
      </c>
      <c r="J719" s="415"/>
    </row>
    <row r="720" spans="1:10" s="413" customFormat="1" ht="21" customHeight="1" x14ac:dyDescent="0.15">
      <c r="A720" s="443">
        <v>42341.6069444444</v>
      </c>
      <c r="B720" s="444" t="s">
        <v>13</v>
      </c>
      <c r="C720" s="438">
        <v>13627976899</v>
      </c>
      <c r="D720" s="438"/>
      <c r="E720" s="237" t="s">
        <v>369</v>
      </c>
      <c r="F720" s="237" t="s">
        <v>491</v>
      </c>
      <c r="I720" s="237" t="s">
        <v>16</v>
      </c>
      <c r="J720" s="438"/>
    </row>
    <row r="721" spans="1:10" s="410" customFormat="1" ht="21" customHeight="1" x14ac:dyDescent="0.15">
      <c r="A721" s="443">
        <v>42341.659027777801</v>
      </c>
      <c r="B721" s="455" t="s">
        <v>13</v>
      </c>
      <c r="C721" s="438">
        <v>15970003218</v>
      </c>
      <c r="D721" s="438"/>
      <c r="E721" s="237" t="s">
        <v>411</v>
      </c>
      <c r="F721" s="237" t="s">
        <v>25</v>
      </c>
      <c r="I721" s="415" t="s">
        <v>16</v>
      </c>
      <c r="J721" s="415"/>
    </row>
    <row r="722" spans="1:10" s="410" customFormat="1" ht="21" customHeight="1" x14ac:dyDescent="0.15">
      <c r="A722" s="423">
        <v>42341.6652777778</v>
      </c>
      <c r="B722" s="428" t="s">
        <v>13</v>
      </c>
      <c r="C722" s="456">
        <v>18370896542</v>
      </c>
      <c r="D722" s="415"/>
      <c r="E722" s="43" t="s">
        <v>505</v>
      </c>
      <c r="F722" s="43" t="s">
        <v>35</v>
      </c>
      <c r="G722" s="457"/>
      <c r="I722" s="43" t="s">
        <v>506</v>
      </c>
      <c r="J722" s="415"/>
    </row>
    <row r="723" spans="1:10" s="410" customFormat="1" ht="21" customHeight="1" x14ac:dyDescent="0.15">
      <c r="A723" s="420">
        <v>42342.347916666702</v>
      </c>
      <c r="B723" s="458" t="s">
        <v>13</v>
      </c>
      <c r="C723" s="422">
        <v>15970141930</v>
      </c>
      <c r="D723" s="422"/>
      <c r="E723" s="179" t="s">
        <v>507</v>
      </c>
      <c r="F723" s="179" t="s">
        <v>186</v>
      </c>
      <c r="I723" s="415" t="s">
        <v>16</v>
      </c>
      <c r="J723" s="415"/>
    </row>
    <row r="724" spans="1:10" s="410" customFormat="1" ht="21" customHeight="1" x14ac:dyDescent="0.15">
      <c r="A724" s="423">
        <v>42342.412499999999</v>
      </c>
      <c r="B724" s="455" t="s">
        <v>13</v>
      </c>
      <c r="C724" s="415">
        <v>13879765153</v>
      </c>
      <c r="D724" s="415"/>
      <c r="E724" s="43" t="s">
        <v>508</v>
      </c>
      <c r="F724" s="43" t="s">
        <v>496</v>
      </c>
      <c r="I724" s="43" t="s">
        <v>16</v>
      </c>
      <c r="J724" s="415"/>
    </row>
    <row r="725" spans="1:10" s="410" customFormat="1" ht="21" customHeight="1" x14ac:dyDescent="0.15">
      <c r="A725" s="423">
        <v>42342.430555555598</v>
      </c>
      <c r="B725" s="444" t="s">
        <v>13</v>
      </c>
      <c r="C725" s="415">
        <v>15207077103</v>
      </c>
      <c r="D725" s="415"/>
      <c r="E725" s="43" t="s">
        <v>179</v>
      </c>
      <c r="F725" s="43" t="s">
        <v>491</v>
      </c>
      <c r="I725" s="415" t="s">
        <v>16</v>
      </c>
      <c r="J725" s="415"/>
    </row>
    <row r="726" spans="1:10" s="410" customFormat="1" ht="21" customHeight="1" x14ac:dyDescent="0.15">
      <c r="A726" s="423">
        <v>42342.445833333302</v>
      </c>
      <c r="B726" s="444" t="s">
        <v>13</v>
      </c>
      <c r="C726" s="415">
        <v>15007075468</v>
      </c>
      <c r="D726" s="415"/>
      <c r="E726" s="43" t="s">
        <v>33</v>
      </c>
      <c r="F726" s="43" t="s">
        <v>15</v>
      </c>
      <c r="I726" s="415" t="s">
        <v>16</v>
      </c>
      <c r="J726" s="415"/>
    </row>
    <row r="727" spans="1:10" s="410" customFormat="1" ht="21" customHeight="1" x14ac:dyDescent="0.15">
      <c r="A727" s="423">
        <v>42342.4819444444</v>
      </c>
      <c r="B727" s="455" t="s">
        <v>13</v>
      </c>
      <c r="C727" s="415">
        <v>15070153796</v>
      </c>
      <c r="D727" s="415"/>
      <c r="E727" s="43" t="s">
        <v>485</v>
      </c>
      <c r="F727" s="43" t="s">
        <v>18</v>
      </c>
      <c r="I727" s="415" t="s">
        <v>16</v>
      </c>
      <c r="J727" s="415"/>
    </row>
    <row r="728" spans="1:10" s="410" customFormat="1" ht="21" customHeight="1" x14ac:dyDescent="0.15">
      <c r="A728" s="423">
        <v>42342.623611111099</v>
      </c>
      <c r="B728" s="455" t="s">
        <v>13</v>
      </c>
      <c r="C728" s="415">
        <v>13979719500</v>
      </c>
      <c r="D728" s="415"/>
      <c r="E728" s="43" t="s">
        <v>509</v>
      </c>
      <c r="F728" s="43" t="s">
        <v>15</v>
      </c>
      <c r="I728" s="415" t="s">
        <v>16</v>
      </c>
      <c r="J728" s="415"/>
    </row>
    <row r="729" spans="1:10" s="410" customFormat="1" ht="21" customHeight="1" x14ac:dyDescent="0.15">
      <c r="A729" s="459">
        <v>42343.395138888904</v>
      </c>
      <c r="B729" s="455" t="s">
        <v>13</v>
      </c>
      <c r="C729" s="460">
        <v>18679723427</v>
      </c>
      <c r="D729" s="438"/>
      <c r="E729" s="237" t="s">
        <v>95</v>
      </c>
      <c r="F729" s="237" t="s">
        <v>496</v>
      </c>
      <c r="I729" s="415" t="s">
        <v>16</v>
      </c>
      <c r="J729" s="415"/>
    </row>
    <row r="730" spans="1:10" s="410" customFormat="1" ht="21" customHeight="1" x14ac:dyDescent="0.15">
      <c r="A730" s="423">
        <v>42343.425000000003</v>
      </c>
      <c r="B730" s="44" t="s">
        <v>13</v>
      </c>
      <c r="C730" s="415">
        <v>13870752282</v>
      </c>
      <c r="D730" s="415"/>
      <c r="E730" s="43" t="s">
        <v>510</v>
      </c>
      <c r="F730" s="43" t="s">
        <v>28</v>
      </c>
      <c r="G730" s="457"/>
      <c r="I730" s="415" t="s">
        <v>93</v>
      </c>
      <c r="J730" s="415"/>
    </row>
    <row r="731" spans="1:10" s="410" customFormat="1" ht="21" customHeight="1" x14ac:dyDescent="0.15">
      <c r="A731" s="423">
        <v>42343.649305555598</v>
      </c>
      <c r="B731" s="44" t="s">
        <v>13</v>
      </c>
      <c r="C731" s="415">
        <v>13667079621</v>
      </c>
      <c r="D731" s="43" t="s">
        <v>41</v>
      </c>
      <c r="E731" s="43" t="s">
        <v>511</v>
      </c>
      <c r="F731" s="43" t="s">
        <v>37</v>
      </c>
      <c r="G731" s="457"/>
      <c r="I731" s="415" t="s">
        <v>16</v>
      </c>
      <c r="J731" s="415"/>
    </row>
    <row r="732" spans="1:10" s="410" customFormat="1" ht="21" customHeight="1" x14ac:dyDescent="0.15">
      <c r="A732" s="420">
        <v>42343.654166666704</v>
      </c>
      <c r="B732" s="446" t="s">
        <v>13</v>
      </c>
      <c r="C732" s="422">
        <v>18720853895</v>
      </c>
      <c r="D732" s="43" t="s">
        <v>41</v>
      </c>
      <c r="E732" s="179" t="s">
        <v>179</v>
      </c>
      <c r="F732" s="179" t="s">
        <v>491</v>
      </c>
      <c r="I732" s="415" t="s">
        <v>16</v>
      </c>
      <c r="J732" s="415"/>
    </row>
    <row r="733" spans="1:10" s="410" customFormat="1" ht="21" customHeight="1" x14ac:dyDescent="0.15">
      <c r="A733" s="423">
        <v>42343.703472222202</v>
      </c>
      <c r="B733" s="455" t="s">
        <v>13</v>
      </c>
      <c r="C733" s="415">
        <v>13538284550</v>
      </c>
      <c r="D733" s="415"/>
      <c r="E733" s="43" t="s">
        <v>305</v>
      </c>
      <c r="F733" s="43" t="s">
        <v>28</v>
      </c>
      <c r="I733" s="415" t="s">
        <v>16</v>
      </c>
      <c r="J733" s="415"/>
    </row>
    <row r="734" spans="1:10" s="410" customFormat="1" ht="21" customHeight="1" x14ac:dyDescent="0.15">
      <c r="A734" s="423">
        <v>42344.385416666701</v>
      </c>
      <c r="B734" s="455" t="s">
        <v>13</v>
      </c>
      <c r="C734" s="415">
        <v>13870757827</v>
      </c>
      <c r="D734" s="415"/>
      <c r="E734" s="43" t="s">
        <v>33</v>
      </c>
      <c r="F734" s="43" t="s">
        <v>15</v>
      </c>
      <c r="I734" s="415" t="s">
        <v>16</v>
      </c>
      <c r="J734" s="415"/>
    </row>
    <row r="735" spans="1:10" s="410" customFormat="1" ht="21" customHeight="1" x14ac:dyDescent="0.15">
      <c r="A735" s="423">
        <v>42344.418749999997</v>
      </c>
      <c r="B735" s="444" t="s">
        <v>13</v>
      </c>
      <c r="C735" s="415">
        <v>15979738620</v>
      </c>
      <c r="D735" s="415"/>
      <c r="E735" s="43" t="s">
        <v>512</v>
      </c>
      <c r="F735" s="43" t="s">
        <v>32</v>
      </c>
      <c r="I735" s="415" t="s">
        <v>16</v>
      </c>
      <c r="J735" s="415"/>
    </row>
    <row r="736" spans="1:10" s="410" customFormat="1" ht="21" customHeight="1" x14ac:dyDescent="0.15">
      <c r="A736" s="423">
        <v>42344.4284722222</v>
      </c>
      <c r="B736" s="444" t="s">
        <v>13</v>
      </c>
      <c r="C736" s="415">
        <v>15879702343</v>
      </c>
      <c r="D736" s="415"/>
      <c r="E736" s="43" t="s">
        <v>34</v>
      </c>
      <c r="F736" s="43" t="s">
        <v>35</v>
      </c>
      <c r="I736" s="415" t="s">
        <v>16</v>
      </c>
      <c r="J736" s="415"/>
    </row>
    <row r="737" spans="1:10" s="410" customFormat="1" ht="21" customHeight="1" x14ac:dyDescent="0.15">
      <c r="A737" s="423">
        <v>42344.441666666702</v>
      </c>
      <c r="B737" s="444" t="s">
        <v>13</v>
      </c>
      <c r="C737" s="415">
        <v>15970861822</v>
      </c>
      <c r="D737" s="415"/>
      <c r="E737" s="43" t="s">
        <v>411</v>
      </c>
      <c r="F737" s="43" t="s">
        <v>25</v>
      </c>
      <c r="I737" s="415" t="s">
        <v>16</v>
      </c>
      <c r="J737" s="415"/>
    </row>
    <row r="738" spans="1:10" s="410" customFormat="1" ht="21" customHeight="1" x14ac:dyDescent="0.15">
      <c r="A738" s="423">
        <v>42344.463194444397</v>
      </c>
      <c r="B738" s="444" t="s">
        <v>13</v>
      </c>
      <c r="C738" s="415">
        <v>13970774304</v>
      </c>
      <c r="D738" s="415"/>
      <c r="E738" s="43" t="s">
        <v>309</v>
      </c>
      <c r="F738" s="43" t="s">
        <v>15</v>
      </c>
      <c r="I738" s="415" t="s">
        <v>16</v>
      </c>
      <c r="J738" s="415"/>
    </row>
    <row r="739" spans="1:10" s="410" customFormat="1" ht="21" customHeight="1" x14ac:dyDescent="0.15">
      <c r="A739" s="423">
        <v>42344.463194444397</v>
      </c>
      <c r="B739" s="444" t="s">
        <v>13</v>
      </c>
      <c r="C739" s="415">
        <v>13237690412</v>
      </c>
      <c r="D739" s="415"/>
      <c r="E739" s="43" t="s">
        <v>100</v>
      </c>
      <c r="F739" s="43" t="s">
        <v>186</v>
      </c>
      <c r="I739" s="415" t="s">
        <v>16</v>
      </c>
      <c r="J739" s="415"/>
    </row>
    <row r="740" spans="1:10" s="410" customFormat="1" ht="21" customHeight="1" x14ac:dyDescent="0.15">
      <c r="A740" s="423">
        <v>42344.478472222203</v>
      </c>
      <c r="B740" s="444" t="s">
        <v>13</v>
      </c>
      <c r="C740" s="415">
        <v>13576707990</v>
      </c>
      <c r="D740" s="415"/>
      <c r="E740" s="43" t="s">
        <v>130</v>
      </c>
      <c r="F740" s="43" t="s">
        <v>28</v>
      </c>
      <c r="I740" s="415" t="s">
        <v>218</v>
      </c>
      <c r="J740" s="415"/>
    </row>
    <row r="741" spans="1:10" s="410" customFormat="1" ht="21" customHeight="1" x14ac:dyDescent="0.15">
      <c r="A741" s="423">
        <v>42344.480555555601</v>
      </c>
      <c r="B741" s="444" t="s">
        <v>13</v>
      </c>
      <c r="C741" s="415">
        <v>18279799110</v>
      </c>
      <c r="D741" s="415"/>
      <c r="E741" s="43" t="s">
        <v>14</v>
      </c>
      <c r="F741" s="43" t="s">
        <v>496</v>
      </c>
      <c r="I741" s="415" t="s">
        <v>16</v>
      </c>
      <c r="J741" s="415"/>
    </row>
    <row r="742" spans="1:10" s="410" customFormat="1" ht="21" customHeight="1" x14ac:dyDescent="0.15">
      <c r="A742" s="423">
        <v>42344.6</v>
      </c>
      <c r="B742" s="455" t="s">
        <v>13</v>
      </c>
      <c r="C742" s="415">
        <v>15297747963</v>
      </c>
      <c r="D742" s="415"/>
      <c r="E742" s="43" t="s">
        <v>219</v>
      </c>
      <c r="F742" s="43" t="s">
        <v>25</v>
      </c>
      <c r="I742" s="415" t="s">
        <v>16</v>
      </c>
      <c r="J742" s="415"/>
    </row>
    <row r="743" spans="1:10" ht="21" customHeight="1" x14ac:dyDescent="0.15">
      <c r="A743" s="423">
        <v>42344.6027777778</v>
      </c>
      <c r="B743" s="444" t="s">
        <v>13</v>
      </c>
      <c r="C743" s="415">
        <v>15297801682</v>
      </c>
      <c r="E743" s="415" t="s">
        <v>56</v>
      </c>
      <c r="F743" s="415" t="s">
        <v>30</v>
      </c>
      <c r="I743" s="415" t="s">
        <v>16</v>
      </c>
    </row>
    <row r="744" spans="1:10" s="410" customFormat="1" ht="21" customHeight="1" x14ac:dyDescent="0.15">
      <c r="A744" s="423">
        <v>42344.606249999997</v>
      </c>
      <c r="B744" s="444" t="s">
        <v>13</v>
      </c>
      <c r="C744" s="415">
        <v>13979772882</v>
      </c>
      <c r="D744" s="415"/>
      <c r="E744" s="43" t="s">
        <v>513</v>
      </c>
      <c r="F744" s="43" t="s">
        <v>28</v>
      </c>
      <c r="I744" s="415" t="s">
        <v>16</v>
      </c>
      <c r="J744" s="415"/>
    </row>
    <row r="745" spans="1:10" s="410" customFormat="1" ht="21" customHeight="1" x14ac:dyDescent="0.15">
      <c r="A745" s="423">
        <v>42344.613194444399</v>
      </c>
      <c r="B745" s="444" t="s">
        <v>13</v>
      </c>
      <c r="C745" s="415">
        <v>13647018790</v>
      </c>
      <c r="D745" s="415"/>
      <c r="E745" s="43" t="s">
        <v>514</v>
      </c>
      <c r="F745" s="43" t="s">
        <v>22</v>
      </c>
      <c r="I745" s="415" t="s">
        <v>93</v>
      </c>
      <c r="J745" s="423">
        <v>42346.387499999997</v>
      </c>
    </row>
    <row r="746" spans="1:10" s="410" customFormat="1" ht="21" customHeight="1" x14ac:dyDescent="0.15">
      <c r="A746" s="423">
        <v>42344.613194444399</v>
      </c>
      <c r="B746" s="444" t="s">
        <v>13</v>
      </c>
      <c r="C746" s="415">
        <v>15007091179</v>
      </c>
      <c r="D746" s="43" t="s">
        <v>41</v>
      </c>
      <c r="E746" s="43" t="s">
        <v>363</v>
      </c>
      <c r="F746" s="43" t="s">
        <v>15</v>
      </c>
      <c r="I746" s="415" t="s">
        <v>16</v>
      </c>
      <c r="J746" s="415"/>
    </row>
    <row r="747" spans="1:10" s="410" customFormat="1" ht="21" customHeight="1" x14ac:dyDescent="0.15">
      <c r="A747" s="423">
        <v>42344.654166666704</v>
      </c>
      <c r="B747" s="455" t="s">
        <v>13</v>
      </c>
      <c r="C747" s="415">
        <v>15970003218</v>
      </c>
      <c r="D747" s="415"/>
      <c r="E747" s="43" t="s">
        <v>26</v>
      </c>
      <c r="F747" s="43" t="s">
        <v>25</v>
      </c>
      <c r="I747" s="415" t="s">
        <v>16</v>
      </c>
      <c r="J747" s="415"/>
    </row>
    <row r="748" spans="1:10" s="410" customFormat="1" ht="21" customHeight="1" x14ac:dyDescent="0.15">
      <c r="A748" s="423">
        <v>42344.664583333302</v>
      </c>
      <c r="B748" s="455" t="s">
        <v>13</v>
      </c>
      <c r="C748" s="415">
        <v>13033288243</v>
      </c>
      <c r="D748" s="415"/>
      <c r="E748" s="43" t="s">
        <v>98</v>
      </c>
      <c r="F748" s="43" t="s">
        <v>186</v>
      </c>
      <c r="I748" s="415" t="s">
        <v>16</v>
      </c>
      <c r="J748" s="415"/>
    </row>
    <row r="749" spans="1:10" s="410" customFormat="1" ht="21" customHeight="1" x14ac:dyDescent="0.15">
      <c r="A749" s="423">
        <v>42344.681250000001</v>
      </c>
      <c r="B749" s="455" t="s">
        <v>13</v>
      </c>
      <c r="C749" s="415">
        <v>13979755711</v>
      </c>
      <c r="D749" s="415"/>
      <c r="E749" s="43" t="s">
        <v>515</v>
      </c>
      <c r="F749" s="43" t="s">
        <v>32</v>
      </c>
      <c r="I749" s="415" t="s">
        <v>16</v>
      </c>
      <c r="J749" s="415"/>
    </row>
    <row r="750" spans="1:10" s="410" customFormat="1" ht="21" customHeight="1" x14ac:dyDescent="0.15">
      <c r="A750" s="423">
        <v>42345.35</v>
      </c>
      <c r="B750" s="455" t="s">
        <v>13</v>
      </c>
      <c r="C750" s="415">
        <v>13870780629</v>
      </c>
      <c r="D750" s="415"/>
      <c r="E750" s="43" t="s">
        <v>338</v>
      </c>
      <c r="F750" s="43" t="s">
        <v>18</v>
      </c>
      <c r="I750" s="43" t="s">
        <v>16</v>
      </c>
      <c r="J750" s="415"/>
    </row>
    <row r="751" spans="1:10" s="410" customFormat="1" ht="21" customHeight="1" x14ac:dyDescent="0.15">
      <c r="A751" s="423">
        <v>42345.365277777797</v>
      </c>
      <c r="B751" s="455" t="s">
        <v>13</v>
      </c>
      <c r="C751" s="415">
        <v>15879702343</v>
      </c>
      <c r="D751" s="415"/>
      <c r="E751" s="43" t="s">
        <v>34</v>
      </c>
      <c r="F751" s="43" t="s">
        <v>35</v>
      </c>
      <c r="I751" s="415" t="s">
        <v>516</v>
      </c>
      <c r="J751" s="415"/>
    </row>
    <row r="752" spans="1:10" s="410" customFormat="1" ht="21" customHeight="1" x14ac:dyDescent="0.15">
      <c r="A752" s="423">
        <v>42345.3881944444</v>
      </c>
      <c r="B752" s="455" t="s">
        <v>13</v>
      </c>
      <c r="C752" s="415">
        <v>13479913378</v>
      </c>
      <c r="D752" s="415"/>
      <c r="E752" s="43" t="s">
        <v>80</v>
      </c>
      <c r="F752" s="43" t="s">
        <v>18</v>
      </c>
      <c r="I752" s="415" t="s">
        <v>16</v>
      </c>
      <c r="J752" s="415"/>
    </row>
    <row r="753" spans="1:10" s="410" customFormat="1" ht="21" customHeight="1" x14ac:dyDescent="0.15">
      <c r="A753" s="423">
        <v>42345.425694444399</v>
      </c>
      <c r="B753" s="444" t="s">
        <v>13</v>
      </c>
      <c r="C753" s="415">
        <v>15079767089</v>
      </c>
      <c r="D753" s="415"/>
      <c r="E753" s="43" t="s">
        <v>517</v>
      </c>
      <c r="F753" s="43" t="s">
        <v>186</v>
      </c>
      <c r="I753" s="415" t="s">
        <v>16</v>
      </c>
      <c r="J753" s="415"/>
    </row>
    <row r="754" spans="1:10" s="410" customFormat="1" ht="21" customHeight="1" x14ac:dyDescent="0.15">
      <c r="A754" s="423">
        <v>42345.458333333299</v>
      </c>
      <c r="B754" s="455" t="s">
        <v>13</v>
      </c>
      <c r="C754" s="415">
        <v>15979799860</v>
      </c>
      <c r="D754" s="415"/>
      <c r="E754" s="43" t="s">
        <v>518</v>
      </c>
      <c r="F754" s="43" t="s">
        <v>186</v>
      </c>
      <c r="I754" s="415" t="s">
        <v>16</v>
      </c>
      <c r="J754" s="415"/>
    </row>
    <row r="755" spans="1:10" s="410" customFormat="1" ht="21" customHeight="1" x14ac:dyDescent="0.15">
      <c r="A755" s="423">
        <v>42345.469444444403</v>
      </c>
      <c r="B755" s="455" t="s">
        <v>13</v>
      </c>
      <c r="C755" s="415">
        <v>13699581059</v>
      </c>
      <c r="D755" s="415"/>
      <c r="E755" s="43" t="s">
        <v>57</v>
      </c>
      <c r="F755" s="43" t="s">
        <v>32</v>
      </c>
      <c r="I755" s="415" t="s">
        <v>16</v>
      </c>
      <c r="J755" s="415"/>
    </row>
    <row r="756" spans="1:10" s="410" customFormat="1" ht="21" customHeight="1" x14ac:dyDescent="0.15">
      <c r="A756" s="423">
        <v>42345.599999999999</v>
      </c>
      <c r="B756" s="455" t="s">
        <v>13</v>
      </c>
      <c r="C756" s="415">
        <v>15970868658</v>
      </c>
      <c r="D756" s="415"/>
      <c r="E756" s="43" t="s">
        <v>23</v>
      </c>
      <c r="F756" s="43" t="s">
        <v>15</v>
      </c>
      <c r="I756" s="415" t="s">
        <v>16</v>
      </c>
      <c r="J756" s="415"/>
    </row>
    <row r="757" spans="1:10" s="410" customFormat="1" ht="21" customHeight="1" x14ac:dyDescent="0.15">
      <c r="A757" s="423">
        <v>42345.599999999999</v>
      </c>
      <c r="B757" s="444" t="s">
        <v>13</v>
      </c>
      <c r="C757" s="415">
        <v>18720884852</v>
      </c>
      <c r="D757" s="415"/>
      <c r="E757" s="43" t="s">
        <v>519</v>
      </c>
      <c r="F757" s="43" t="s">
        <v>15</v>
      </c>
      <c r="I757" s="415" t="s">
        <v>93</v>
      </c>
      <c r="J757" s="415"/>
    </row>
    <row r="758" spans="1:10" ht="21" customHeight="1" x14ac:dyDescent="0.15">
      <c r="A758" s="423">
        <v>42345.599999999999</v>
      </c>
      <c r="B758" s="444" t="s">
        <v>13</v>
      </c>
      <c r="C758" s="415">
        <v>13707020729</v>
      </c>
      <c r="E758" s="415" t="s">
        <v>369</v>
      </c>
      <c r="F758" s="415" t="s">
        <v>491</v>
      </c>
      <c r="I758" s="415" t="s">
        <v>16</v>
      </c>
    </row>
    <row r="759" spans="1:10" s="410" customFormat="1" ht="21" customHeight="1" x14ac:dyDescent="0.15">
      <c r="A759" s="423">
        <v>42345.602083333302</v>
      </c>
      <c r="B759" s="444" t="s">
        <v>13</v>
      </c>
      <c r="C759" s="415">
        <v>13879740309</v>
      </c>
      <c r="D759" s="415"/>
      <c r="E759" s="43" t="s">
        <v>411</v>
      </c>
      <c r="F759" s="43" t="s">
        <v>25</v>
      </c>
      <c r="I759" s="415" t="s">
        <v>93</v>
      </c>
      <c r="J759" s="423">
        <v>42346.408333333296</v>
      </c>
    </row>
    <row r="760" spans="1:10" s="410" customFormat="1" ht="21" customHeight="1" x14ac:dyDescent="0.15">
      <c r="A760" s="423">
        <v>42345.626388888901</v>
      </c>
      <c r="B760" s="455" t="s">
        <v>13</v>
      </c>
      <c r="C760" s="415">
        <v>15970714866</v>
      </c>
      <c r="D760" s="415"/>
      <c r="E760" s="43" t="s">
        <v>520</v>
      </c>
      <c r="F760" s="43" t="s">
        <v>18</v>
      </c>
      <c r="I760" s="415" t="s">
        <v>16</v>
      </c>
      <c r="J760" s="415"/>
    </row>
    <row r="761" spans="1:10" s="410" customFormat="1" ht="21" customHeight="1" x14ac:dyDescent="0.15">
      <c r="A761" s="423">
        <v>42345.630555555603</v>
      </c>
      <c r="B761" s="444" t="s">
        <v>13</v>
      </c>
      <c r="C761" s="415">
        <v>15170741553</v>
      </c>
      <c r="D761" s="415"/>
      <c r="E761" s="43" t="s">
        <v>33</v>
      </c>
      <c r="F761" s="43" t="s">
        <v>15</v>
      </c>
      <c r="I761" s="415" t="s">
        <v>16</v>
      </c>
      <c r="J761" s="415"/>
    </row>
    <row r="762" spans="1:10" s="410" customFormat="1" ht="21" customHeight="1" x14ac:dyDescent="0.15">
      <c r="A762" s="423">
        <v>42345.630555555603</v>
      </c>
      <c r="B762" s="444" t="s">
        <v>13</v>
      </c>
      <c r="C762" s="415">
        <v>15180244718</v>
      </c>
      <c r="D762" s="415"/>
      <c r="E762" s="43" t="s">
        <v>39</v>
      </c>
      <c r="F762" s="43" t="s">
        <v>40</v>
      </c>
      <c r="I762" s="415" t="s">
        <v>16</v>
      </c>
      <c r="J762" s="415"/>
    </row>
    <row r="763" spans="1:10" s="410" customFormat="1" ht="21" customHeight="1" x14ac:dyDescent="0.15">
      <c r="A763" s="423">
        <v>42345.641666666699</v>
      </c>
      <c r="B763" s="444" t="s">
        <v>13</v>
      </c>
      <c r="C763" s="415">
        <v>13607974375</v>
      </c>
      <c r="D763" s="415">
        <v>15179711301</v>
      </c>
      <c r="E763" s="43" t="s">
        <v>521</v>
      </c>
      <c r="F763" s="43" t="s">
        <v>186</v>
      </c>
      <c r="I763" s="415" t="s">
        <v>16</v>
      </c>
      <c r="J763" s="415"/>
    </row>
    <row r="764" spans="1:10" s="410" customFormat="1" ht="21" customHeight="1" x14ac:dyDescent="0.15">
      <c r="A764" s="423">
        <v>42345.663888888899</v>
      </c>
      <c r="B764" s="444" t="s">
        <v>13</v>
      </c>
      <c r="C764" s="415">
        <v>18970726182</v>
      </c>
      <c r="D764" s="415"/>
      <c r="E764" s="43" t="s">
        <v>100</v>
      </c>
      <c r="F764" s="43" t="s">
        <v>186</v>
      </c>
      <c r="I764" s="415" t="s">
        <v>93</v>
      </c>
      <c r="J764" s="423">
        <v>42346.420138888898</v>
      </c>
    </row>
    <row r="765" spans="1:10" s="410" customFormat="1" ht="21" customHeight="1" x14ac:dyDescent="0.15">
      <c r="A765" s="423">
        <v>42345.667361111096</v>
      </c>
      <c r="B765" s="455" t="s">
        <v>13</v>
      </c>
      <c r="C765" s="415">
        <v>13970786105</v>
      </c>
      <c r="D765" s="415"/>
      <c r="E765" s="43" t="s">
        <v>33</v>
      </c>
      <c r="F765" s="43" t="s">
        <v>15</v>
      </c>
      <c r="I765" s="415" t="s">
        <v>16</v>
      </c>
      <c r="J765" s="415"/>
    </row>
    <row r="766" spans="1:10" s="410" customFormat="1" ht="21" customHeight="1" x14ac:dyDescent="0.15">
      <c r="A766" s="423">
        <v>42345.702083333301</v>
      </c>
      <c r="B766" s="455" t="s">
        <v>13</v>
      </c>
      <c r="C766" s="415">
        <v>13507974017</v>
      </c>
      <c r="D766" s="415"/>
      <c r="E766" s="43" t="s">
        <v>486</v>
      </c>
      <c r="F766" s="43" t="s">
        <v>18</v>
      </c>
      <c r="I766" s="415" t="s">
        <v>16</v>
      </c>
      <c r="J766" s="415"/>
    </row>
    <row r="767" spans="1:10" s="410" customFormat="1" ht="21" customHeight="1" x14ac:dyDescent="0.15">
      <c r="A767" s="423">
        <v>42345.739583333299</v>
      </c>
      <c r="B767" s="455" t="s">
        <v>13</v>
      </c>
      <c r="C767" s="415">
        <v>15170747852</v>
      </c>
      <c r="D767" s="415"/>
      <c r="E767" s="43" t="s">
        <v>522</v>
      </c>
      <c r="F767" s="43" t="s">
        <v>105</v>
      </c>
      <c r="I767" s="410" t="s">
        <v>16</v>
      </c>
      <c r="J767" s="415"/>
    </row>
    <row r="768" spans="1:10" s="410" customFormat="1" ht="21" customHeight="1" x14ac:dyDescent="0.15">
      <c r="A768" s="423">
        <v>42346.355555555601</v>
      </c>
      <c r="B768" s="455" t="s">
        <v>13</v>
      </c>
      <c r="C768" s="415">
        <v>13979725487</v>
      </c>
      <c r="D768" s="415"/>
      <c r="E768" s="43" t="s">
        <v>203</v>
      </c>
      <c r="F768" s="43" t="s">
        <v>15</v>
      </c>
      <c r="I768" s="415" t="s">
        <v>93</v>
      </c>
      <c r="J768" s="415"/>
    </row>
    <row r="769" spans="1:10" s="410" customFormat="1" ht="21" customHeight="1" x14ac:dyDescent="0.15">
      <c r="A769" s="423">
        <v>42346.366666666698</v>
      </c>
      <c r="B769" s="455" t="s">
        <v>13</v>
      </c>
      <c r="C769" s="415">
        <v>15079734991</v>
      </c>
      <c r="D769" s="415"/>
      <c r="E769" s="43" t="s">
        <v>523</v>
      </c>
      <c r="F769" s="43" t="s">
        <v>18</v>
      </c>
      <c r="I769" s="415" t="s">
        <v>93</v>
      </c>
      <c r="J769" s="423">
        <v>42346.454861111102</v>
      </c>
    </row>
    <row r="770" spans="1:10" s="410" customFormat="1" ht="21" customHeight="1" x14ac:dyDescent="0.15">
      <c r="A770" s="423">
        <v>42346.451388888898</v>
      </c>
      <c r="B770" s="444" t="s">
        <v>13</v>
      </c>
      <c r="C770" s="415">
        <v>15870745368</v>
      </c>
      <c r="D770" s="415"/>
      <c r="E770" s="43" t="s">
        <v>524</v>
      </c>
      <c r="F770" s="43" t="s">
        <v>30</v>
      </c>
      <c r="I770" s="415" t="s">
        <v>16</v>
      </c>
      <c r="J770" s="415"/>
    </row>
    <row r="771" spans="1:10" s="410" customFormat="1" ht="21" customHeight="1" x14ac:dyDescent="0.15">
      <c r="A771" s="423">
        <v>42346.46875</v>
      </c>
      <c r="B771" s="444" t="s">
        <v>13</v>
      </c>
      <c r="C771" s="415">
        <v>15979777161</v>
      </c>
      <c r="D771" s="415"/>
      <c r="E771" s="43" t="s">
        <v>525</v>
      </c>
      <c r="F771" s="43" t="s">
        <v>25</v>
      </c>
      <c r="I771" s="43" t="s">
        <v>516</v>
      </c>
      <c r="J771" s="415"/>
    </row>
    <row r="772" spans="1:10" s="410" customFormat="1" ht="21" customHeight="1" x14ac:dyDescent="0.15">
      <c r="A772" s="423">
        <v>42346.591666666704</v>
      </c>
      <c r="B772" s="444" t="s">
        <v>13</v>
      </c>
      <c r="C772" s="415">
        <v>15297754043</v>
      </c>
      <c r="D772" s="415"/>
      <c r="E772" s="43" t="s">
        <v>526</v>
      </c>
      <c r="F772" s="43" t="s">
        <v>18</v>
      </c>
      <c r="I772" s="43" t="s">
        <v>16</v>
      </c>
      <c r="J772" s="415"/>
    </row>
    <row r="773" spans="1:10" s="410" customFormat="1" ht="21" customHeight="1" x14ac:dyDescent="0.15">
      <c r="A773" s="423">
        <v>42346.59375</v>
      </c>
      <c r="B773" s="444" t="s">
        <v>13</v>
      </c>
      <c r="C773" s="415">
        <v>13879763174</v>
      </c>
      <c r="D773" s="415"/>
      <c r="E773" s="43" t="s">
        <v>227</v>
      </c>
      <c r="F773" s="43" t="s">
        <v>28</v>
      </c>
      <c r="I773" s="415" t="s">
        <v>16</v>
      </c>
      <c r="J773" s="415"/>
    </row>
    <row r="774" spans="1:10" s="410" customFormat="1" ht="21" customHeight="1" x14ac:dyDescent="0.15">
      <c r="A774" s="423">
        <v>42346.6652777778</v>
      </c>
      <c r="B774" s="444" t="s">
        <v>13</v>
      </c>
      <c r="C774" s="415">
        <v>18370896542</v>
      </c>
      <c r="D774" s="43" t="s">
        <v>527</v>
      </c>
      <c r="E774" s="43" t="s">
        <v>418</v>
      </c>
      <c r="F774" s="43" t="s">
        <v>35</v>
      </c>
      <c r="I774" s="43" t="s">
        <v>16</v>
      </c>
      <c r="J774" s="415"/>
    </row>
    <row r="775" spans="1:10" s="410" customFormat="1" ht="21" customHeight="1" x14ac:dyDescent="0.15">
      <c r="A775" s="423">
        <v>42346.711111111101</v>
      </c>
      <c r="B775" s="444" t="s">
        <v>13</v>
      </c>
      <c r="C775" s="415">
        <v>18370723674</v>
      </c>
      <c r="D775" s="415"/>
      <c r="E775" s="43" t="s">
        <v>528</v>
      </c>
      <c r="F775" s="43" t="s">
        <v>186</v>
      </c>
      <c r="I775" s="415" t="s">
        <v>16</v>
      </c>
      <c r="J775" s="415"/>
    </row>
    <row r="776" spans="1:10" s="410" customFormat="1" ht="21" customHeight="1" x14ac:dyDescent="0.15">
      <c r="A776" s="423">
        <v>42347.394444444399</v>
      </c>
      <c r="B776" s="444" t="s">
        <v>13</v>
      </c>
      <c r="C776" s="415">
        <v>13767743226</v>
      </c>
      <c r="D776" s="415"/>
      <c r="E776" s="43" t="s">
        <v>529</v>
      </c>
      <c r="F776" s="43" t="s">
        <v>18</v>
      </c>
      <c r="I776" s="415" t="s">
        <v>16</v>
      </c>
      <c r="J776" s="415"/>
    </row>
    <row r="777" spans="1:10" s="410" customFormat="1" ht="21" customHeight="1" x14ac:dyDescent="0.15">
      <c r="A777" s="423">
        <v>42347.445833333302</v>
      </c>
      <c r="B777" s="455" t="s">
        <v>13</v>
      </c>
      <c r="C777" s="415">
        <v>13970119601</v>
      </c>
      <c r="D777" s="415"/>
      <c r="E777" s="43" t="s">
        <v>23</v>
      </c>
      <c r="F777" s="43" t="s">
        <v>15</v>
      </c>
      <c r="I777" s="415" t="s">
        <v>16</v>
      </c>
      <c r="J777" s="415"/>
    </row>
    <row r="778" spans="1:10" s="410" customFormat="1" ht="21" customHeight="1" x14ac:dyDescent="0.15">
      <c r="A778" s="423">
        <v>42347.447222222203</v>
      </c>
      <c r="B778" s="444" t="s">
        <v>13</v>
      </c>
      <c r="C778" s="415">
        <v>13479757383</v>
      </c>
      <c r="D778" s="43" t="s">
        <v>141</v>
      </c>
      <c r="E778" s="43" t="s">
        <v>530</v>
      </c>
      <c r="F778" s="43" t="s">
        <v>28</v>
      </c>
      <c r="I778" s="415" t="s">
        <v>16</v>
      </c>
      <c r="J778" s="415"/>
    </row>
    <row r="779" spans="1:10" s="410" customFormat="1" ht="21" customHeight="1" x14ac:dyDescent="0.15">
      <c r="A779" s="423">
        <v>42347.459027777797</v>
      </c>
      <c r="B779" s="455" t="s">
        <v>13</v>
      </c>
      <c r="C779" s="415">
        <v>13517972395</v>
      </c>
      <c r="D779" s="415"/>
      <c r="E779" s="43" t="s">
        <v>204</v>
      </c>
      <c r="F779" s="43" t="s">
        <v>186</v>
      </c>
      <c r="I779" s="415" t="s">
        <v>16</v>
      </c>
      <c r="J779" s="415"/>
    </row>
    <row r="780" spans="1:10" s="410" customFormat="1" ht="21" customHeight="1" x14ac:dyDescent="0.15">
      <c r="A780" s="423">
        <v>42347.470138888901</v>
      </c>
      <c r="B780" s="444" t="s">
        <v>13</v>
      </c>
      <c r="C780" s="415">
        <v>13970723388</v>
      </c>
      <c r="D780" s="415"/>
      <c r="E780" s="43" t="s">
        <v>531</v>
      </c>
      <c r="F780" s="43" t="s">
        <v>32</v>
      </c>
      <c r="I780" s="415" t="s">
        <v>16</v>
      </c>
      <c r="J780" s="415"/>
    </row>
    <row r="781" spans="1:10" s="410" customFormat="1" ht="21" customHeight="1" x14ac:dyDescent="0.15">
      <c r="A781" s="423">
        <v>42347.475694444402</v>
      </c>
      <c r="B781" s="444" t="s">
        <v>13</v>
      </c>
      <c r="C781" s="432">
        <v>15180268311</v>
      </c>
      <c r="D781" s="415"/>
      <c r="E781" s="43" t="s">
        <v>243</v>
      </c>
      <c r="F781" s="43" t="s">
        <v>37</v>
      </c>
      <c r="I781" s="410" t="s">
        <v>16</v>
      </c>
      <c r="J781" s="415"/>
    </row>
    <row r="782" spans="1:10" s="410" customFormat="1" ht="21" customHeight="1" x14ac:dyDescent="0.15">
      <c r="A782" s="423">
        <v>42347.607638888898</v>
      </c>
      <c r="B782" s="455" t="s">
        <v>13</v>
      </c>
      <c r="C782" s="415">
        <v>18296711218</v>
      </c>
      <c r="D782" s="415"/>
      <c r="E782" s="43" t="s">
        <v>532</v>
      </c>
      <c r="F782" s="43" t="s">
        <v>491</v>
      </c>
      <c r="I782" s="415" t="s">
        <v>16</v>
      </c>
      <c r="J782" s="415"/>
    </row>
    <row r="783" spans="1:10" s="410" customFormat="1" ht="21" customHeight="1" x14ac:dyDescent="0.15">
      <c r="A783" s="423">
        <v>42347.6430555556</v>
      </c>
      <c r="B783" s="444" t="s">
        <v>13</v>
      </c>
      <c r="C783" s="415">
        <v>13879712269</v>
      </c>
      <c r="D783" s="415"/>
      <c r="E783" s="43" t="s">
        <v>397</v>
      </c>
      <c r="F783" s="43" t="s">
        <v>18</v>
      </c>
      <c r="I783" s="415" t="s">
        <v>16</v>
      </c>
      <c r="J783" s="415"/>
    </row>
    <row r="784" spans="1:10" s="410" customFormat="1" ht="21" customHeight="1" x14ac:dyDescent="0.15">
      <c r="A784" s="423">
        <v>42347.673611111102</v>
      </c>
      <c r="B784" s="455" t="s">
        <v>13</v>
      </c>
      <c r="C784" s="415">
        <v>15070169661</v>
      </c>
      <c r="D784" s="415"/>
      <c r="E784" s="43" t="s">
        <v>445</v>
      </c>
      <c r="F784" s="43" t="s">
        <v>40</v>
      </c>
      <c r="I784" s="415" t="s">
        <v>16</v>
      </c>
      <c r="J784" s="415"/>
    </row>
    <row r="785" spans="1:10" s="414" customFormat="1" ht="21" customHeight="1" x14ac:dyDescent="0.15">
      <c r="A785" s="462">
        <v>42347.6875</v>
      </c>
      <c r="B785" s="463" t="s">
        <v>13</v>
      </c>
      <c r="C785" s="461">
        <v>13870707451</v>
      </c>
      <c r="D785" s="461"/>
      <c r="E785" s="375" t="s">
        <v>14</v>
      </c>
      <c r="F785" s="375" t="s">
        <v>22</v>
      </c>
      <c r="I785" s="461"/>
      <c r="J785" s="461"/>
    </row>
    <row r="786" spans="1:10" s="410" customFormat="1" ht="21" customHeight="1" x14ac:dyDescent="0.15">
      <c r="A786" s="423">
        <v>42347.727083333302</v>
      </c>
      <c r="B786" s="455" t="s">
        <v>13</v>
      </c>
      <c r="C786" s="415">
        <v>18770025491</v>
      </c>
      <c r="D786" s="415"/>
      <c r="E786" s="43" t="s">
        <v>382</v>
      </c>
      <c r="F786" s="43" t="s">
        <v>18</v>
      </c>
      <c r="I786" s="415" t="s">
        <v>16</v>
      </c>
      <c r="J786" s="415"/>
    </row>
    <row r="787" spans="1:10" s="410" customFormat="1" ht="21" customHeight="1" x14ac:dyDescent="0.15">
      <c r="A787" s="423">
        <v>42348.394444444399</v>
      </c>
      <c r="B787" s="455" t="s">
        <v>13</v>
      </c>
      <c r="C787" s="415">
        <v>13667067982</v>
      </c>
      <c r="D787" s="415"/>
      <c r="E787" s="43" t="s">
        <v>60</v>
      </c>
      <c r="F787" s="43" t="s">
        <v>186</v>
      </c>
      <c r="I787" s="415" t="s">
        <v>16</v>
      </c>
      <c r="J787" s="415"/>
    </row>
    <row r="788" spans="1:10" s="410" customFormat="1" ht="21" customHeight="1" x14ac:dyDescent="0.15">
      <c r="A788" s="423">
        <v>42348.4375</v>
      </c>
      <c r="B788" s="455" t="s">
        <v>13</v>
      </c>
      <c r="C788" s="415">
        <v>15970102495</v>
      </c>
      <c r="D788" s="415"/>
      <c r="E788" s="43" t="s">
        <v>533</v>
      </c>
      <c r="F788" s="43" t="s">
        <v>32</v>
      </c>
      <c r="I788" s="415" t="s">
        <v>16</v>
      </c>
      <c r="J788" s="415"/>
    </row>
    <row r="789" spans="1:10" s="410" customFormat="1" ht="21" customHeight="1" x14ac:dyDescent="0.15">
      <c r="A789" s="423">
        <v>42348.445138888899</v>
      </c>
      <c r="B789" s="444" t="s">
        <v>13</v>
      </c>
      <c r="C789" s="415">
        <v>15107974405</v>
      </c>
      <c r="D789" s="43" t="s">
        <v>41</v>
      </c>
      <c r="E789" s="43" t="s">
        <v>182</v>
      </c>
      <c r="F789" s="43" t="s">
        <v>105</v>
      </c>
      <c r="I789" s="415" t="s">
        <v>16</v>
      </c>
      <c r="J789" s="415"/>
    </row>
    <row r="790" spans="1:10" s="410" customFormat="1" ht="21" customHeight="1" x14ac:dyDescent="0.15">
      <c r="A790" s="423">
        <v>42348.459027777797</v>
      </c>
      <c r="B790" s="444" t="s">
        <v>13</v>
      </c>
      <c r="C790" s="415">
        <v>18679732288</v>
      </c>
      <c r="D790" s="415"/>
      <c r="E790" s="43" t="s">
        <v>534</v>
      </c>
      <c r="F790" s="43" t="s">
        <v>186</v>
      </c>
      <c r="I790" s="415" t="s">
        <v>16</v>
      </c>
      <c r="J790" s="415"/>
    </row>
    <row r="791" spans="1:10" s="410" customFormat="1" ht="21" customHeight="1" x14ac:dyDescent="0.15">
      <c r="A791" s="423">
        <v>42348.488888888904</v>
      </c>
      <c r="B791" s="455" t="s">
        <v>13</v>
      </c>
      <c r="C791" s="415">
        <v>15007092997</v>
      </c>
      <c r="D791" s="415"/>
      <c r="E791" s="43" t="s">
        <v>535</v>
      </c>
      <c r="F791" s="43" t="s">
        <v>491</v>
      </c>
      <c r="I791" s="415" t="s">
        <v>16</v>
      </c>
      <c r="J791" s="415"/>
    </row>
    <row r="792" spans="1:10" s="410" customFormat="1" ht="21" customHeight="1" x14ac:dyDescent="0.15">
      <c r="A792" s="423">
        <v>42348.4909722222</v>
      </c>
      <c r="B792" s="444" t="s">
        <v>13</v>
      </c>
      <c r="C792" s="415">
        <v>15870745668</v>
      </c>
      <c r="D792" s="415"/>
      <c r="E792" s="43" t="s">
        <v>536</v>
      </c>
      <c r="F792" s="43" t="s">
        <v>173</v>
      </c>
      <c r="I792" s="415" t="s">
        <v>16</v>
      </c>
      <c r="J792" s="415"/>
    </row>
    <row r="793" spans="1:10" s="414" customFormat="1" ht="21" customHeight="1" x14ac:dyDescent="0.15">
      <c r="A793" s="462">
        <v>42348.491666666698</v>
      </c>
      <c r="B793" s="463" t="s">
        <v>13</v>
      </c>
      <c r="C793" s="461">
        <v>13517972395</v>
      </c>
      <c r="D793" s="461"/>
      <c r="E793" s="375" t="s">
        <v>204</v>
      </c>
      <c r="F793" s="375" t="s">
        <v>186</v>
      </c>
      <c r="I793" s="461"/>
      <c r="J793" s="461"/>
    </row>
    <row r="794" spans="1:10" s="410" customFormat="1" ht="21" customHeight="1" x14ac:dyDescent="0.15">
      <c r="A794" s="423">
        <v>42348.501388888901</v>
      </c>
      <c r="B794" s="455" t="s">
        <v>13</v>
      </c>
      <c r="C794" s="415">
        <v>18720129906</v>
      </c>
      <c r="D794" s="415"/>
      <c r="E794" s="43" t="s">
        <v>537</v>
      </c>
      <c r="F794" s="43" t="s">
        <v>186</v>
      </c>
      <c r="I794" s="415" t="s">
        <v>16</v>
      </c>
      <c r="J794" s="415"/>
    </row>
    <row r="795" spans="1:10" s="414" customFormat="1" ht="21" customHeight="1" x14ac:dyDescent="0.15">
      <c r="A795" s="462">
        <v>42348.502777777801</v>
      </c>
      <c r="B795" s="463" t="s">
        <v>13</v>
      </c>
      <c r="C795" s="461">
        <v>15970095093</v>
      </c>
      <c r="D795" s="461"/>
      <c r="E795" s="375" t="s">
        <v>422</v>
      </c>
      <c r="F795" s="375" t="s">
        <v>173</v>
      </c>
      <c r="I795" s="461"/>
      <c r="J795" s="461"/>
    </row>
    <row r="796" spans="1:10" s="410" customFormat="1" ht="21" customHeight="1" x14ac:dyDescent="0.15">
      <c r="A796" s="423">
        <v>42348.502777777801</v>
      </c>
      <c r="B796" s="444" t="s">
        <v>13</v>
      </c>
      <c r="C796" s="415">
        <v>15879744799</v>
      </c>
      <c r="D796" s="415"/>
      <c r="E796" s="43" t="s">
        <v>179</v>
      </c>
      <c r="F796" s="43" t="s">
        <v>491</v>
      </c>
      <c r="I796" s="415" t="s">
        <v>16</v>
      </c>
      <c r="J796" s="415"/>
    </row>
    <row r="797" spans="1:10" s="414" customFormat="1" ht="21" customHeight="1" x14ac:dyDescent="0.15">
      <c r="A797" s="462">
        <v>42348.592361111099</v>
      </c>
      <c r="B797" s="463" t="s">
        <v>13</v>
      </c>
      <c r="C797" s="461">
        <v>13763948881</v>
      </c>
      <c r="D797" s="461"/>
      <c r="E797" s="375" t="s">
        <v>538</v>
      </c>
      <c r="F797" s="375" t="s">
        <v>15</v>
      </c>
      <c r="I797" s="461"/>
      <c r="J797" s="461"/>
    </row>
    <row r="798" spans="1:10" s="414" customFormat="1" ht="21" customHeight="1" x14ac:dyDescent="0.15">
      <c r="A798" s="462">
        <v>42348.592361111099</v>
      </c>
      <c r="B798" s="463" t="s">
        <v>13</v>
      </c>
      <c r="C798" s="461">
        <v>15170782892</v>
      </c>
      <c r="D798" s="461"/>
      <c r="E798" s="375" t="s">
        <v>14</v>
      </c>
      <c r="F798" s="375" t="s">
        <v>22</v>
      </c>
      <c r="I798" s="461"/>
      <c r="J798" s="461"/>
    </row>
    <row r="799" spans="1:10" s="410" customFormat="1" ht="21" customHeight="1" x14ac:dyDescent="0.15">
      <c r="A799" s="423">
        <v>42348.592361111099</v>
      </c>
      <c r="B799" s="444" t="s">
        <v>13</v>
      </c>
      <c r="C799" s="415">
        <v>18370735299</v>
      </c>
      <c r="D799" s="415"/>
      <c r="E799" s="43" t="s">
        <v>539</v>
      </c>
      <c r="F799" s="43" t="s">
        <v>30</v>
      </c>
      <c r="I799" s="415" t="s">
        <v>16</v>
      </c>
      <c r="J799" s="415"/>
    </row>
    <row r="800" spans="1:10" s="410" customFormat="1" ht="21" customHeight="1" x14ac:dyDescent="0.15">
      <c r="A800" s="423">
        <v>42348.59375</v>
      </c>
      <c r="B800" s="444" t="s">
        <v>13</v>
      </c>
      <c r="C800" s="415">
        <v>15970776152</v>
      </c>
      <c r="D800" s="415"/>
      <c r="E800" s="43" t="s">
        <v>411</v>
      </c>
      <c r="F800" s="43" t="s">
        <v>25</v>
      </c>
      <c r="I800" s="415" t="s">
        <v>16</v>
      </c>
      <c r="J800" s="415"/>
    </row>
    <row r="801" spans="1:10" s="410" customFormat="1" ht="21" customHeight="1" x14ac:dyDescent="0.15">
      <c r="A801" s="423">
        <v>42348.595833333296</v>
      </c>
      <c r="B801" s="444" t="s">
        <v>13</v>
      </c>
      <c r="C801" s="415">
        <v>13125396162</v>
      </c>
      <c r="D801" s="415"/>
      <c r="E801" s="43" t="s">
        <v>133</v>
      </c>
      <c r="F801" s="43" t="s">
        <v>491</v>
      </c>
      <c r="I801" s="43" t="s">
        <v>16</v>
      </c>
      <c r="J801" s="415"/>
    </row>
    <row r="802" spans="1:10" s="410" customFormat="1" ht="21" customHeight="1" x14ac:dyDescent="0.15">
      <c r="A802" s="423">
        <v>42348.602083333302</v>
      </c>
      <c r="B802" s="444" t="s">
        <v>13</v>
      </c>
      <c r="C802" s="415">
        <v>15007046126</v>
      </c>
      <c r="D802" s="415"/>
      <c r="E802" s="43" t="s">
        <v>14</v>
      </c>
      <c r="F802" s="43" t="s">
        <v>22</v>
      </c>
      <c r="I802" s="415" t="s">
        <v>16</v>
      </c>
      <c r="J802" s="415"/>
    </row>
    <row r="803" spans="1:10" s="414" customFormat="1" ht="21" customHeight="1" x14ac:dyDescent="0.15">
      <c r="A803" s="462">
        <v>42348.618055555598</v>
      </c>
      <c r="B803" s="463" t="s">
        <v>13</v>
      </c>
      <c r="C803" s="461">
        <v>18214996153</v>
      </c>
      <c r="D803" s="461"/>
      <c r="E803" s="375" t="s">
        <v>540</v>
      </c>
      <c r="F803" s="375" t="s">
        <v>22</v>
      </c>
      <c r="I803" s="461"/>
      <c r="J803" s="461"/>
    </row>
    <row r="804" spans="1:10" s="414" customFormat="1" ht="21" customHeight="1" x14ac:dyDescent="0.15">
      <c r="A804" s="462">
        <v>42348.677083333299</v>
      </c>
      <c r="B804" s="463" t="s">
        <v>13</v>
      </c>
      <c r="C804" s="461">
        <v>18162149035</v>
      </c>
      <c r="D804" s="461"/>
      <c r="E804" s="375" t="s">
        <v>397</v>
      </c>
      <c r="F804" s="461" t="s">
        <v>173</v>
      </c>
      <c r="I804" s="461"/>
      <c r="J804" s="461"/>
    </row>
    <row r="805" spans="1:10" s="414" customFormat="1" ht="21" customHeight="1" x14ac:dyDescent="0.15">
      <c r="A805" s="462">
        <v>42348.712500000001</v>
      </c>
      <c r="B805" s="464" t="s">
        <v>13</v>
      </c>
      <c r="C805" s="461">
        <v>15179051550</v>
      </c>
      <c r="D805" s="461"/>
      <c r="E805" s="375" t="s">
        <v>510</v>
      </c>
      <c r="F805" s="461" t="s">
        <v>28</v>
      </c>
      <c r="I805" s="461"/>
      <c r="J805" s="461"/>
    </row>
    <row r="806" spans="1:10" ht="21" customHeight="1" x14ac:dyDescent="0.15">
      <c r="B806" s="465" t="s">
        <v>13</v>
      </c>
    </row>
    <row r="807" spans="1:10" ht="21" customHeight="1" x14ac:dyDescent="0.15">
      <c r="B807" s="463" t="s">
        <v>13</v>
      </c>
    </row>
    <row r="808" spans="1:10" ht="21" customHeight="1" x14ac:dyDescent="0.15">
      <c r="B808" s="463" t="s">
        <v>13</v>
      </c>
    </row>
    <row r="809" spans="1:10" ht="21" customHeight="1" x14ac:dyDescent="0.15">
      <c r="B809" s="463" t="s">
        <v>13</v>
      </c>
    </row>
    <row r="810" spans="1:10" ht="21" customHeight="1" x14ac:dyDescent="0.15">
      <c r="B810" s="463" t="s">
        <v>13</v>
      </c>
    </row>
    <row r="811" spans="1:10" ht="21" customHeight="1" x14ac:dyDescent="0.15">
      <c r="B811" s="463" t="s">
        <v>13</v>
      </c>
    </row>
    <row r="812" spans="1:10" ht="21" customHeight="1" x14ac:dyDescent="0.15">
      <c r="B812" s="463" t="s">
        <v>13</v>
      </c>
    </row>
    <row r="813" spans="1:10" ht="21" customHeight="1" x14ac:dyDescent="0.15">
      <c r="B813" s="463" t="s">
        <v>13</v>
      </c>
    </row>
    <row r="814" spans="1:10" ht="21" customHeight="1" x14ac:dyDescent="0.15">
      <c r="B814" s="463" t="s">
        <v>13</v>
      </c>
    </row>
    <row r="815" spans="1:10" ht="21" customHeight="1" x14ac:dyDescent="0.15">
      <c r="B815" s="463" t="s">
        <v>13</v>
      </c>
    </row>
    <row r="816" spans="1:10" ht="21" customHeight="1" x14ac:dyDescent="0.15">
      <c r="B816" s="463" t="s">
        <v>13</v>
      </c>
    </row>
  </sheetData>
  <autoFilter ref="A1:N816"/>
  <phoneticPr fontId="9" type="noConversion"/>
  <pageMargins left="0.75" right="0.75" top="1" bottom="1" header="0.50972222222222197" footer="0.50972222222222197"/>
  <pageSetup paperSize="9" orientation="portrait"/>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9"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9"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9"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10086工单</vt:lpstr>
      <vt:lpstr>7210086工单</vt:lpstr>
      <vt:lpstr>自接故障</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cp:lastModifiedBy>
  <dcterms:created xsi:type="dcterms:W3CDTF">2015-12-11T14:18:14Z</dcterms:created>
  <dcterms:modified xsi:type="dcterms:W3CDTF">2015-12-13T15:49:36Z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2052-10.1.0.5400</vt:lpwstr>
  </property>
</Properties>
</file>