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811FDF0-ACD5-430E-8199-8931FAB56F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<sst xmlns="http://schemas.openxmlformats.org/spreadsheetml/2006/main" count="15067" uniqueCount="4615">
  <si>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</si>
  <si>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</si>
  <si>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</si>
  <si>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</si>
  <si>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</si>
  <si>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</si>
  <si>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</si>
  <si>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</si>
  <si>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</si>
  <si>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</si>
  <si>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</si>
  <si>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</si>
  <si>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</si>
  <si>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</si>
  <si>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</si>
  <si>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</si>
  <si>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</si>
  <si>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</si>
  <si>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</si>
  <si>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</si>
  <si>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</si>
  <si>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</si>
  <si>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</si>
  <si>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</si>
  <si>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</si>
  <si>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</si>
  <si>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</si>
  <si>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</si>
  <si>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</si>
  <si>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</si>
  <si>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</si>
  <si>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</si>
  <si>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</si>
  <si>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</si>
  <si>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</si>
  <si>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</si>
  <si>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</si>
  <si>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</si>
  <si>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</si>
  <si>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</si>
  <si>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</si>
  <si>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</si>
  <si>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</si>
  <si>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</si>
  <si>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</si>
  <si>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</si>
  <si>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</si>
  <si>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</si>
  <si>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</si>
  <si>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</si>
  <si>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</si>
  <si>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</si>
  <si>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</si>
  <si>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</si>
  <si>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</si>
  <si>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</si>
  <si>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</si>
  <si>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</si>
  <si>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</si>
  <si>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</si>
  <si>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</si>
  <si>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</si>
  <si>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</si>
  <si>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</si>
  <si>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</si>
  <si>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</si>
  <si>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</si>
  <si>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</si>
  <si>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</si>
  <si>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</si>
  <si>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</si>
  <si>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</si>
  <si>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</si>
  <si>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</si>
  <si>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</si>
  <si>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</si>
  <si>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</si>
  <si>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</si>
  <si>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</si>
  <si>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</si>
  <si>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</si>
  <si>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</si>
  <si>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</si>
  <si>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</si>
  <si>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</si>
  <si>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</si>
  <si>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</si>
  <si>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</si>
  <si>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</si>
  <si>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</si>
  <si>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</si>
  <si>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</si>
  <si>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</si>
  <si>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</si>
  <si>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</si>
  <si>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</si>
  <si>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</si>
  <si>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</si>
  <si>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</si>
  <si>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</si>
  <si>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</si>
  <si>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</si>
  <si>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</si>
  <si>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</si>
  <si>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</si>
  <si>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</si>
  <si>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</si>
  <si>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</si>
  <si>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</si>
  <si>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</si>
  <si>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</si>
  <si>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</si>
  <si>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</si>
  <si>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</si>
  <si>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</si>
  <si>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</si>
  <si>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</si>
  <si>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</si>
  <si>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</si>
  <si>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</si>
  <si>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</si>
  <si>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</si>
  <si>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</si>
  <si>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</si>
  <si>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</si>
  <si>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</si>
  <si>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</si>
  <si>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</si>
  <si>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</si>
  <si>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</si>
  <si>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</si>
  <si>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</si>
  <si>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</si>
  <si>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</si>
  <si>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</si>
  <si>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</si>
  <si>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</si>
  <si>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</si>
  <si>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</si>
  <si>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</si>
  <si>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</si>
  <si>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</si>
  <si>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</si>
  <si>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</si>
  <si>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</si>
  <si>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</si>
  <si>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</si>
  <si>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</si>
  <si>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</si>
  <si>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</si>
  <si>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</si>
  <si>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</si>
  <si>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</si>
  <si>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</si>
  <si>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</si>
  <si>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</si>
  <si>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</si>
  <si>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</si>
  <si>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</si>
  <si>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</si>
  <si>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</si>
  <si>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</si>
  <si>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</si>
  <si>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</si>
  <si>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</si>
  <si>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</si>
  <si>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</si>
  <si>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</si>
  <si>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</si>
  <si>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</si>
  <si>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</si>
  <si>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</si>
  <si>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</si>
  <si>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</si>
  <si>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</si>
  <si>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</si>
  <si>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</si>
  <si>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</si>
  <si>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</si>
  <si>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</si>
  <si>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</si>
  <si>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</si>
  <si>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</si>
  <si>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</si>
  <si>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</si>
  <si>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</si>
  <si>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</si>
  <si>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</si>
  <si>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</si>
  <si>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</si>
  <si>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</si>
  <si>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</si>
  <si>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</si>
  <si>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</si>
  <si>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</si>
  <si>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</si>
  <si>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</si>
  <si>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</si>
  <si>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</si>
  <si>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</si>
  <si>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</si>
  <si>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</si>
  <si>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</si>
  <si>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</si>
  <si>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</si>
  <si>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</si>
  <si>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</si>
  <si>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</si>
  <si>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</si>
  <si>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</si>
  <si>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</si>
  <si>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</si>
  <si>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</si>
  <si>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</si>
  <si>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</si>
  <si>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</si>
  <si>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</si>
  <si>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</si>
  <si>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</si>
  <si>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</si>
  <si>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</si>
  <si>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</si>
  <si>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</si>
  <si>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</si>
  <si>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</si>
  <si>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</si>
  <si>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</si>
  <si>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</si>
  <si>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</si>
  <si>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</si>
  <si>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</si>
  <si>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</si>
  <si>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</si>
  <si>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</si>
  <si>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</si>
  <si>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</si>
  <si>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</si>
  <si>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</si>
  <si>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</si>
  <si>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</si>
  <si>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</si>
  <si>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</si>
  <si>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</si>
  <si>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</si>
  <si>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</si>
  <si>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</si>
  <si>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</si>
  <si>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</si>
  <si>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</si>
  <si>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</si>
  <si>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</si>
  <si>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</si>
  <si>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</si>
  <si>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</si>
  <si>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</si>
  <si>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</si>
  <si>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</si>
  <si>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</si>
  <si>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</si>
  <si>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</si>
  <si>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</si>
  <si>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</si>
  <si>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</si>
  <si>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</si>
  <si>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</si>
  <si>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</si>
  <si>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</si>
  <si>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</si>
  <si>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</si>
  <si>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</si>
  <si>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</si>
  <si>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</si>
  <si>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</si>
  <si>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</si>
  <si>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</si>
  <si>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</si>
  <si>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</si>
  <si>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</si>
  <si>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</si>
  <si>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</si>
  <si>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</si>
  <si>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</si>
  <si>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</si>
  <si>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</si>
  <si>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</si>
  <si>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</si>
  <si>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</si>
  <si>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</si>
  <si>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</si>
  <si>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</si>
  <si>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</si>
  <si>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</si>
  <si>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</si>
  <si>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</si>
  <si>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</si>
  <si>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</si>
  <si>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</si>
  <si>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</si>
  <si>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</si>
  <si>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</si>
  <si>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</si>
  <si>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</si>
  <si>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</si>
  <si>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</si>
  <si>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</si>
  <si>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</si>
  <si>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</si>
  <si>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</si>
  <si>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</si>
  <si>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</si>
  <si>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</si>
  <si>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</si>
  <si>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</si>
  <si>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</si>
  <si>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</si>
  <si>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</si>
  <si>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</si>
  <si>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</si>
  <si>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</si>
  <si>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</si>
  <si>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</si>
  <si>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</si>
  <si>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</si>
  <si>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</si>
  <si>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</si>
  <si>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</si>
  <si>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</si>
  <si>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</si>
  <si>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</si>
  <si>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</si>
  <si>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</si>
  <si>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</si>
  <si>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</si>
  <si>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</si>
  <si>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</si>
  <si>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</si>
  <si>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</si>
  <si>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</si>
  <si>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</si>
  <si>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</si>
  <si>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</si>
  <si>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</si>
  <si>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</si>
  <si>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</si>
  <si>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</si>
  <si>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</si>
  <si>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</si>
  <si>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</si>
  <si>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</si>
  <si>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</si>
  <si>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</si>
  <si>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</si>
  <si>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</si>
  <si>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</si>
  <si>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</si>
  <si>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</si>
  <si>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</si>
  <si>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</si>
  <si>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</si>
  <si>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</si>
  <si>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</si>
  <si>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</si>
  <si>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</si>
  <si>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</si>
  <si>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</si>
  <si>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</si>
  <si>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</si>
  <si>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</si>
  <si>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</si>
  <si>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</si>
  <si>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</si>
  <si>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</si>
  <si>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</si>
  <si>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</si>
  <si>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</si>
  <si>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</si>
  <si>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</si>
  <si>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</si>
  <si>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</si>
  <si>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</si>
  <si>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</si>
  <si>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</si>
  <si>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</si>
  <si>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</si>
  <si>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</si>
  <si>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</si>
  <si>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</si>
  <si>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</si>
  <si>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</si>
  <si>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</si>
  <si>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</si>
  <si>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</si>
  <si>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</si>
  <si>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</si>
  <si>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</si>
  <si>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</si>
  <si>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</si>
  <si>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</si>
  <si>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</si>
  <si>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</si>
  <si>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</si>
  <si>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</si>
  <si>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</si>
  <si>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</si>
  <si>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</si>
  <si>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</si>
  <si>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</si>
  <si>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</si>
  <si>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</si>
  <si>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</si>
  <si>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</si>
  <si>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</si>
  <si>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</si>
  <si>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</si>
  <si>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</si>
  <si>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</si>
  <si>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</si>
  <si>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</si>
  <si>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</si>
  <si>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</si>
  <si>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</si>
  <si>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</si>
  <si>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</si>
  <si>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</si>
  <si>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</si>
  <si>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</si>
  <si>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</si>
  <si>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</si>
  <si>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</si>
  <si>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</si>
  <si>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</si>
  <si>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</si>
  <si>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</si>
  <si>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</si>
  <si>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</si>
  <si>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</si>
  <si>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</si>
  <si>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</si>
  <si>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</si>
  <si>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</si>
  <si>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</si>
  <si>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</si>
  <si>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</si>
  <si>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</si>
  <si>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</si>
  <si>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</si>
  <si>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</si>
  <si>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</si>
  <si>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</si>
  <si>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</si>
  <si>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</si>
  <si>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</si>
  <si>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</si>
  <si>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</si>
  <si>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</si>
  <si>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</si>
  <si>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</si>
  <si>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</si>
  <si>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</si>
  <si>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</si>
  <si>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</si>
  <si>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</si>
  <si>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</si>
  <si>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</si>
  <si>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</si>
  <si>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</si>
  <si>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</si>
  <si>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</si>
  <si>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</si>
  <si>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</si>
  <si>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</si>
  <si>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</si>
  <si>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</si>
  <si>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</si>
  <si>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</si>
  <si>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</si>
  <si>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</si>
  <si>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</si>
  <si>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</si>
  <si>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</si>
  <si>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</si>
  <si>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</si>
  <si>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</si>
  <si>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</si>
  <si>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</si>
  <si>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</si>
  <si>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</si>
  <si>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</si>
  <si>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</si>
  <si>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</si>
  <si>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</si>
  <si>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</si>
  <si>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</si>
  <si>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</si>
  <si>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</si>
  <si>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</si>
  <si>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</si>
  <si>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</si>
  <si>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</si>
  <si>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</si>
  <si>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</si>
  <si>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</si>
  <si>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</si>
  <si>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</si>
  <si>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</si>
  <si>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</si>
  <si>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</si>
  <si>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</si>
  <si>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</si>
  <si>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</si>
  <si>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</si>
  <si>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</si>
  <si>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</si>
  <si>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</si>
  <si>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</si>
  <si>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</si>
  <si>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</si>
  <si>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</si>
  <si>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</si>
  <si>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</si>
  <si>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</si>
  <si>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</si>
  <si>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</si>
  <si>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</si>
  <si>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</si>
  <si>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</si>
  <si>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</si>
  <si>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</si>
  <si>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</si>
  <si>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</si>
  <si>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</si>
  <si>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</si>
  <si>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</si>
  <si>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</si>
  <si>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</si>
  <si>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</si>
  <si>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</si>
  <si>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</si>
  <si>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</si>
  <si>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</si>
  <si>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</si>
  <si>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</si>
  <si>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</si>
  <si>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</si>
  <si>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</si>
  <si>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</si>
  <si>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</si>
  <si>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</si>
  <si>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</si>
  <si>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</si>
  <si>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</si>
  <si>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</si>
  <si>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</si>
  <si>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</si>
  <si>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</si>
  <si>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</si>
  <si>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</si>
  <si>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</si>
  <si>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</si>
  <si>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</si>
  <si>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</si>
  <si>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</si>
  <si>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</si>
  <si>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</si>
  <si>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</si>
  <si>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</si>
  <si>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</si>
  <si>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</si>
  <si>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</si>
  <si>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</si>
  <si>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</si>
  <si>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</si>
  <si>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</si>
  <si>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</si>
  <si>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</si>
  <si>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</si>
  <si>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</si>
  <si>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</si>
  <si>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</si>
  <si>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</si>
  <si>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</si>
  <si>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</si>
  <si>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</si>
  <si>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</si>
  <si>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</si>
  <si>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</si>
  <si>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</si>
  <si>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</si>
  <si>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</si>
  <si>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</si>
  <si>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</si>
  <si>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</si>
  <si>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</si>
  <si>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</si>
  <si>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</si>
  <si>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</si>
  <si>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</si>
  <si>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</si>
  <si>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</si>
  <si>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</si>
  <si>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</si>
  <si>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</si>
  <si>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</si>
  <si>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</si>
  <si>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</si>
  <si>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</si>
  <si>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</si>
  <si>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</si>
  <si>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</si>
  <si>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</si>
  <si>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</si>
  <si>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</si>
  <si>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</si>
  <si>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</si>
  <si>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</si>
  <si>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</si>
  <si>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</si>
  <si>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</si>
  <si>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</si>
  <si>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</si>
  <si>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</si>
  <si>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</si>
  <si>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</si>
  <si>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</si>
  <si>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</si>
  <si>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</si>
  <si>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</si>
  <si>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</si>
  <si>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</si>
  <si>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</si>
  <si>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</si>
  <si>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</si>
  <si>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</si>
  <si>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</si>
  <si>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</si>
  <si>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</si>
  <si>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</si>
  <si>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</si>
  <si>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</si>
  <si>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</si>
  <si>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</si>
  <si>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</si>
  <si>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</si>
  <si>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</si>
  <si>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</si>
  <si>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</si>
  <si>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</si>
  <si>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</si>
  <si>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</si>
  <si>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</si>
  <si>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</si>
  <si>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</si>
  <si>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</si>
  <si>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</si>
  <si>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</si>
  <si>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</si>
  <si>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</si>
  <si>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</si>
  <si>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</si>
  <si>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</si>
  <si>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</si>
  <si>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</si>
  <si>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</si>
  <si>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</si>
  <si>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</si>
  <si>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</si>
  <si>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</si>
  <si>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</si>
  <si>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</si>
  <si>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</si>
  <si>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</si>
  <si>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</si>
  <si>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</si>
  <si>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</si>
  <si>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</si>
  <si>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</si>
  <si>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</si>
  <si>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</si>
  <si>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</si>
  <si>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</si>
  <si>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</si>
  <si>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</si>
  <si>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</si>
  <si>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</si>
  <si>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</si>
  <si>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</si>
  <si>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</si>
  <si>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</si>
  <si>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</si>
  <si>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</si>
  <si>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</si>
  <si>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</si>
  <si>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</si>
  <si>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</si>
  <si>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</si>
  <si>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</si>
  <si>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</si>
  <si>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</si>
  <si>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</si>
  <si>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</si>
  <si>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</si>
  <si>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</si>
  <si>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</si>
  <si>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</si>
  <si>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</si>
  <si>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</si>
  <si>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</si>
  <si>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</si>
  <si>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</si>
  <si>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</si>
  <si>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</si>
  <si>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</si>
  <si>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</si>
  <si>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</si>
  <si>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</si>
  <si>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</si>
  <si>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</si>
  <si>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</si>
  <si>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</si>
  <si>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</si>
  <si>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</si>
  <si>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</si>
  <si>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</si>
  <si>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</si>
  <si>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</si>
  <si>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</si>
  <si>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</si>
  <si>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</si>
  <si>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</si>
  <si>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</si>
  <si>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</si>
  <si>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</si>
  <si>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</si>
  <si>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</si>
  <si>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</si>
  <si>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</si>
  <si>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</si>
  <si>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</si>
  <si>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</si>
  <si>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</si>
  <si>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</si>
  <si>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</si>
  <si>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</si>
  <si>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</si>
  <si>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</si>
  <si>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</si>
  <si>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</si>
  <si>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</si>
  <si>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</si>
  <si>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</si>
  <si>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</si>
  <si>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</si>
  <si>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</si>
  <si>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</si>
  <si>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</si>
  <si>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</si>
  <si>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</si>
  <si>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</si>
  <si>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</si>
  <si>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</si>
  <si>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</si>
  <si>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</si>
  <si>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</si>
  <si>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</si>
  <si>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</si>
  <si>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</si>
  <si>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</si>
  <si>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</si>
  <si>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</si>
  <si>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</si>
  <si>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</si>
  <si>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</si>
  <si>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</si>
  <si>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</si>
  <si>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</si>
  <si>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</si>
  <si>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</si>
  <si>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</si>
  <si>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</si>
  <si>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</si>
  <si>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</si>
  <si>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</si>
  <si>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</si>
  <si>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</si>
  <si>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</si>
  <si>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</si>
  <si>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</si>
  <si>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</si>
  <si>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</si>
  <si>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</si>
  <si>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</si>
  <si>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</si>
  <si>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</si>
  <si>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</si>
  <si>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</si>
  <si>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</si>
  <si>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</si>
  <si>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</si>
  <si>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</si>
  <si>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</si>
  <si>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</si>
  <si>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</si>
  <si>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</si>
  <si>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</si>
  <si>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</si>
  <si>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</si>
  <si>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</si>
  <si>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</si>
  <si>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</si>
  <si>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</si>
  <si>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</si>
  <si>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</si>
  <si>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</si>
  <si>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</si>
  <si>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</si>
  <si>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</si>
  <si>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</si>
  <si>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</si>
  <si>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</si>
  <si>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</si>
  <si>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</si>
  <si>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</si>
  <si>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</si>
  <si>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</si>
  <si>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</si>
  <si>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</si>
  <si>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</si>
  <si>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</si>
  <si>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</si>
  <si>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</si>
  <si>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</si>
  <si>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</si>
  <si>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</si>
  <si>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</si>
  <si>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</si>
  <si>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</si>
  <si>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</si>
  <si>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</si>
  <si>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</si>
  <si>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</si>
  <si>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</si>
  <si>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</si>
  <si>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</si>
  <si>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</si>
  <si>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</si>
  <si>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</si>
  <si>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</si>
  <si>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</si>
  <si>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</si>
  <si>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</si>
  <si>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</si>
  <si>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</si>
  <si>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</si>
  <si>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</si>
  <si>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</si>
  <si>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</si>
  <si>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</si>
  <si>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</si>
  <si>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</si>
  <si>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</si>
  <si>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</si>
  <si>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</si>
  <si>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</si>
  <si>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</si>
  <si>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</si>
  <si>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</si>
  <si>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</si>
  <si>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</si>
  <si>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</si>
  <si>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</si>
  <si>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</si>
  <si>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</si>
  <si>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</si>
  <si>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</si>
  <si>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</si>
  <si>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</si>
  <si>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</si>
  <si>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</si>
  <si>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</si>
  <si>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</si>
  <si>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</si>
  <si>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</si>
  <si>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</si>
  <si>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</si>
  <si>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</si>
  <si>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</si>
  <si>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</si>
  <si>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</si>
  <si>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</si>
  <si>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</si>
  <si>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</si>
  <si>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</si>
  <si>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</si>
  <si>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</si>
  <si>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</si>
  <si>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</si>
  <si>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</si>
  <si>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</si>
  <si>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</si>
  <si>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</si>
  <si>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</si>
  <si>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</si>
  <si>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</si>
  <si>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</si>
  <si>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</si>
  <si>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</si>
  <si>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</si>
  <si>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</si>
  <si>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</si>
  <si>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</si>
  <si>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</si>
  <si>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</si>
  <si>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</si>
  <si>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</si>
  <si>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</si>
  <si>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</si>
  <si>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</si>
  <si>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</si>
  <si>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</si>
  <si>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</si>
  <si>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</si>
  <si>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</si>
  <si>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</si>
  <si>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</si>
  <si>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</si>
  <si>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</si>
  <si>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</si>
  <si>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</si>
  <si>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</si>
  <si>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</si>
  <si>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</si>
  <si>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</si>
  <si>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</si>
  <si>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</si>
  <si>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</si>
  <si>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</si>
  <si>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</si>
  <si>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</si>
  <si>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</si>
  <si>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</si>
  <si>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</si>
  <si>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</si>
  <si>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</si>
  <si>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</si>
  <si>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</si>
  <si>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</si>
  <si>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</si>
  <si>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</si>
  <si>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</si>
  <si>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</si>
  <si>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</si>
  <si>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</si>
  <si>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</si>
  <si>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</si>
  <si>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</si>
  <si>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</si>
  <si>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</si>
  <si>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</si>
  <si>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</si>
  <si>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</si>
  <si>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</si>
  <si>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</si>
  <si>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</si>
  <si>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</si>
  <si>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</si>
  <si>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</si>
  <si>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</si>
  <si>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</si>
  <si>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</si>
  <si>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</si>
  <si>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</si>
  <si>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</si>
  <si>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</si>
  <si>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</si>
  <si>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</si>
  <si>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</si>
  <si>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</si>
  <si>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</si>
  <si>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</si>
  <si>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</si>
  <si>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</si>
  <si>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</si>
  <si>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</si>
  <si>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</si>
  <si>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</si>
  <si>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</si>
  <si>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</si>
  <si>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</si>
  <si>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</si>
  <si>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</si>
  <si>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</si>
  <si>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</si>
  <si>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</si>
  <si>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</si>
  <si>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</si>
  <si>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</si>
  <si>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</si>
  <si>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</si>
  <si>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</si>
  <si>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</si>
  <si>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</si>
  <si>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</si>
  <si>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</si>
  <si>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</si>
  <si>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</si>
  <si>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</si>
  <si>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</si>
  <si>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</si>
  <si>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</si>
  <si>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</si>
  <si>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</si>
  <si>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</si>
  <si>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</si>
  <si>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</si>
  <si>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</si>
  <si>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</si>
  <si>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</si>
  <si>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</si>
  <si>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</si>
  <si>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</si>
  <si>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</si>
  <si>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</si>
  <si>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</si>
  <si>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</si>
  <si>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</si>
  <si>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</si>
  <si>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</si>
  <si>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</si>
  <si>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</si>
  <si>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</si>
  <si>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</si>
  <si>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</si>
  <si>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</si>
  <si>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</si>
  <si>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</si>
  <si>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</si>
  <si>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</si>
  <si>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</si>
  <si>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</si>
  <si>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</si>
  <si>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</si>
  <si>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</si>
  <si>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</si>
  <si>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</si>
  <si>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</si>
  <si>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</si>
  <si>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</si>
  <si>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</si>
  <si>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</si>
  <si>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</si>
  <si>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</si>
  <si>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</si>
  <si>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</si>
  <si>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</si>
  <si>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</si>
  <si>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</si>
  <si>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</si>
  <si>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</si>
  <si>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</si>
  <si>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</si>
  <si>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</si>
  <si>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</si>
  <si>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</si>
  <si>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</si>
  <si>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</si>
  <si>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</si>
  <si>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</si>
  <si>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</si>
  <si>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</si>
  <si>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</si>
  <si>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</si>
  <si>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</si>
  <si>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</si>
  <si>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</si>
  <si>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</si>
  <si>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</si>
  <si>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</si>
  <si>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</si>
  <si>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</si>
  <si>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</si>
  <si>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</si>
  <si>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</si>
  <si>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</si>
  <si>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</si>
  <si>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</si>
  <si>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</si>
  <si>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</si>
  <si>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</si>
  <si>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</si>
  <si>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</si>
  <si>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</si>
  <si>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</si>
  <si>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</si>
  <si>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</si>
  <si>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</si>
  <si>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</si>
  <si>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</si>
  <si>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</si>
  <si>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</si>
  <si>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</si>
  <si>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</si>
  <si>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</si>
  <si>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</si>
  <si>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</si>
  <si>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</si>
  <si>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</si>
  <si>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</si>
  <si>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</si>
  <si>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</si>
  <si>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</si>
  <si>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</si>
  <si>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</si>
  <si>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</si>
  <si>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</si>
  <si>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</si>
  <si>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</si>
  <si>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</si>
  <si>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</si>
  <si>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</si>
  <si>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</si>
  <si>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</si>
  <si>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</si>
  <si>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</si>
  <si>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</si>
  <si>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</si>
  <si>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</si>
  <si>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</si>
  <si>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</si>
  <si>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</si>
  <si>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</si>
  <si>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</si>
  <si>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</si>
  <si>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</si>
  <si>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</si>
  <si>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</si>
  <si>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</si>
  <si>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</si>
  <si>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</si>
  <si>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</si>
  <si>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</si>
  <si>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</si>
  <si>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</si>
  <si>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</si>
  <si>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</si>
  <si>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</si>
  <si>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</si>
  <si>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</si>
  <si>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</si>
  <si>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</si>
  <si>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</si>
  <si>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</si>
  <si>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</si>
  <si>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</si>
  <si>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</si>
  <si>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</si>
  <si>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</si>
  <si>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</si>
  <si>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</si>
  <si>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</si>
  <si>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</si>
  <si>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</si>
  <si>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</si>
  <si>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</si>
  <si>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</si>
  <si>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</si>
  <si>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</si>
  <si>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</si>
  <si>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</si>
  <si>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</si>
  <si>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</si>
  <si>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</si>
  <si>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</si>
  <si>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</si>
  <si>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</si>
  <si>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</si>
  <si>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</si>
  <si>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</si>
  <si>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</si>
  <si>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</si>
  <si>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</si>
  <si>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</si>
  <si>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</si>
  <si>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</si>
  <si>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</si>
  <si>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</si>
  <si>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</si>
  <si>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</si>
  <si>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</si>
  <si>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</si>
  <si>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</si>
  <si>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</si>
  <si>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</si>
  <si>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</si>
  <si>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</si>
  <si>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</si>
  <si>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</si>
  <si>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</si>
  <si>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</si>
  <si>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</si>
  <si>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</si>
  <si>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</si>
  <si>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</si>
  <si>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</si>
  <si>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</si>
  <si>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</si>
  <si>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</si>
  <si>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</si>
  <si>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</si>
  <si>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</si>
  <si>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</si>
  <si>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</si>
  <si>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</si>
  <si>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</si>
  <si>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</si>
  <si>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</si>
  <si>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</si>
  <si>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</si>
  <si>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</si>
  <si>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</si>
  <si>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</si>
  <si>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</si>
  <si>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</si>
  <si>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</si>
  <si>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</si>
  <si>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</si>
  <si>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</si>
  <si>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</si>
  <si>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</si>
  <si>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</si>
  <si>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</si>
  <si>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</si>
  <si>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</si>
  <si>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</si>
  <si>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</si>
  <si>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</si>
  <si>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</si>
  <si>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</si>
  <si>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</si>
  <si>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</si>
  <si>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</si>
  <si>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</si>
  <si>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</si>
  <si>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</si>
  <si>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</si>
  <si>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</si>
  <si>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</si>
  <si>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</si>
  <si>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</si>
  <si>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</si>
  <si>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</si>
  <si>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</si>
  <si>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</si>
  <si>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</si>
  <si>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</si>
  <si>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</si>
  <si>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</si>
  <si>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</si>
  <si>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</si>
  <si>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</si>
  <si>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</si>
  <si>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</si>
  <si>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</si>
  <si>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</si>
  <si>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</si>
  <si>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</si>
  <si>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</si>
  <si>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</si>
  <si>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</si>
  <si>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</si>
  <si>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</si>
  <si>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</si>
  <si>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</si>
  <si>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</si>
  <si>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</si>
  <si>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</si>
  <si>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</si>
  <si>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</si>
  <si>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</si>
  <si>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</si>
  <si>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</si>
  <si>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</si>
  <si>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</si>
  <si>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</si>
  <si>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</si>
  <si>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</si>
  <si>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</si>
  <si>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</si>
  <si>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</si>
  <si>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</si>
  <si>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</si>
  <si>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</si>
  <si>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</si>
  <si>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</si>
  <si>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</si>
  <si>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</si>
  <si>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</si>
  <si>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</si>
  <si>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</si>
  <si>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</si>
  <si>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</si>
  <si>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</si>
  <si>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</si>
  <si>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</si>
  <si>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</si>
  <si>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</si>
  <si>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</si>
  <si>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</si>
  <si>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</si>
  <si>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</si>
  <si>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</si>
  <si>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</si>
  <si>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</si>
  <si>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</si>
  <si>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</si>
  <si>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</si>
  <si>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</si>
  <si>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</si>
  <si>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</si>
  <si>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</si>
  <si>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</si>
  <si>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</si>
  <si>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</si>
  <si>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</si>
  <si>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</si>
  <si>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</si>
  <si>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</si>
  <si>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</si>
  <si>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</si>
  <si>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</si>
  <si>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</si>
  <si>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</si>
  <si>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</si>
  <si>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</si>
  <si>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</si>
  <si>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</si>
  <si>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</si>
  <si>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</si>
  <si>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</si>
  <si>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</si>
  <si>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</si>
  <si>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</si>
  <si>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</si>
  <si>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</si>
  <si>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</si>
  <si>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</si>
  <si>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</si>
  <si>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</si>
  <si>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</si>
  <si>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</si>
  <si>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</si>
  <si>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</si>
  <si>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</si>
  <si>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</si>
  <si>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</si>
  <si>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</si>
  <si>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</si>
  <si>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</si>
  <si>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</si>
  <si>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</si>
  <si>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</si>
  <si>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</si>
  <si>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</si>
  <si>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</si>
  <si>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</si>
  <si>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</si>
  <si>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</si>
  <si>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</si>
  <si>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</si>
  <si>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</si>
  <si>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</si>
  <si>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</si>
  <si>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</si>
  <si>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</si>
  <si>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</si>
  <si>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</si>
  <si>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</si>
  <si>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</si>
  <si>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</si>
  <si>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</si>
  <si>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</si>
  <si>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</si>
  <si>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</si>
  <si>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</si>
  <si>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</si>
  <si>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</si>
  <si>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</si>
  <si>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</si>
  <si>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</si>
  <si>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</si>
  <si>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</si>
  <si>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</si>
  <si>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</si>
  <si>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</si>
  <si>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</si>
  <si>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</si>
  <si>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</si>
  <si>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</si>
  <si>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</si>
  <si>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</si>
  <si>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</si>
  <si>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</si>
  <si>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</si>
  <si>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</si>
  <si>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</si>
  <si>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</si>
  <si>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</si>
  <si>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</si>
  <si>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</si>
  <si>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</si>
  <si>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</si>
  <si>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</si>
  <si>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</si>
  <si>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</si>
  <si>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</si>
  <si>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</si>
  <si>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</si>
  <si>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</si>
  <si>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</si>
  <si>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</si>
  <si>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</si>
  <si>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</si>
  <si>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</si>
  <si>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</si>
  <si>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</si>
  <si>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</si>
  <si>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</si>
  <si>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</si>
  <si>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</si>
  <si>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</si>
  <si>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</si>
  <si>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</si>
  <si>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</si>
  <si>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</si>
  <si>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</si>
  <si>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</si>
  <si>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</si>
  <si>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</si>
  <si>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</si>
  <si>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</si>
  <si>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</si>
  <si>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</si>
  <si>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</si>
  <si>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</si>
  <si>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</si>
  <si>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</si>
  <si>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</si>
  <si>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</si>
  <si>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</si>
  <si>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</si>
  <si>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</si>
  <si>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</si>
  <si>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</si>
  <si>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</si>
  <si>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</si>
  <si>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</si>
  <si>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</si>
  <si>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</si>
  <si>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</si>
  <si>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</si>
  <si>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</si>
  <si>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</si>
  <si>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</si>
  <si>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</si>
  <si>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</si>
  <si>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</si>
  <si>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</si>
  <si>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</si>
  <si>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</si>
  <si>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</si>
  <si>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</si>
  <si>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</si>
  <si>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</si>
  <si>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</si>
  <si>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</si>
  <si>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</si>
  <si>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</si>
  <si>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</si>
  <si>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</si>
  <si>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</si>
  <si>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</si>
  <si>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</si>
  <si>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</si>
  <si>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</si>
  <si>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</si>
  <si>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</si>
  <si>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</si>
  <si>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</si>
  <si>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</si>
  <si>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</si>
  <si>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</si>
  <si>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</si>
  <si>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</si>
  <si>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</si>
  <si>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</si>
  <si>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</si>
  <si>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</si>
  <si>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</si>
  <si>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</si>
  <si>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</si>
  <si>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</si>
  <si>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</si>
  <si>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</si>
  <si>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</si>
  <si>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</si>
  <si>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</si>
  <si>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</si>
  <si>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</si>
  <si>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</si>
  <si>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</si>
  <si>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</si>
  <si>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</si>
  <si>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</si>
  <si>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</si>
  <si>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</si>
  <si>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</si>
  <si>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</si>
  <si>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</si>
  <si>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</si>
  <si>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</si>
  <si>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</si>
  <si>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</si>
  <si>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</si>
  <si>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</si>
  <si>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</si>
  <si>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</si>
  <si>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</si>
  <si>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</si>
  <si>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</si>
  <si>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</si>
  <si>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</si>
  <si>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</si>
  <si>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</si>
  <si>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</si>
  <si>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</si>
  <si>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</si>
  <si>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</si>
  <si>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</si>
  <si>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</si>
  <si>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</si>
  <si>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</si>
  <si>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</si>
  <si>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</si>
  <si>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</si>
  <si>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</si>
  <si>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</si>
  <si>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</si>
  <si>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</si>
  <si>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</si>
  <si>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</si>
  <si>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</si>
  <si>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</si>
  <si>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</si>
  <si>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</si>
  <si>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</si>
  <si>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</si>
  <si>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</si>
  <si>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</si>
  <si>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</si>
  <si>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</si>
  <si>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</si>
  <si>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</si>
  <si>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</si>
  <si>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</si>
  <si>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</si>
  <si>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</si>
  <si>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</si>
  <si>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</si>
  <si>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</si>
  <si>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</si>
  <si>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</si>
  <si>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</si>
  <si>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</si>
  <si>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</si>
  <si>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</si>
  <si>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</si>
  <si>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</si>
  <si>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</si>
  <si>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</si>
  <si>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</si>
  <si>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</si>
  <si>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</si>
  <si>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</si>
  <si>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</si>
  <si>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</si>
  <si>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</si>
  <si>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</si>
  <si>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</si>
  <si>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</si>
  <si>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</si>
  <si>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</si>
  <si>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</si>
  <si>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</si>
  <si>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</si>
  <si>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</si>
  <si>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</si>
  <si>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</si>
  <si>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</si>
  <si>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</si>
  <si>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</si>
  <si>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</si>
  <si>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</si>
  <si>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</si>
  <si>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</si>
  <si>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</si>
  <si>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</si>
  <si>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</si>
  <si>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</si>
  <si>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</si>
  <si>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</si>
  <si>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</si>
  <si>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</si>
  <si>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</si>
  <si>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</si>
  <si>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</si>
  <si>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</si>
  <si>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</si>
  <si>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</si>
  <si>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</si>
  <si>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</si>
  <si>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</si>
  <si>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</si>
  <si>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</si>
  <si>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</si>
  <si>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</si>
  <si>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</si>
  <si>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</si>
  <si>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</si>
  <si>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</si>
  <si>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</si>
  <si>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</si>
  <si>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</si>
  <si>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</si>
  <si>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</si>
  <si>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</si>
  <si>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</si>
  <si>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</si>
  <si>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</si>
  <si>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</si>
  <si>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</si>
  <si>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</si>
  <si>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</si>
  <si>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</si>
  <si>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</si>
  <si>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</si>
  <si>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</si>
  <si>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</si>
  <si>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</si>
  <si>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</si>
  <si>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</si>
  <si>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</si>
  <si>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</si>
  <si>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</si>
  <si>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</si>
  <si>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</si>
  <si>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</si>
  <si>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</si>
  <si>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</si>
  <si>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</si>
  <si>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</si>
  <si>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</si>
  <si>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</si>
  <si>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</si>
  <si>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</si>
  <si>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</si>
  <si>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</si>
  <si>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</si>
  <si>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</si>
  <si>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</si>
  <si>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</si>
  <si>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</si>
  <si>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</si>
  <si>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</si>
  <si>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</si>
  <si>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</si>
  <si>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</si>
  <si>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</si>
  <si>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</si>
  <si>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</si>
  <si>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</si>
  <si>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</si>
  <si>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</si>
  <si>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</si>
  <si>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</si>
  <si>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</si>
  <si>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</si>
  <si>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</si>
  <si>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</si>
  <si>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</si>
  <si>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</si>
  <si>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</si>
  <si>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</si>
  <si>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</si>
  <si>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</si>
  <si>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</si>
  <si>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</si>
  <si>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</si>
  <si>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</si>
  <si>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</si>
  <si>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</si>
  <si>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</si>
  <si>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</si>
  <si>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</si>
  <si>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</si>
  <si>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</si>
  <si>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</si>
  <si>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</si>
  <si>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</si>
  <si>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</si>
  <si>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</si>
  <si>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</si>
  <si>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</si>
  <si>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</si>
  <si>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</si>
  <si>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</si>
  <si>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</si>
  <si>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</si>
  <si>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</si>
  <si>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</si>
  <si>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</si>
  <si>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</si>
  <si>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</si>
  <si>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</si>
  <si>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</si>
  <si>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</si>
  <si>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</si>
  <si>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</si>
  <si>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</si>
  <si>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</si>
  <si>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</si>
  <si>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</si>
  <si>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</si>
  <si>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</si>
  <si>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</si>
  <si>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</si>
  <si>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</si>
  <si>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</si>
  <si>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</si>
  <si>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</si>
  <si>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</si>
  <si>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</si>
  <si>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</si>
  <si>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</si>
  <si>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</si>
  <si>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</si>
  <si>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</si>
  <si>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</si>
  <si>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</si>
  <si>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</si>
  <si>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</si>
  <si>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</si>
  <si>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</si>
  <si>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</si>
  <si>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</si>
  <si>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</si>
  <si>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</si>
  <si>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</si>
  <si>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</si>
  <si>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</si>
  <si>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</si>
  <si>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</si>
  <si>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</si>
  <si>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</si>
  <si>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</si>
  <si>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</si>
  <si>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</si>
  <si>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</si>
  <si>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</si>
  <si>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</si>
  <si>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</si>
  <si>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</si>
  <si>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</si>
  <si>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</si>
  <si>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</si>
  <si>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</si>
  <si>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</si>
  <si>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</si>
  <si>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</si>
  <si>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</si>
  <si>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</si>
  <si>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</si>
  <si>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</si>
  <si>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</si>
  <si>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</si>
  <si>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</si>
  <si>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</si>
  <si>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</si>
  <si>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</si>
  <si>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</si>
  <si>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</si>
  <si>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</si>
  <si>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</si>
  <si>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</si>
  <si>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</si>
  <si>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</si>
  <si>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</si>
  <si>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</si>
  <si>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</si>
  <si>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</si>
  <si>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</si>
  <si>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</si>
  <si>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</si>
  <si>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</si>
  <si>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</si>
  <si>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</si>
  <si>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</si>
  <si>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</si>
  <si>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</si>
  <si>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</si>
  <si>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</si>
  <si>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</si>
  <si>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</si>
  <si>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</si>
  <si>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</si>
  <si>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</si>
  <si>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</si>
  <si>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</si>
  <si>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</si>
  <si>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</si>
  <si>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</si>
  <si>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</si>
  <si>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</si>
  <si>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</si>
  <si>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</si>
  <si>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</si>
  <si>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</si>
  <si>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</si>
  <si>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</si>
  <si>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</si>
  <si>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</si>
  <si>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</si>
  <si>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</si>
  <si>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</si>
  <si>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</si>
  <si>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</si>
  <si>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</si>
  <si>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</si>
  <si>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</si>
  <si>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</si>
  <si>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</si>
  <si>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</si>
  <si>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</si>
  <si>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</si>
  <si>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</si>
  <si>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</si>
  <si>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</si>
  <si>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</si>
  <si>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</si>
  <si>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</si>
  <si>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</si>
  <si>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</si>
  <si>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</si>
  <si>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</si>
  <si>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</si>
  <si>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</si>
  <si>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</si>
  <si>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</si>
  <si>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</si>
  <si>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</si>
  <si>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</si>
  <si>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</si>
  <si>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</si>
  <si>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</si>
  <si>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</si>
  <si>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</si>
  <si>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</si>
  <si>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</si>
  <si>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</si>
  <si>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</si>
  <si>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</si>
  <si>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</si>
  <si>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</si>
  <si>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</si>
  <si>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</si>
  <si>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</si>
  <si>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</si>
  <si>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</si>
  <si>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</si>
  <si>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</si>
  <si>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</si>
  <si>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</si>
  <si>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</si>
  <si>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</si>
  <si>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</si>
  <si>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</si>
  <si>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</si>
  <si>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</si>
  <si>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</si>
  <si>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</si>
  <si>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</si>
  <si>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</si>
  <si>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</si>
  <si>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</si>
  <si>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</si>
  <si>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</si>
  <si>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</si>
  <si>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</si>
  <si>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</si>
  <si>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</si>
  <si>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</si>
  <si>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</si>
  <si>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</si>
  <si>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</si>
  <si>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</si>
  <si>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</si>
  <si>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</si>
  <si>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</si>
  <si>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</si>
  <si>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</si>
  <si>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</si>
  <si>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</si>
  <si>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</si>
  <si>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</si>
  <si>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</si>
  <si>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</si>
  <si>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</si>
  <si>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</si>
  <si>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</si>
  <si>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</si>
  <si>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</si>
  <si>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</si>
  <si>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</si>
  <si>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</si>
  <si>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</si>
  <si>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</si>
  <si>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</si>
  <si>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</si>
  <si>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</si>
  <si>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</si>
  <si>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</si>
  <si>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</si>
  <si>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</si>
  <si>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</si>
  <si>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</si>
  <si>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</si>
  <si>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</si>
  <si>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</si>
  <si>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</si>
  <si>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</si>
  <si>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</si>
  <si>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</si>
  <si>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</si>
  <si>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</si>
  <si>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</si>
  <si>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</si>
  <si>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</si>
  <si>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</si>
  <si>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</si>
  <si>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</si>
  <si>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</si>
  <si>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</si>
  <si>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</si>
  <si>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</si>
  <si>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</si>
  <si>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</si>
  <si>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</si>
  <si>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</si>
  <si>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</si>
  <si>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</si>
  <si>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</si>
  <si>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</si>
  <si>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</si>
  <si>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</si>
  <si>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</si>
  <si>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</si>
  <si>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</si>
  <si>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</si>
  <si>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</si>
  <si>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</si>
  <si>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</si>
  <si>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</si>
  <si>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</si>
  <si>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</si>
  <si>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</si>
  <si>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</si>
  <si>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</si>
  <si>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</si>
  <si>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</si>
  <si>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</si>
  <si>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</si>
  <si>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</si>
  <si>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</si>
  <si>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</si>
  <si>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</si>
  <si>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</si>
  <si>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</si>
  <si>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</si>
  <si>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</si>
  <si>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</si>
  <si>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</si>
  <si>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</si>
  <si>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</si>
  <si>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</si>
  <si>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</si>
  <si>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</si>
  <si>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</si>
  <si>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</si>
  <si>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</si>
  <si>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</si>
  <si>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</si>
  <si>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</si>
  <si>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</si>
  <si>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</si>
  <si>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</si>
  <si>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</si>
  <si>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</si>
  <si>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</si>
  <si>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</si>
  <si>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</si>
  <si>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</si>
  <si>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</si>
  <si>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</si>
  <si>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</si>
  <si>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</si>
  <si>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</si>
  <si>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</si>
  <si>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</si>
  <si>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</si>
  <si>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</si>
  <si>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</si>
  <si>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</si>
  <si>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</si>
  <si>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</si>
  <si>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</si>
  <si>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</si>
  <si>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</si>
  <si>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</si>
  <si>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</si>
  <si>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</si>
  <si>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</si>
  <si>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</si>
  <si>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</si>
  <si>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</si>
  <si>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</si>
  <si>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</si>
  <si>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</si>
  <si>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</si>
  <si>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</si>
  <si>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</si>
  <si>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</si>
  <si>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</si>
  <si>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</si>
  <si>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</si>
  <si>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</si>
  <si>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</si>
  <si>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</si>
  <si>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</si>
  <si>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</si>
  <si>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</si>
  <si>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</si>
  <si>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</si>
  <si>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</si>
  <si>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</si>
  <si>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</si>
  <si>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</si>
  <si>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</si>
  <si>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</si>
  <si>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</si>
  <si>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</si>
  <si>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</si>
  <si>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</si>
  <si>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</si>
  <si>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</si>
  <si>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</si>
  <si>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</si>
  <si>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</si>
  <si>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</si>
  <si>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</si>
  <si>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</si>
  <si>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</si>
  <si>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</si>
  <si>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</si>
  <si>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</si>
  <si>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</si>
  <si>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</si>
  <si>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</si>
  <si>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</si>
  <si>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</si>
  <si>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</si>
  <si>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</si>
  <si>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</si>
  <si>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</si>
  <si>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</si>
  <si>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</si>
  <si>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</si>
  <si>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</si>
  <si>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</si>
  <si>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</si>
  <si>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</si>
  <si>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</si>
  <si>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</si>
  <si>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</si>
  <si>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</si>
  <si>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</si>
  <si>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</si>
  <si>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</si>
  <si>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</si>
  <si>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</si>
  <si>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</si>
  <si>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</si>
  <si>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</si>
  <si>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</si>
  <si>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</si>
  <si>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</si>
  <si>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</si>
  <si>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</si>
  <si>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</si>
  <si>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</si>
  <si>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</si>
  <si>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</si>
  <si>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</si>
  <si>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</si>
  <si>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</si>
  <si>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</si>
  <si>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</si>
  <si>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</si>
  <si>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</si>
  <si>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</si>
  <si>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</si>
  <si>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</si>
  <si>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</si>
  <si>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</si>
  <si>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</si>
  <si>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</si>
  <si>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</si>
  <si>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</si>
  <si>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</si>
  <si>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</si>
  <si>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</si>
  <si>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</si>
  <si>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</si>
  <si>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</si>
  <si>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</si>
  <si>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</si>
  <si>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</si>
  <si>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</si>
  <si>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</si>
  <si>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</si>
  <si>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</si>
  <si>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</si>
  <si>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</si>
  <si>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</si>
  <si>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</si>
  <si>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</si>
  <si>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</si>
  <si>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</si>
  <si>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</si>
  <si>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</si>
  <si>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</si>
  <si>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</si>
  <si>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</si>
  <si>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</si>
  <si>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</si>
  <si>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</si>
  <si>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</si>
  <si>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</si>
  <si>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</si>
  <si>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</si>
  <si>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</si>
  <si>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</si>
  <si>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</si>
  <si>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</si>
  <si>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</si>
  <si>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</si>
  <si>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</si>
  <si>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</si>
  <si>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</si>
  <si>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</si>
  <si>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</si>
  <si>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</si>
  <si>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</si>
  <si>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</si>
  <si>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</si>
  <si>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</si>
  <si>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</si>
  <si>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</si>
  <si>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</si>
  <si>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</si>
  <si>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</si>
  <si>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</si>
  <si>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</si>
  <si>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</si>
  <si>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</si>
  <si>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</si>
  <si>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</si>
  <si>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</si>
  <si>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</si>
  <si>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</si>
  <si>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</si>
  <si>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</si>
  <si>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</si>
  <si>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</si>
  <si>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</si>
  <si>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</si>
  <si>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</si>
  <si>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</si>
  <si>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</si>
  <si>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</si>
  <si>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</si>
  <si>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</si>
  <si>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</si>
  <si>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</si>
  <si>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</si>
  <si>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</si>
  <si>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</si>
  <si>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</si>
  <si>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</si>
  <si>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</si>
  <si>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</si>
  <si>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</si>
  <si>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</si>
  <si>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</si>
  <si>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</si>
  <si>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</si>
  <si>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</si>
  <si>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</si>
  <si>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</si>
  <si>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</si>
  <si>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</si>
  <si>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</si>
  <si>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</si>
  <si>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</si>
  <si>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</si>
  <si>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</si>
  <si>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</si>
  <si>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</si>
  <si>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</si>
  <si>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</si>
  <si>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</si>
  <si>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</si>
  <si>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</si>
  <si>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</si>
  <si>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</si>
  <si>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</si>
  <si>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</si>
  <si>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</si>
  <si>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</si>
  <si>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</si>
  <si>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</si>
  <si>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</si>
  <si>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</si>
  <si>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</si>
  <si>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</si>
  <si>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</si>
  <si>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</si>
  <si>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</si>
  <si>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</si>
  <si>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</si>
  <si>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</si>
  <si>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</si>
  <si>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</si>
  <si>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</si>
  <si>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</si>
  <si>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</si>
  <si>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</si>
  <si>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</si>
  <si>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</si>
  <si>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</si>
  <si>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</si>
  <si>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</si>
  <si>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</si>
  <si>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</si>
  <si>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</si>
  <si>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</si>
  <si>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</si>
  <si>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</si>
  <si>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</si>
  <si>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</si>
  <si>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</si>
  <si>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</si>
  <si>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</si>
  <si>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</si>
  <si>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</si>
  <si>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</si>
  <si>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</si>
  <si>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</si>
  <si>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</si>
  <si>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</si>
  <si>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</si>
  <si>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</si>
  <si>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</si>
  <si>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</si>
  <si>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</si>
  <si>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</si>
  <si>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</si>
  <si>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</si>
  <si>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</si>
  <si>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</si>
  <si>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</si>
  <si>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</si>
  <si>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</si>
  <si>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</si>
  <si>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</si>
  <si>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</si>
  <si>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</si>
  <si>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</si>
  <si>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</si>
  <si>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</si>
  <si>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</si>
  <si>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</si>
  <si>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</si>
  <si>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</si>
  <si>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</si>
  <si>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</si>
  <si>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</si>
  <si>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</si>
  <si>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</si>
  <si>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</si>
  <si>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</si>
  <si>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</si>
  <si>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</si>
  <si>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</si>
  <si>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</si>
  <si>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</si>
  <si>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</si>
  <si>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</si>
  <si>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</si>
  <si>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</si>
  <si>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</si>
  <si>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</si>
  <si>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</si>
  <si>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</si>
  <si>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</si>
  <si>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</si>
  <si>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</si>
  <si>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</si>
  <si>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</si>
  <si>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</si>
  <si>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</si>
  <si>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</si>
  <si>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</si>
  <si>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</si>
  <si>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</si>
  <si>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</si>
  <si>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</si>
  <si>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</si>
  <si>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</si>
  <si>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</si>
  <si>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</si>
  <si>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</si>
  <si>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</si>
  <si>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</si>
  <si>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</si>
  <si>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</si>
  <si>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</si>
  <si>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</si>
  <si>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</si>
  <si>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</si>
  <si>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</si>
  <si>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</si>
  <si>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</si>
  <si>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</si>
  <si>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</si>
  <si>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</si>
  <si>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</si>
  <si>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</si>
  <si>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</si>
  <si>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</si>
  <si>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</si>
  <si>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</si>
  <si>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</si>
  <si>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</si>
  <si>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</si>
  <si>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</si>
  <si>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</si>
  <si>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</si>
  <si>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</si>
  <si>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</si>
  <si>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</si>
  <si>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</si>
  <si>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</si>
  <si>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</si>
  <si>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</si>
  <si>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</si>
  <si>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</si>
  <si>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</si>
  <si>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</si>
  <si>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</si>
  <si>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</si>
  <si>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</si>
  <si>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</si>
  <si>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</si>
  <si>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</si>
  <si>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</si>
  <si>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</si>
  <si>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</si>
  <si>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</si>
  <si>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</si>
  <si>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</si>
  <si>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</si>
  <si>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</si>
  <si>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</si>
  <si>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</si>
  <si>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</si>
  <si>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</si>
  <si>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</si>
  <si>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</si>
  <si>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</si>
  <si>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</si>
  <si>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</si>
  <si>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</si>
  <si>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</si>
  <si>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</si>
  <si>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</si>
  <si>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</si>
  <si>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</si>
  <si>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</si>
  <si>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</si>
  <si>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</si>
  <si>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</si>
  <si>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</si>
  <si>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</si>
  <si>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</si>
  <si>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</si>
  <si>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</si>
  <si>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</si>
  <si>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</si>
  <si>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</si>
  <si>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</si>
  <si>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</si>
  <si>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</si>
  <si>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</si>
  <si>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</si>
  <si>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</si>
  <si>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</si>
  <si>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</si>
  <si>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</si>
  <si>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</si>
  <si>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</si>
  <si>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</si>
  <si>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</si>
  <si>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</si>
  <si>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</si>
  <si>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</si>
  <si>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</si>
  <si>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</si>
  <si>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</si>
  <si>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</si>
  <si>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</si>
  <si>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</si>
  <si>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</si>
  <si>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</si>
  <si>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</si>
  <si>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</si>
  <si>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</si>
  <si>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</si>
  <si>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</si>
  <si>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</si>
  <si>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</si>
  <si>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</si>
  <si>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</si>
  <si>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</si>
  <si>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</si>
  <si>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</si>
  <si>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</si>
  <si>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</si>
  <si>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</si>
  <si>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</si>
  <si>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</si>
  <si>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</si>
  <si>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</si>
  <si>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</si>
  <si>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</si>
  <si>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</si>
  <si>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</si>
  <si>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</si>
  <si>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</si>
  <si>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</si>
  <si>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</si>
  <si>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</si>
  <si>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</si>
  <si>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</si>
  <si>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</si>
  <si>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</si>
  <si>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</si>
  <si>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</si>
  <si>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</si>
  <si>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</si>
  <si>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</si>
  <si>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</si>
  <si>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</si>
  <si>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</si>
  <si>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</si>
  <si>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</si>
  <si>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</si>
  <si>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</si>
  <si>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</si>
  <si>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</si>
  <si>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</si>
  <si>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</si>
  <si>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</si>
  <si>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</si>
  <si>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</si>
  <si>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</si>
  <si>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</si>
  <si>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</si>
  <si>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</si>
  <si>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</si>
  <si>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</si>
  <si>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</si>
  <si>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</si>
  <si>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</si>
  <si>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</si>
  <si>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</si>
  <si>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</si>
  <si>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</si>
  <si>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</si>
  <si>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</si>
  <si>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</si>
  <si>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</si>
  <si>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</si>
  <si>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</si>
  <si>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</si>
  <si>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</si>
  <si>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</si>
  <si>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</si>
  <si>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</si>
  <si>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</si>
  <si>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</si>
  <si>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</si>
  <si>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</si>
  <si>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</si>
  <si>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</si>
  <si>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</si>
  <si>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</si>
  <si>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</si>
  <si>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</si>
  <si>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</si>
  <si>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</si>
  <si>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</si>
  <si>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</si>
  <si>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</si>
  <si>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</si>
  <si>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</si>
  <si>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</si>
  <si>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</si>
  <si>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</si>
  <si>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</si>
  <si>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</si>
  <si>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</si>
  <si>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</si>
  <si>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</si>
  <si>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</si>
  <si>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</si>
  <si>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</si>
  <si>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</si>
  <si>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</si>
  <si>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</si>
  <si>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</si>
  <si>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</si>
  <si>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</si>
  <si>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</si>
  <si>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</si>
  <si>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</si>
  <si>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</si>
  <si>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</si>
  <si>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</si>
  <si>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</si>
  <si>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</si>
  <si>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</si>
  <si>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</si>
  <si>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</si>
  <si>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</si>
  <si>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</si>
  <si>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</si>
  <si>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</si>
  <si>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</si>
  <si>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</si>
  <si>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</si>
  <si>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</si>
  <si>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</si>
  <si>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</si>
  <si>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</si>
  <si>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</si>
  <si>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</si>
  <si>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</si>
  <si>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</si>
  <si>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</si>
  <si>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</si>
  <si>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</si>
  <si>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</si>
  <si>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</si>
  <si>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</si>
  <si>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</si>
  <si>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</si>
  <si>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</si>
  <si>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</si>
  <si>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</si>
  <si>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</si>
  <si>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</si>
  <si>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</si>
  <si>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</si>
  <si>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</si>
  <si>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</si>
  <si>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</si>
  <si>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</si>
  <si>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</si>
  <si>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</si>
  <si>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</si>
  <si>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</si>
  <si>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</si>
  <si>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</si>
  <si>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</si>
  <si>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</si>
  <si>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</si>
  <si>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</si>
  <si>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</si>
  <si>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</si>
  <si>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</si>
  <si>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</si>
  <si>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</si>
  <si>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</si>
  <si>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</si>
  <si>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</si>
  <si>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</si>
  <si>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</si>
  <si>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</si>
  <si>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</si>
  <si>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</si>
  <si>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</si>
  <si>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</si>
  <si>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</si>
  <si>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</si>
  <si>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</si>
  <si>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</si>
  <si>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</si>
  <si>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</si>
  <si>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</si>
  <si>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</si>
  <si>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</si>
  <si>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</si>
  <si>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</si>
  <si>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</si>
  <si>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</si>
  <si>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</si>
  <si>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</si>
  <si>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</si>
  <si>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</si>
  <si>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</si>
  <si>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</si>
  <si>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</si>
  <si>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</si>
  <si>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</si>
  <si>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</si>
  <si>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</si>
  <si>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</si>
  <si>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</si>
  <si>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</si>
  <si>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</si>
  <si>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</si>
  <si>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</si>
  <si>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</si>
  <si>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</si>
  <si>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</si>
  <si>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</si>
  <si>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</si>
  <si>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</si>
  <si>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</si>
  <si>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</si>
  <si>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</si>
  <si>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</si>
  <si>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</si>
  <si>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</si>
  <si>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</si>
  <si>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</si>
  <si>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</si>
  <si>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</si>
  <si>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</si>
  <si>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</si>
  <si>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</si>
  <si>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</si>
  <si>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</si>
  <si>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</si>
  <si>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</si>
  <si>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</si>
  <si>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</si>
  <si>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</si>
  <si>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</si>
  <si>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</si>
  <si>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</si>
  <si>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</si>
  <si>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</si>
  <si>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</si>
  <si>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</si>
  <si>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</si>
  <si>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</si>
  <si>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</si>
  <si>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</si>
  <si>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</si>
  <si>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</si>
  <si>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</si>
  <si>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</si>
  <si>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</si>
  <si>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</si>
  <si>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</si>
  <si>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</si>
  <si>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</si>
  <si>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</si>
  <si>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</si>
  <si>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</si>
  <si>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</si>
  <si>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</si>
  <si>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</si>
  <si>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</si>
  <si>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</si>
  <si>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</si>
  <si>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</si>
  <si>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</si>
  <si>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</si>
  <si>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</si>
  <si>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</si>
  <si>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</si>
  <si>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</si>
  <si>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</si>
  <si>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</si>
  <si>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</si>
  <si>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</si>
  <si>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</si>
  <si>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</si>
  <si>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</si>
  <si>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</si>
  <si>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</si>
  <si>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</si>
  <si>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</si>
  <si>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</si>
  <si>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</si>
  <si>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</si>
  <si>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</si>
  <si>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</si>
  <si>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</si>
  <si>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</si>
  <si>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</si>
  <si>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</si>
  <si>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</si>
  <si>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</si>
  <si>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</si>
  <si>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</si>
  <si>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</si>
  <si>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</si>
  <si>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</si>
  <si>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</si>
  <si>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</si>
  <si>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</si>
  <si>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</si>
  <si>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</si>
  <si>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</si>
  <si>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</si>
  <si>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</si>
  <si>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</si>
  <si>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</si>
  <si>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</si>
  <si>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</si>
  <si>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</si>
  <si>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</si>
  <si>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</si>
  <si>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</si>
  <si>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</si>
  <si>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</si>
  <si>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</si>
  <si>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</si>
  <si>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</si>
  <si>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</si>
  <si>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</si>
  <si>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</si>
  <si>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</si>
  <si>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</si>
  <si>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</si>
  <si>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</si>
  <si>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</si>
  <si>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</si>
  <si>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</si>
  <si>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</si>
  <si>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</si>
  <si>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</si>
  <si>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</si>
  <si>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</si>
  <si>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</si>
  <si>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</si>
  <si>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</si>
  <si>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</si>
  <si>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</si>
  <si>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</si>
  <si>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</si>
  <si>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</si>
  <si>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</si>
  <si>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</si>
  <si>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</si>
  <si>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</si>
  <si>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</si>
  <si>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</si>
  <si>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</si>
  <si>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</si>
  <si>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</si>
  <si>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</si>
  <si>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</si>
  <si>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</si>
  <si>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</si>
  <si>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</si>
  <si>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</si>
  <si>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</si>
  <si>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</si>
  <si>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</si>
  <si>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</si>
  <si>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</si>
  <si>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</si>
  <si>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</si>
  <si>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</si>
  <si>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</si>
  <si>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</si>
  <si>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</si>
  <si>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</si>
  <si>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</si>
  <si>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</si>
  <si>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</si>
  <si>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</si>
  <si>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</si>
  <si>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</si>
  <si>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</si>
  <si>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</si>
  <si>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</si>
  <si>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</si>
  <si>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</si>
  <si>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</si>
  <si>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</si>
  <si>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</si>
  <si>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</si>
  <si>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</si>
  <si>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</si>
  <si>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</si>
  <si>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</si>
  <si>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</si>
  <si>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</si>
  <si>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</si>
  <si>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</si>
  <si>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</si>
  <si>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</si>
  <si>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</si>
  <si>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</si>
  <si>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</si>
  <si>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</si>
  <si>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</si>
  <si>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</si>
  <si>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</si>
  <si>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</si>
  <si>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</si>
  <si>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</si>
  <si>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</si>
  <si>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</si>
  <si>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</si>
  <si>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</si>
  <si>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</si>
  <si>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</si>
  <si>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</si>
  <si>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</si>
  <si>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</si>
  <si>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</si>
  <si>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</si>
  <si>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</si>
  <si>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</si>
  <si>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</si>
  <si>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</si>
  <si>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</si>
  <si>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</si>
  <si>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</si>
  <si>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</si>
  <si>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</si>
  <si>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</si>
  <si>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</si>
  <si>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</si>
  <si>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</si>
  <si>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</si>
  <si>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</si>
  <si>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</si>
  <si>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</si>
  <si>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</si>
  <si>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</si>
  <si>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</si>
  <si>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</si>
  <si>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</si>
  <si>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</si>
  <si>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</si>
  <si>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</si>
  <si>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</si>
  <si>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</si>
  <si>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</si>
  <si>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</si>
  <si>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</si>
  <si>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</si>
  <si>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</si>
  <si>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</si>
  <si>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</si>
  <si>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</si>
  <si>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</si>
  <si>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</si>
  <si>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</si>
  <si>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</si>
  <si>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</si>
  <si>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</si>
  <si>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</si>
  <si>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</si>
  <si>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</si>
  <si>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</si>
  <si>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</si>
  <si>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</si>
  <si>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</si>
  <si>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</si>
  <si>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</si>
  <si>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</si>
  <si>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</si>
  <si>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</si>
  <si>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</si>
  <si>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</si>
  <si>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</si>
  <si>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</si>
  <si>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</si>
  <si>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</si>
  <si>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</si>
  <si>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</si>
  <si>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</si>
  <si>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</si>
  <si>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</si>
  <si>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</si>
  <si>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</si>
  <si>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</si>
  <si>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</si>
  <si>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</si>
  <si>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</si>
  <si>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</si>
  <si>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</si>
  <si>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</si>
  <si>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</si>
  <si>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</si>
  <si>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</si>
  <si>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</si>
  <si>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</si>
  <si>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</si>
  <si>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</si>
  <si>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</si>
  <si>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</si>
  <si>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</si>
  <si>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</si>
  <si>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</si>
  <si>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</si>
  <si>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</si>
  <si>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</si>
  <si>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</si>
  <si>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</si>
  <si>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</si>
  <si>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</si>
  <si>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</si>
  <si>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</si>
  <si>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</si>
  <si>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</si>
  <si>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</si>
  <si>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</si>
  <si>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</si>
  <si>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</si>
  <si>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</si>
  <si>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</si>
  <si>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</si>
  <si>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</si>
  <si>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</si>
  <si>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</si>
  <si>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</si>
  <si>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</si>
  <si>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</si>
  <si>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</si>
  <si>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</si>
  <si>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</si>
  <si>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</si>
  <si>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</si>
  <si>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</si>
  <si>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</si>
  <si>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</si>
  <si>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</si>
  <si>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</si>
  <si>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</si>
  <si>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</si>
  <si>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</si>
  <si>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</si>
  <si>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</si>
  <si>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</si>
  <si>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</si>
  <si>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</si>
  <si>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</si>
  <si>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</si>
  <si>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</si>
  <si>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</si>
  <si>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</si>
  <si>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</si>
  <si>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</si>
  <si>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</si>
  <si>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</si>
  <si>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</si>
  <si>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</si>
  <si>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</si>
  <si>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</si>
  <si>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</si>
  <si>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</si>
  <si>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</si>
  <si>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</si>
  <si>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</si>
  <si>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</si>
  <si>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</si>
  <si>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</si>
  <si>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</si>
  <si>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</si>
  <si>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</si>
  <si>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</si>
  <si>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</si>
  <si>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</si>
  <si>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</si>
  <si>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</si>
  <si>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</si>
  <si>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</si>
  <si>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</si>
  <si>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</si>
  <si>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</si>
  <si>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</si>
  <si>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</si>
  <si>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</si>
  <si>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</si>
  <si>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</si>
  <si>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</si>
  <si>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</si>
  <si>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</si>
  <si>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</si>
  <si>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</si>
  <si>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</si>
  <si>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</si>
  <si>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</si>
  <si>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</si>
  <si>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</si>
  <si>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</si>
  <si>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</si>
  <si>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</si>
  <si>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</si>
  <si>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</si>
  <si>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</si>
  <si>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</si>
  <si>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</si>
  <si>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</si>
  <si>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</si>
  <si>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</si>
  <si>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</si>
  <si>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</si>
  <si>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</si>
  <si>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</si>
  <si>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</si>
  <si>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</si>
  <si>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</si>
  <si>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</si>
  <si>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</si>
  <si>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</si>
  <si>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</si>
  <si>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</si>
  <si>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</si>
  <si>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</si>
  <si>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</si>
  <si>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</si>
  <si>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</si>
  <si>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</si>
  <si>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</si>
  <si>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</si>
  <si>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</si>
  <si>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</si>
  <si>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</si>
  <si>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</si>
  <si>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</si>
  <si>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</si>
  <si>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</si>
  <si>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</si>
  <si>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</si>
  <si>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</si>
  <si>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</si>
  <si>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</si>
  <si>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</si>
  <si>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</si>
  <si>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</si>
  <si>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</si>
  <si>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</si>
  <si>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</si>
  <si>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</si>
  <si>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</si>
  <si>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</si>
  <si>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</si>
  <si>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</si>
  <si>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</si>
  <si>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</si>
  <si>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</si>
  <si>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</si>
  <si>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</si>
  <si>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</si>
  <si>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</si>
  <si>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</si>
  <si>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</si>
  <si>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</si>
  <si>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</si>
  <si>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</si>
  <si>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</si>
  <si>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</si>
  <si>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</si>
  <si>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</si>
  <si>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</si>
  <si>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</si>
  <si>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</si>
  <si>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</si>
  <si>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</si>
  <si>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</si>
  <si>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</si>
  <si>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</si>
  <si>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</si>
  <si>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</si>
  <si>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</si>
  <si>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</si>
  <si>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</si>
  <si>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</si>
  <si>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</si>
  <si>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</si>
  <si>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</si>
  <si>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</si>
  <si>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</si>
  <si>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</si>
  <si>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</si>
  <si>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</si>
  <si>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</si>
  <si>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</si>
  <si>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</si>
  <si>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</si>
  <si>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</si>
  <si>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</si>
  <si>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</si>
  <si>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</si>
  <si>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</si>
  <si>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</si>
  <si>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</si>
  <si>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</si>
  <si>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</si>
  <si>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</si>
  <si>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</si>
  <si>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</si>
  <si>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</si>
  <si>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</si>
  <si>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</si>
  <si>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</si>
  <si>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</si>
  <si>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</si>
  <si>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</si>
  <si>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</si>
  <si>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</si>
  <si>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</si>
  <si>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</si>
  <si>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</si>
  <si>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</si>
  <si>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</si>
  <si>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</si>
  <si>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</si>
  <si>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</si>
  <si>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</si>
  <si>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</si>
  <si>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</si>
  <si>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</si>
  <si>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</si>
  <si>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</si>
  <si>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</si>
  <si>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</si>
  <si>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</si>
  <si>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</si>
  <si>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</si>
  <si>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</si>
  <si>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</si>
  <si>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</si>
  <si>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</si>
  <si>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</si>
  <si>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</si>
  <si>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</si>
  <si>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</si>
  <si>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</si>
  <si>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</si>
  <si>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</si>
  <si>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</si>
  <si>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</si>
  <si>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</si>
  <si>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</si>
  <si>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</si>
  <si>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</si>
  <si>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</si>
  <si>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</si>
  <si>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</si>
  <si>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</si>
  <si>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</si>
  <si>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</si>
  <si>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</si>
  <si>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</si>
  <si>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</si>
  <si>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</si>
  <si>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</si>
  <si>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</si>
  <si>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</si>
  <si>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</si>
  <si>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</si>
  <si>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</si>
  <si>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</si>
  <si>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</si>
  <si>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</si>
  <si>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</si>
  <si>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</si>
  <si>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</si>
  <si>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</si>
  <si>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</si>
  <si>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</si>
  <si>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</si>
  <si>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</si>
  <si>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</si>
  <si>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</si>
  <si>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</si>
  <si>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</si>
  <si>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</si>
  <si>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</si>
  <si>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</si>
  <si>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</si>
  <si>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</si>
  <si>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</si>
  <si>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</si>
  <si>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</si>
  <si>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</si>
  <si>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</si>
  <si>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</si>
  <si>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</si>
  <si>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</si>
  <si>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</si>
  <si>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</si>
  <si>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</si>
  <si>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</si>
  <si>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</si>
  <si>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</si>
  <si>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</si>
  <si>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</si>
  <si>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</si>
  <si>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</si>
  <si>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</si>
  <si>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</si>
  <si>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</si>
  <si>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</si>
  <si>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</si>
  <si>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</si>
  <si>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</si>
  <si>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</si>
  <si>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</si>
  <si>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</si>
  <si>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</si>
  <si>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</si>
  <si>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</si>
  <si>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</si>
  <si>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</si>
  <si>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</si>
  <si>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</si>
  <si>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</si>
  <si>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</si>
  <si>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</si>
  <si>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</si>
  <si>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</si>
  <si>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</si>
  <si>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</si>
  <si>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</si>
  <si>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</si>
  <si>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</si>
  <si>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</si>
  <si>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</si>
  <si>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</si>
  <si>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</si>
  <si>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</si>
  <si>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</si>
  <si>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</si>
  <si>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</si>
  <si>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</si>
  <si>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</si>
  <si>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</si>
  <si>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</si>
  <si>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</si>
  <si>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</si>
  <si>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</si>
  <si>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</si>
  <si>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</si>
  <si>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</si>
  <si>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</si>
  <si>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</si>
  <si>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</si>
  <si>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</si>
  <si>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</si>
  <si>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</si>
  <si>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</si>
  <si>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</si>
  <si>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</si>
  <si>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</si>
  <si>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</si>
  <si>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</si>
  <si>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</si>
  <si>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</si>
  <si>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</si>
  <si>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</si>
  <si>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</si>
  <si>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</si>
  <si>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</si>
  <si>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</si>
  <si>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</si>
  <si>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</si>
  <si>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</si>
  <si>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</si>
  <si>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</si>
  <si>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</si>
  <si>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</si>
  <si>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</si>
  <si>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</si>
  <si>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</si>
  <si>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</si>
  <si>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</si>
  <si>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</si>
  <si>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</si>
  <si>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</si>
  <si>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</si>
  <si>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</si>
  <si>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</si>
  <si>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</si>
  <si>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</si>
  <si>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</si>
  <si>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</si>
  <si>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</si>
  <si>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</si>
  <si>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</si>
  <si>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</si>
  <si>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</si>
  <si>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</si>
  <si>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</si>
  <si>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</si>
  <si>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</si>
  <si>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</si>
  <si>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</si>
  <si>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</si>
  <si>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</si>
  <si>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</si>
  <si>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</si>
  <si>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</si>
  <si>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</si>
  <si>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</si>
  <si>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</si>
  <si>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</si>
  <si>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</si>
  <si>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</si>
  <si>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</si>
  <si>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</si>
  <si>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</si>
  <si>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</si>
  <si>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</si>
  <si>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</si>
  <si>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</si>
  <si>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</si>
  <si>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</si>
  <si>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</si>
  <si>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</si>
  <si>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</si>
  <si>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</si>
  <si>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</si>
  <si>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</si>
  <si>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</si>
  <si>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</si>
  <si>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</si>
  <si>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</si>
  <si>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</si>
  <si>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</si>
  <si>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</si>
  <si>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</si>
  <si>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</si>
  <si>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</si>
  <si>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</si>
  <si>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</si>
  <si>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</si>
  <si>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</si>
  <si>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</si>
  <si>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</si>
  <si>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</si>
  <si>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</si>
  <si>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</si>
  <si>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</si>
  <si>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</si>
  <si>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</si>
  <si>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</si>
  <si>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</si>
  <si>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</si>
  <si>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</si>
  <si>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</si>
  <si>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</si>
  <si>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</si>
  <si>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</si>
  <si>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</si>
  <si>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</si>
  <si>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</si>
  <si>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</si>
  <si>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</si>
  <si>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</si>
  <si>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</si>
  <si>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</si>
  <si>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</si>
  <si>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</si>
  <si>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</si>
  <si>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</si>
  <si>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</si>
  <si>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</si>
  <si>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</si>
  <si>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</si>
  <si>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</si>
  <si>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</si>
  <si>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</si>
  <si>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</si>
  <si>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</si>
  <si>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</si>
  <si>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</si>
  <si>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</si>
  <si>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</si>
  <si>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</si>
  <si>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</si>
  <si>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</si>
  <si>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</si>
  <si>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</si>
  <si>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</si>
  <si>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</si>
  <si>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</si>
  <si>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</si>
  <si>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</si>
  <si>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</si>
  <si>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</si>
  <si>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</si>
  <si>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</si>
  <si>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</si>
  <si>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</si>
  <si>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</si>
  <si>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</si>
  <si>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</si>
  <si>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</si>
  <si>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</si>
  <si>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</si>
  <si>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</si>
  <si>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</si>
  <si>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</si>
  <si>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</si>
  <si>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</si>
  <si>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</si>
  <si>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</si>
  <si>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</si>
  <si>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</si>
  <si>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</si>
  <si>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</si>
  <si>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</si>
  <si>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</si>
  <si>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</si>
  <si>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</si>
  <si>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</si>
  <si>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</si>
  <si>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</si>
  <si>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</si>
  <si>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</si>
  <si>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</si>
  <si>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</si>
  <si>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</si>
  <si>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</si>
  <si>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</si>
  <si>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</si>
  <si>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</si>
  <si>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</si>
  <si>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</si>
  <si>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</si>
  <si>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</si>
  <si>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</si>
  <si>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</si>
  <si>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</si>
  <si>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</si>
  <si>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</si>
  <si>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</si>
  <si>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</si>
  <si>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</si>
  <si>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</si>
  <si>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</si>
  <si>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</si>
  <si>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</si>
  <si>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</si>
  <si>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</si>
  <si>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</si>
  <si>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</si>
  <si>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</si>
  <si>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</si>
  <si>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</si>
  <si>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</si>
  <si>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</si>
  <si>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</si>
  <si>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</si>
  <si>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</si>
  <si>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</si>
  <si>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</si>
  <si>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</si>
  <si>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</si>
  <si>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</si>
  <si>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</si>
  <si>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</si>
  <si>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</si>
  <si>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</si>
  <si>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</si>
  <si>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</si>
  <si>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</si>
  <si>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</si>
  <si>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</si>
  <si>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</si>
  <si>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</si>
  <si>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</si>
  <si>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</si>
  <si>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</si>
  <si>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</si>
  <si>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</si>
  <si>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</si>
  <si>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</si>
  <si>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</si>
  <si>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</si>
  <si>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</si>
  <si>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</si>
  <si>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</si>
  <si>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</si>
  <si>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</si>
  <si>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</si>
  <si>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</si>
  <si>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</si>
  <si>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</si>
  <si>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</si>
  <si>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</si>
  <si>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</si>
  <si>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</si>
  <si>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</si>
  <si>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</si>
  <si>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</si>
  <si>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</si>
  <si>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</si>
  <si>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</si>
  <si>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</si>
  <si>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</si>
  <si>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</si>
  <si>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</si>
  <si>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</si>
  <si>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</si>
  <si>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</si>
  <si>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</si>
  <si>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</si>
  <si>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</si>
  <si>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</si>
  <si>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</si>
  <si>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</si>
  <si>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</si>
  <si>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</si>
  <si>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</si>
  <si>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</si>
  <si>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</si>
  <si>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</si>
  <si>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</si>
  <si>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</si>
  <si>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</si>
  <si>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</si>
  <si>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</si>
  <si>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</si>
  <si>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</si>
  <si>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</si>
  <si>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</si>
  <si>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</si>
  <si>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</si>
  <si>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</si>
  <si>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</si>
  <si>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</si>
  <si>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</si>
  <si>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</si>
  <si>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</si>
  <si>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</si>
  <si>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</si>
  <si>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</si>
  <si>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</si>
  <si>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</si>
  <si>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</si>
  <si>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</si>
  <si>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</si>
  <si>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</si>
  <si>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</si>
  <si>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</si>
  <si>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</si>
  <si>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</si>
  <si>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</si>
  <si>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</si>
  <si>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</si>
  <si>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</si>
  <si>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</si>
  <si>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</si>
  <si>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</si>
  <si>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</si>
  <si>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</si>
  <si>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</si>
  <si>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</si>
  <si>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</si>
  <si>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</si>
  <si>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</si>
  <si>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</si>
  <si>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</si>
  <si>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</si>
  <si>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</si>
  <si>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</si>
  <si>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</si>
  <si>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</si>
  <si>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</si>
  <si>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</si>
  <si>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</si>
  <si>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</si>
  <si>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</si>
  <si>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</si>
  <si>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</si>
  <si>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</si>
  <si>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</si>
  <si>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</si>
  <si>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</si>
  <si>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</si>
  <si>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</si>
  <si>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</si>
  <si>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</si>
  <si>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</si>
  <si>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</si>
  <si>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</si>
  <si>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</si>
  <si>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</si>
  <si>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</si>
  <si>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</si>
  <si>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</si>
  <si>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</si>
  <si>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</si>
  <si>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</si>
  <si>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</si>
  <si>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</si>
  <si>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</si>
  <si>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</si>
  <si>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</si>
  <si>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</si>
  <si>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</si>
  <si>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</si>
  <si>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</si>
  <si>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</si>
  <si>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</si>
  <si>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</si>
  <si>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</si>
  <si>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</si>
  <si>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</si>
  <si>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</si>
  <si>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</si>
  <si>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</si>
  <si>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</si>
  <si>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</si>
  <si>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</si>
  <si>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</si>
  <si>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</si>
  <si>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</si>
  <si>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</si>
  <si>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</si>
  <si>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</si>
  <si>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</si>
  <si>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</si>
  <si>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</si>
  <si>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</si>
  <si>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</si>
  <si>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</si>
  <si>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</si>
  <si>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</si>
  <si>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</si>
  <si>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</si>
  <si>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</si>
  <si>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</si>
  <si>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</si>
  <si>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</si>
  <si>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</si>
  <si>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</si>
  <si>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</si>
  <si>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</si>
  <si>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</si>
  <si>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</si>
  <si>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</si>
  <si>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</si>
  <si>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</si>
  <si>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</si>
  <si>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</si>
  <si>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</si>
  <si>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</si>
  <si>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</si>
  <si>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</si>
  <si>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</si>
  <si>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</si>
  <si>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</si>
  <si>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</si>
  <si>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</si>
  <si>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</si>
  <si>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</si>
  <si>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</si>
  <si>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</si>
  <si>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</si>
  <si>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</si>
  <si>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</si>
  <si>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</si>
  <si>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</si>
  <si>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</si>
  <si>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</si>
  <si>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</si>
  <si>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</si>
  <si>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</si>
  <si>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</si>
  <si>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</si>
  <si>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</si>
  <si>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</si>
  <si>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</si>
  <si>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</si>
  <si>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</si>
  <si>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</si>
  <si>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</si>
  <si>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</si>
  <si>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</si>
  <si>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</si>
  <si>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</si>
  <si>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</si>
  <si>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</si>
  <si>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</si>
  <si>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</si>
  <si>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</si>
  <si>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</si>
  <si>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</si>
  <si>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</si>
  <si>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</si>
  <si>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</si>
  <si>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</si>
  <si>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</si>
  <si>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</si>
  <si>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</si>
  <si>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</si>
  <si>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</si>
  <si>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</si>
  <si>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</si>
  <si>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</si>
  <si>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</si>
  <si>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</si>
  <si>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</si>
  <si>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</si>
  <si>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</si>
  <si>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</si>
  <si>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</si>
  <si>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</si>
  <si>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</si>
  <si>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</si>
  <si>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</si>
  <si>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</si>
  <si>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</si>
  <si>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</si>
  <si>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</si>
  <si>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</si>
  <si>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</si>
  <si>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</si>
  <si>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</si>
  <si>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</si>
  <si>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</si>
  <si>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</si>
  <si>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</si>
  <si>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</si>
  <si>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</si>
  <si>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</si>
  <si>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</si>
  <si>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</si>
  <si>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</si>
  <si>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</si>
  <si>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</si>
  <si>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</si>
  <si>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</si>
  <si>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</si>
  <si>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</si>
  <si>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</si>
  <si>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</si>
  <si>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</si>
  <si>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</si>
  <si>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</si>
  <si>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</si>
  <si>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</si>
  <si>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</si>
  <si>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</si>
  <si>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</si>
  <si>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</si>
  <si>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</si>
  <si>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</si>
  <si>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</si>
  <si>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</si>
  <si>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</si>
  <si>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</si>
  <si>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</si>
  <si>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</si>
  <si>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</si>
  <si>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</si>
  <si>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</si>
  <si>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</si>
  <si>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</si>
  <si>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</si>
  <si>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</si>
  <si>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</si>
  <si>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</si>
  <si>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</si>
  <si>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</si>
  <si>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</si>
  <si>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</si>
  <si>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</si>
  <si>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</si>
  <si>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</si>
  <si>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</si>
  <si>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</si>
  <si>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</si>
  <si>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</si>
  <si>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</si>
  <si>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</si>
  <si>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</si>
  <si>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</si>
  <si>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</si>
  <si>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</si>
  <si>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</si>
  <si>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</si>
  <si>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</si>
  <si>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</si>
  <si>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</si>
  <si>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</si>
  <si>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</si>
  <si>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</si>
  <si>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</si>
  <si>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</si>
  <si>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</si>
  <si>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</si>
  <si>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</si>
  <si>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</si>
  <si>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</si>
  <si>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</si>
  <si>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</si>
  <si>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</si>
  <si>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</si>
  <si>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</si>
  <si>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</si>
  <si>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</si>
  <si>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</si>
  <si>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</si>
  <si>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</si>
  <si>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</si>
  <si>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</si>
  <si>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</si>
  <si>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</si>
  <si>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</si>
  <si>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</si>
  <si>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</si>
  <si>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</si>
  <si>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</si>
  <si>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</si>
  <si>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</si>
  <si>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</si>
  <si>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</si>
  <si>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</si>
  <si>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</si>
  <si>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</si>
  <si>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</si>
  <si>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</si>
  <si>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</si>
  <si>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</si>
  <si>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</si>
  <si>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</si>
  <si>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</si>
  <si>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</si>
  <si>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</si>
  <si>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</si>
  <si>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</si>
  <si>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</si>
  <si>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</si>
  <si>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</si>
  <si>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</si>
  <si>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</si>
  <si>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</si>
  <si>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</si>
  <si>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</si>
  <si>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</si>
  <si>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</si>
  <si>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</si>
  <si>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</si>
  <si>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</si>
  <si>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</si>
  <si>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</si>
  <si>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</si>
  <si>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</si>
  <si>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</si>
  <si>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</si>
  <si>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</si>
  <si>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</si>
  <si>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</si>
  <si>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</si>
  <si>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</si>
  <si>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</si>
  <si>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</si>
  <si>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</si>
  <si>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</si>
  <si>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</si>
  <si>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</si>
  <si>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</si>
  <si>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</si>
  <si>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</si>
  <si>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</si>
  <si>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</si>
  <si>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</si>
  <si>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</si>
  <si>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</si>
  <si>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</si>
  <si>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</si>
  <si>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</si>
  <si>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</si>
  <si>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</si>
  <si>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</si>
  <si>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</si>
  <si>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</si>
  <si>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</si>
  <si>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</si>
  <si>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</si>
  <si>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</si>
  <si>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</si>
  <si>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</si>
  <si>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</si>
  <si>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</si>
  <si>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</si>
  <si>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</si>
  <si>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</si>
  <si>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</si>
  <si>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</si>
  <si>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</si>
  <si>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</si>
  <si>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</si>
  <si>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</si>
  <si>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</si>
  <si>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</si>
  <si>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</si>
  <si>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</si>
  <si>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</si>
  <si>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</si>
  <si>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</si>
  <si>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</si>
  <si>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</si>
  <si>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</si>
  <si>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</si>
  <si>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</si>
  <si>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</si>
  <si>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</si>
  <si>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</si>
  <si>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</si>
  <si>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</si>
  <si>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</si>
  <si>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</si>
  <si>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</si>
  <si>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</si>
  <si>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</si>
  <si>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</si>
  <si>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</si>
  <si>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</si>
  <si>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</si>
  <si>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</si>
  <si>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</si>
  <si>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</si>
  <si>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</si>
  <si>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</si>
  <si>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</si>
  <si>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</si>
  <si>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</si>
  <si>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</si>
  <si>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</si>
  <si>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</si>
  <si>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</si>
  <si>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</si>
  <si>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</si>
  <si>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</si>
  <si>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</si>
  <si>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</si>
  <si>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</si>
  <si>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</si>
  <si>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</si>
  <si>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</si>
  <si>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</si>
  <si>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</si>
  <si>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</si>
  <si>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</si>
  <si>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</si>
  <si>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</si>
  <si>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</si>
  <si>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</si>
  <si>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</si>
  <si>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</si>
  <si>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</si>
  <si>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</si>
  <si>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</si>
  <si>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</si>
  <si>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</si>
  <si>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</si>
  <si>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</si>
  <si>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</si>
  <si>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</si>
  <si>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</si>
  <si>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</si>
  <si>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</si>
  <si>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</si>
  <si>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</si>
  <si>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</si>
  <si>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</si>
  <si>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</si>
  <si>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</si>
  <si>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</si>
  <si>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</si>
  <si>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</si>
  <si>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</si>
  <si>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</si>
  <si>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</si>
  <si>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</si>
  <si>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</si>
  <si>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</si>
  <si>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</si>
  <si>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</si>
  <si>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</si>
  <si>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</si>
  <si>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</si>
  <si>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</si>
  <si>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</si>
  <si>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</si>
  <si>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</si>
  <si>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</si>
  <si>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</si>
  <si>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</si>
  <si>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</si>
  <si>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</si>
  <si>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</si>
  <si>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</si>
  <si>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</si>
  <si>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</si>
  <si>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</si>
  <si>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</si>
  <si>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</si>
  <si>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</si>
  <si>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</si>
  <si>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</si>
  <si>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</si>
  <si>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</si>
  <si>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</si>
  <si>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</si>
  <si>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</si>
  <si>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</si>
  <si>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</si>
  <si>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</si>
  <si>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</si>
  <si>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</si>
  <si>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</si>
  <si>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</si>
  <si>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</si>
  <si>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</si>
  <si>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</si>
  <si>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</si>
  <si>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</si>
  <si>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</si>
  <si>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</si>
  <si>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</si>
  <si>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</si>
  <si>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</si>
  <si>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</si>
  <si>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</si>
  <si>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</si>
  <si>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</si>
  <si>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</si>
  <si>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</si>
  <si>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</si>
  <si>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</si>
  <si>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</si>
  <si>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</si>
  <si>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</si>
  <si>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</si>
  <si>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</si>
  <si>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</si>
  <si>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</si>
  <si>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</si>
  <si>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</si>
  <si>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</si>
  <si>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</si>
  <si>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</si>
  <si>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</si>
  <si>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</si>
  <si>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</si>
  <si>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</si>
  <si>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</si>
  <si>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</si>
  <si>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</si>
  <si>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</si>
  <si>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</si>
  <si>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</si>
  <si>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</si>
  <si>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</si>
  <si>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</si>
  <si>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</si>
  <si>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</si>
  <si>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</si>
  <si>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</si>
  <si>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</si>
  <si>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</si>
  <si>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</si>
  <si>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</si>
  <si>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</si>
  <si>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</si>
  <si>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</si>
  <si>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</si>
  <si>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</si>
  <si>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</si>
  <si>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</si>
  <si>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</si>
  <si>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</si>
  <si>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</si>
  <si>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</si>
  <si>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</si>
  <si>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</si>
  <si>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</si>
  <si>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</si>
  <si>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</si>
  <si>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</si>
  <si>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</si>
  <si>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</si>
  <si>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</si>
  <si>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</si>
  <si>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</si>
  <si>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</si>
  <si>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</si>
  <si>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</si>
  <si>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</si>
  <si>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</si>
  <si>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</si>
  <si>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</si>
  <si>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</si>
  <si>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</si>
  <si>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</si>
  <si>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</si>
  <si>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</si>
  <si>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</si>
  <si>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</si>
  <si>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</si>
  <si>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</si>
  <si>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</si>
  <si>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</si>
  <si>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</si>
  <si>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</si>
  <si>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</si>
  <si>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</si>
  <si>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</si>
  <si>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</si>
  <si>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</si>
  <si>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</si>
  <si>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</si>
  <si>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</si>
  <si>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</si>
  <si>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</si>
  <si>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</si>
  <si>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</si>
  <si>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</si>
  <si>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</si>
  <si>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</si>
  <si>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</si>
  <si>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</si>
  <si>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</si>
  <si>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</si>
  <si>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</si>
  <si>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</si>
  <si>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</si>
  <si>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</si>
  <si>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</si>
  <si>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</si>
  <si>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</si>
  <si>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</si>
  <si>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</si>
  <si>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</si>
  <si>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</si>
  <si>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</si>
  <si>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</si>
  <si>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</si>
  <si>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</si>
  <si>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</si>
  <si>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</si>
  <si>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</si>
  <si>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</si>
  <si>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</si>
  <si>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</si>
  <si>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</si>
  <si>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</si>
  <si>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</si>
  <si>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</si>
  <si>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</si>
  <si>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</si>
  <si>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</si>
  <si>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</si>
  <si>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</si>
  <si>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</si>
  <si>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</si>
  <si>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</si>
  <si>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</si>
  <si>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</si>
  <si>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</si>
  <si>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</si>
  <si>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</si>
  <si>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</si>
  <si>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</si>
  <si>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</si>
  <si>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</si>
  <si>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</si>
  <si>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</si>
  <si>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</si>
  <si>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</si>
  <si>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</si>
  <si>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</si>
  <si>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</si>
  <si>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</si>
  <si>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</si>
  <si>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</si>
  <si>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</si>
  <si>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</si>
  <si>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</si>
  <si>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</si>
  <si>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</si>
  <si>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</si>
  <si>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</si>
  <si>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</si>
  <si>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</si>
  <si>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</si>
  <si>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</si>
  <si>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</si>
  <si>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</si>
  <si>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</si>
  <si>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</si>
  <si>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</si>
  <si>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</si>
  <si>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</si>
  <si>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</si>
  <si>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</si>
  <si>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</si>
  <si>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</si>
  <si>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</si>
  <si>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</si>
  <si>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</si>
  <si>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</si>
  <si>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</si>
  <si>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</si>
  <si>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</si>
  <si>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</si>
  <si>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</si>
  <si>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</si>
  <si>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</si>
  <si>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</si>
  <si>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</si>
  <si>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</si>
  <si>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</si>
  <si>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</si>
  <si>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</si>
  <si>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</si>
  <si>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</si>
  <si>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</si>
  <si>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</si>
  <si>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</si>
  <si>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</si>
  <si>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</si>
  <si>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</si>
  <si>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</si>
  <si>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</si>
  <si>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</si>
  <si>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</si>
  <si>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</si>
  <si>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</si>
  <si>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</si>
  <si>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</si>
  <si>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</si>
  <si>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</si>
  <si>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</si>
  <si>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</si>
  <si>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</si>
  <si>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</si>
  <si>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</si>
  <si>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</si>
  <si>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</si>
  <si>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</si>
  <si>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</si>
  <si>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</si>
  <si>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</si>
  <si>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</si>
  <si>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</si>
  <si>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</si>
  <si>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</si>
  <si>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</si>
  <si>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</si>
  <si>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</si>
  <si>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</si>
  <si>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</si>
  <si>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</si>
  <si>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</si>
  <si>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</si>
  <si>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</si>
  <si>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</si>
  <si>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</si>
  <si>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</si>
  <si>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</si>
  <si>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</si>
  <si>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</si>
  <si>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</si>
  <si>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</si>
  <si>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</si>
  <si>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</si>
  <si>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</si>
  <si>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</si>
  <si>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</si>
  <si>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</si>
  <si>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</si>
  <si>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</si>
  <si>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</si>
  <si>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</si>
  <si>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</si>
  <si>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</si>
  <si>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</si>
  <si>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</si>
  <si>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</si>
  <si>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</si>
  <si>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</si>
  <si>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</si>
  <si>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</si>
  <si>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</si>
  <si>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</si>
  <si>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</si>
  <si>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</si>
  <si>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</si>
  <si>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</si>
  <si>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</si>
  <si>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</si>
  <si>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</si>
  <si>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</si>
  <si>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</si>
  <si>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</si>
  <si>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</si>
  <si>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</si>
  <si>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</si>
  <si>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</si>
  <si>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</si>
  <si>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</si>
  <si>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</si>
  <si>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</si>
  <si>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</si>
  <si>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</si>
  <si>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</si>
  <si>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</si>
  <si>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</si>
  <si>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</si>
  <si>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</si>
  <si>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</si>
  <si>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</si>
  <si>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</si>
  <si>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</si>
  <si>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</si>
  <si>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</si>
  <si>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</si>
  <si>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</si>
  <si>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</si>
  <si>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</si>
  <si>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</si>
  <si>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</si>
  <si>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</si>
  <si>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</si>
  <si>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</si>
  <si>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</si>
  <si>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</si>
  <si>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</si>
  <si>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</si>
  <si>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</si>
  <si>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</si>
  <si>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</si>
  <si>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</si>
  <si>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</si>
  <si>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</si>
  <si>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</si>
  <si>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</si>
  <si>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</si>
  <si>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</si>
  <si>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</si>
  <si>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</si>
  <si>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</si>
  <si>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</si>
  <si>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</si>
  <si>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</si>
  <si>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</si>
  <si>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</si>
  <si>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</si>
  <si>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</si>
  <si>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</si>
  <si>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</si>
  <si>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</si>
  <si>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</si>
  <si>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</si>
  <si>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</si>
  <si>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</si>
  <si>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</si>
  <si>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</si>
  <si>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</si>
  <si>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</si>
  <si>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</si>
  <si>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</si>
  <si>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</si>
  <si>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</si>
  <si>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</si>
  <si>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</si>
  <si>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</si>
  <si>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</si>
  <si>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</si>
  <si>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</si>
  <si>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</si>
  <si>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</si>
  <si>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</si>
  <si>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</si>
  <si>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</si>
  <si>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</si>
  <si>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</si>
  <si>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</si>
  <si>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</si>
  <si>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</si>
  <si>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</si>
  <si>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</si>
  <si>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</si>
  <si>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</si>
  <si>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</si>
  <si>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</si>
  <si>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</si>
  <si>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</si>
  <si>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</si>
  <si>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</si>
  <si>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</si>
  <si>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</si>
  <si>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</si>
  <si>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</si>
  <si>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</si>
  <si>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</si>
  <si>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</si>
  <si>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</si>
  <si>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</si>
  <si>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</si>
  <si>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</si>
  <si>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</si>
  <si>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</si>
  <si>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</si>
  <si>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</si>
  <si>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</si>
  <si>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</si>
  <si>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</si>
  <si>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</si>
  <si>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</si>
  <si>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</si>
  <si>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</si>
  <si>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</si>
  <si>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</si>
  <si>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</si>
  <si>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</si>
  <si>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</si>
  <si>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</si>
  <si>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</si>
  <si>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</si>
  <si>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</si>
  <si>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</si>
  <si>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</si>
  <si>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</si>
  <si>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</si>
  <si>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</si>
  <si>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</si>
  <si>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</si>
  <si>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</si>
  <si>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</si>
  <si>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</si>
  <si>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</si>
  <si>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</si>
  <si>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</si>
  <si>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</si>
  <si>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</si>
  <si>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</si>
  <si>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</si>
  <si>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</si>
  <si>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</si>
  <si>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</si>
  <si>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</si>
  <si>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</si>
  <si>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</si>
  <si>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</si>
  <si>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</si>
  <si>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</si>
  <si>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</si>
  <si>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</si>
  <si>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</si>
  <si>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</si>
  <si>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</si>
  <si>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</si>
  <si>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</si>
  <si>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</si>
  <si>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</si>
  <si>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</si>
  <si>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</si>
  <si>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</si>
  <si>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</si>
  <si>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</si>
  <si>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</si>
  <si>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</si>
  <si>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</si>
  <si>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</si>
  <si>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</si>
  <si>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</si>
  <si>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</si>
  <si>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</si>
  <si>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</si>
  <si>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</si>
  <si>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</si>
  <si>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</si>
  <si>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</si>
  <si>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</si>
  <si>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</si>
  <si>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</si>
  <si>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</si>
  <si>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</si>
  <si>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</si>
  <si>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</si>
  <si>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</si>
  <si>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</si>
  <si>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</si>
  <si>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</si>
  <si>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</si>
  <si>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</si>
  <si>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</si>
  <si>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</si>
  <si>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</si>
  <si>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</si>
  <si>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</si>
  <si>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</si>
  <si>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</si>
  <si>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</si>
  <si>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</si>
  <si>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</si>
  <si>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</si>
  <si>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</si>
  <si>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</si>
  <si>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</si>
  <si>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</si>
  <si>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</si>
  <si>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</si>
  <si>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</si>
  <si>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</si>
  <si>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</si>
  <si>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</si>
  <si>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</si>
  <si>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</si>
  <si>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</si>
  <si>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</si>
  <si>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</si>
  <si>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</si>
  <si>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</si>
  <si>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</si>
  <si>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</si>
  <si>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</si>
  <si>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</si>
  <si>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</si>
  <si>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</si>
  <si>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</si>
  <si>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</si>
  <si>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</si>
  <si>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</si>
  <si>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</si>
  <si>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</si>
  <si>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</si>
  <si>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</si>
  <si>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</si>
  <si>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</si>
  <si>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</si>
  <si>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</si>
  <si>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</si>
  <si>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</si>
  <si>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</si>
  <si>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</si>
  <si>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</si>
  <si>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</si>
  <si>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</si>
  <si>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</si>
  <si>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</si>
  <si>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</si>
  <si>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</si>
  <si>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</si>
  <si>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</si>
  <si>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</si>
  <si>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</si>
  <si>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</si>
  <si>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</si>
  <si>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</si>
  <si>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</si>
  <si>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</si>
  <si>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</si>
  <si>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</si>
  <si>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</si>
  <si>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</si>
  <si>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</si>
  <si>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</si>
  <si>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</si>
  <si>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</si>
  <si>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</si>
  <si>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</si>
  <si>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</si>
  <si>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</si>
  <si>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</si>
  <si>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</si>
  <si>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</si>
  <si>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김해오토(김해)_260318_154844.xlsx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</si>
</sst>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4606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46099</v>
      </c>
      <c r="U2" s="345"/>
    </row>
    <row r="3" spans="1:21" ht="24.95" customHeight="1">
      <c r="A3" s="355" t="s">
        <v>1151</v>
      </c>
      <c r="B3" s="37" t="s">
        <v>58</v>
      </c>
      <c r="C3" s="358" t="s">
        <v>1259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3708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2450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3426</v>
      </c>
      <c r="B8" s="380"/>
      <c r="C8" s="380"/>
      <c r="D8" s="380"/>
      <c r="E8" s="381"/>
      <c r="F8" s="382" t="s">
        <v>3427</v>
      </c>
      <c r="G8" s="383"/>
      <c r="H8" s="383"/>
      <c r="I8" s="384"/>
      <c r="J8" s="390">
        <v>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0</v>
      </c>
      <c r="R20" s="429"/>
      <c r="S20" s="430"/>
      <c r="T20" s="429">
        <f>SUM(T8:U15)</f>
        <v>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-9.9999999627470998E-2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김해오토(김해)</v>
      </c>
      <c r="R21" s="423"/>
      <c r="S21" s="423"/>
      <c r="T21" s="423"/>
      <c r="U21" s="424"/>
    </row>
    <row r="22" spans="1:21" ht="20.100000000000001" customHeight="1">
      <c r="A22" s="464" t="s">
        <v>4614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46099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김해오토(김해)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경상남도 김해시 흥동로 183 A동 김해오토미션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010-6571-4560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0B5_TCU</v>
      </c>
      <c r="B31" s="441"/>
      <c r="C31" s="441"/>
      <c r="D31" s="441"/>
      <c r="E31" s="441"/>
      <c r="F31" s="441" t="str">
        <f>F8</f>
        <v>927156K</v>
      </c>
      <c r="G31" s="441"/>
      <c r="H31" s="441"/>
      <c r="I31" s="441"/>
      <c r="J31" s="445">
        <f>J8</f>
        <v>0</v>
      </c>
      <c r="K31" s="445"/>
      <c r="L31" s="445"/>
      <c r="M31" s="445"/>
      <c r="N31" s="445"/>
      <c r="O31" s="445">
        <f>O8</f>
        <v>1</v>
      </c>
      <c r="P31" s="445"/>
      <c r="Q31" s="442">
        <f>Q8</f>
        <v>0</v>
      </c>
      <c r="R31" s="442"/>
      <c r="S31" s="442"/>
      <c r="T31" s="443">
        <f>T8</f>
        <v>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0</v>
      </c>
      <c r="R43" s="429"/>
      <c r="S43" s="429"/>
      <c r="T43" s="429">
        <f>T20</f>
        <v>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-9.9999999627470998E-2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김해오토(김해)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16"/>
  <sheetViews>
    <sheetView workbookViewId="0">
      <pane xSplit="1" ySplit="1" topLeftCell="B3288" activePane="bottomRight" state="frozen"/>
      <selection activeCell="N26" sqref="N26"/>
      <selection pane="topRight" activeCell="N26" sqref="N26"/>
      <selection pane="bottomLeft" activeCell="N26" sqref="N26"/>
      <selection pane="bottomRight" activeCell="G3314" sqref="G3314:N331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3292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/>
      <c r="P3288"/>
      <c r="Q3288" s="283" t="s">
        <v>4594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/>
      <c r="P3289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/>
      <c r="P3290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/>
      <c r="P3291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/>
      <c r="P329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/>
      <c r="P3293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/>
      <c r="P3294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4558</v>
      </c>
      <c r="I3295" s="258">
        <v>1100000</v>
      </c>
      <c r="J3295" s="262">
        <v>1</v>
      </c>
      <c r="M3295" s="258">
        <v>1100000</v>
      </c>
      <c r="O3295"/>
      <c r="P3295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3378</v>
      </c>
      <c r="H3296" s="262">
        <v>1087298437</v>
      </c>
      <c r="I3296" s="258">
        <v>80000</v>
      </c>
      <c r="J3296" s="262">
        <v>1</v>
      </c>
      <c r="M3296" s="258">
        <v>80000</v>
      </c>
      <c r="O3296"/>
      <c r="P3296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/>
      <c r="P3297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/>
      <c r="P3298"/>
    </row>
    <row r="3299" spans="1:16">
      <c r="A3299" s="58">
        <v>3300</v>
      </c>
      <c r="C3299" s="257">
        <v>46097</v>
      </c>
      <c r="D3299" s="283" t="s">
        <v>3904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/>
      <c r="P3299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/>
      <c r="P3300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/>
      <c r="P3301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4607</v>
      </c>
      <c r="N3302" s="258">
        <v>-300000</v>
      </c>
      <c r="O3302"/>
      <c r="P3302"/>
    </row>
    <row r="3303" spans="1:16">
      <c r="A3303" s="58">
        <v>3304</v>
      </c>
      <c r="C3303" s="257">
        <v>46097</v>
      </c>
      <c r="D3303" s="283" t="s">
        <v>3904</v>
      </c>
      <c r="E3303" s="285"/>
      <c r="G3303" s="283" t="s">
        <v>4608</v>
      </c>
      <c r="N3303" s="258">
        <v>-150000</v>
      </c>
      <c r="O3303"/>
      <c r="P3303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4609</v>
      </c>
      <c r="N3304" s="258">
        <v>-220000</v>
      </c>
      <c r="O3304"/>
      <c r="P3304"/>
    </row>
    <row r="3305" spans="1:16">
      <c r="A3305" s="58">
        <v>3306</v>
      </c>
      <c r="C3305" s="257">
        <v>46097</v>
      </c>
      <c r="D3305" s="283" t="s">
        <v>3727</v>
      </c>
      <c r="E3305" s="285"/>
      <c r="G3305" s="283" t="s">
        <v>3511</v>
      </c>
      <c r="H3305" s="262" t="s">
        <v>3521</v>
      </c>
      <c r="I3305" s="258">
        <v>2600000</v>
      </c>
      <c r="J3305" s="262">
        <v>1</v>
      </c>
      <c r="L3305" s="259">
        <v>260000</v>
      </c>
      <c r="M3305" s="258">
        <v>2860000</v>
      </c>
      <c r="O3305"/>
      <c r="P3305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4610</v>
      </c>
      <c r="N3306" s="258">
        <v>-3074000</v>
      </c>
      <c r="O3306"/>
      <c r="P3306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/>
      <c r="P3307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/>
      <c r="P3308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/>
      <c r="P3309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/>
      <c r="P3310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/>
      <c r="P3311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/>
      <c r="P331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/>
      <c r="P3313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3982</v>
      </c>
      <c r="N3314" s="258">
        <v>-1300000</v>
      </c>
      <c r="O3314"/>
      <c r="P3314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4600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3291</v>
      </c>
      <c r="B3316" s="58">
        <v>88</v>
      </c>
      <c r="C3316" s="257">
        <v>46099</v>
      </c>
      <c r="D3316" s="283" t="s">
        <v>1775</v>
      </c>
      <c r="E3316" s="283" t="s">
        <v>3652</v>
      </c>
      <c r="F3316" s="285" t="s">
        <v>4611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4612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  <row r="1060" spans="1:4">
      <c r="A1060">
        <v>1084</v>
      </c>
      <c r="B1060" s="13">
        <v>46099</v>
      </c>
      <c r="C1060" t="s">
        <v>1775</v>
      </c>
      <c r="D1060" t="s">
        <v>4613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14350500.200000003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2300000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527999.89999999851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1100000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280000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1320000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5787000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2860000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1600000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100000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650000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9" activePane="bottomLeft" state="frozen"/>
      <selection activeCell="N26" sqref="N26"/>
      <selection pane="bottomLeft" activeCell="H89" sqref="H89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89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3835</v>
      </c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4602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4603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4604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4605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3652</v>
      </c>
      <c r="D89" s="281" t="s">
        <v>4611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B90" s="13"/>
      <c r="C90" s="13"/>
    </row>
    <row r="91" spans="1:10">
      <c r="B91" s="13"/>
      <c r="C91" s="13"/>
    </row>
    <row r="92" spans="1:10">
      <c r="B92" s="13"/>
      <c r="C92" s="13"/>
    </row>
    <row r="93" spans="1:10">
      <c r="B93" s="13"/>
      <c r="C93" s="13"/>
    </row>
    <row r="94" spans="1:10">
      <c r="B94" s="13"/>
      <c r="C94" s="13"/>
    </row>
    <row r="95" spans="1:10">
      <c r="B95" s="13"/>
      <c r="C95" s="13"/>
    </row>
    <row r="96" spans="1:10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2026-03-18T08:12:07Z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