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D693CD5-44B1-4679-BE7E-5D15ACE147E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주문_리스트!$A$1:$M$3923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<sst xmlns="http://schemas.openxmlformats.org/spreadsheetml/2006/main" count="19163" uniqueCount="5453">
  <si>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</si>
  <si>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</si>
  <si>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</si>
  <si>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</si>
  <si>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</si>
  <si>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</si>
  <si>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</si>
  <si>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</si>
  <si>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</si>
  <si>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</si>
  <si>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</si>
  <si>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</si>
  <si>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</si>
  <si>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</si>
  <si>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</si>
  <si>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</si>
  <si>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</si>
  <si>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</si>
  <si>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</si>
  <si>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</si>
  <si>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</si>
  <si>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</si>
  <si>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</si>
  <si>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</si>
  <si>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</si>
  <si>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</si>
  <si>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</si>
  <si>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</si>
  <si>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</si>
  <si>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</si>
  <si>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</si>
  <si>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</si>
  <si>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</si>
  <si>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</si>
  <si>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</si>
  <si>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</si>
  <si>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</si>
  <si>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</si>
  <si>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</si>
  <si>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</si>
  <si>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</si>
  <si>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</si>
  <si>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</si>
  <si>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</si>
  <si>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</si>
  <si>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</si>
  <si>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</si>
  <si>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</si>
  <si>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</si>
  <si>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</si>
  <si>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</si>
  <si>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</si>
  <si>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</si>
  <si>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</si>
  <si>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</si>
  <si>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</si>
  <si>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</si>
  <si>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</si>
  <si>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</si>
  <si>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</si>
  <si>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</si>
  <si>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</si>
  <si>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</si>
  <si>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</si>
  <si>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</si>
  <si>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</si>
  <si>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</si>
  <si>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</si>
  <si>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</si>
  <si>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</si>
  <si>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</si>
  <si>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</si>
  <si>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</si>
  <si>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</si>
  <si>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</si>
  <si>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</si>
  <si>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</si>
  <si>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</si>
  <si>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</si>
  <si>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</si>
  <si>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</si>
  <si>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</si>
  <si>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</si>
  <si>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</si>
  <si>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</si>
  <si>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</si>
  <si>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</si>
  <si>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</si>
  <si>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</si>
  <si>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</si>
  <si>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</si>
  <si>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</si>
  <si>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</si>
  <si>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</si>
  <si>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</si>
  <si>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</si>
  <si>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</si>
  <si>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</si>
  <si>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</si>
  <si>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</si>
  <si>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</si>
  <si>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</si>
  <si>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</si>
  <si>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</si>
  <si>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</si>
  <si>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</si>
  <si>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</si>
  <si>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</si>
  <si>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</si>
  <si>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</si>
  <si>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</si>
  <si>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</si>
  <si>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</si>
  <si>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</si>
  <si>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</si>
  <si>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</si>
  <si>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</si>
  <si>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</si>
  <si>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</si>
  <si>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</si>
  <si>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</si>
  <si>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</si>
  <si>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</si>
  <si>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</si>
  <si>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</si>
  <si>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</si>
  <si>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</si>
  <si>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</si>
  <si>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</si>
  <si>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</si>
  <si>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</si>
  <si>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</si>
  <si>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</si>
  <si>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</si>
  <si>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</si>
  <si>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</si>
  <si>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</si>
  <si>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</si>
  <si>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</si>
  <si>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</si>
  <si>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</si>
  <si>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</si>
  <si>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</si>
  <si>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</si>
  <si>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</si>
  <si>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</si>
  <si>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</si>
  <si>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</si>
  <si>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</si>
  <si>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</si>
  <si>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</si>
  <si>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</si>
  <si>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</si>
  <si>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</si>
  <si>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</si>
  <si>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</si>
  <si>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</si>
  <si>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</si>
  <si>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</si>
  <si>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</si>
  <si>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</si>
  <si>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</si>
  <si>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</si>
  <si>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</si>
  <si>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</si>
  <si>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</si>
  <si>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</si>
  <si>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</si>
  <si>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</si>
  <si>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</si>
  <si>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</si>
  <si>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</si>
  <si>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</si>
  <si>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</si>
  <si>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</si>
  <si>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</si>
  <si>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</si>
  <si>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</si>
  <si>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</si>
  <si>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</si>
  <si>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</si>
  <si>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</si>
  <si>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</si>
  <si>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</si>
  <si>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</si>
  <si>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</si>
  <si>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</si>
  <si>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</si>
  <si>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</si>
  <si>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</si>
  <si>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</si>
  <si>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</si>
  <si>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</si>
  <si>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</si>
  <si>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</si>
  <si>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</si>
  <si>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</si>
  <si>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</si>
  <si>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</si>
  <si>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</si>
  <si>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</si>
  <si>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</si>
  <si>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</si>
  <si>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</si>
  <si>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</si>
  <si>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</si>
  <si>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</si>
  <si>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</si>
  <si>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</si>
  <si>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</si>
  <si>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</si>
  <si>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</si>
  <si>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</si>
  <si>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</si>
  <si>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</si>
  <si>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</si>
  <si>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</si>
  <si>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</si>
  <si>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</si>
  <si>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</si>
  <si>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</si>
  <si>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</si>
  <si>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</si>
  <si>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</si>
  <si>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</si>
  <si>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</si>
  <si>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</si>
  <si>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</si>
  <si>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</si>
  <si>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</si>
  <si>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</si>
  <si>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</si>
  <si>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</si>
  <si>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</si>
  <si>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</si>
  <si>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</si>
  <si>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</si>
  <si>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</si>
  <si>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</si>
  <si>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</si>
  <si>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</si>
  <si>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</si>
  <si>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</si>
  <si>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</si>
  <si>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</si>
  <si>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</si>
  <si>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</si>
  <si>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</si>
  <si>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</si>
  <si>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</si>
  <si>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</si>
  <si>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</si>
  <si>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</si>
  <si>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</si>
  <si>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</si>
  <si>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</si>
  <si>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</si>
  <si>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</si>
  <si>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</si>
  <si>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</si>
  <si>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</si>
  <si>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</si>
  <si>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</si>
  <si>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</si>
  <si>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</si>
  <si>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</si>
  <si>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</si>
  <si>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</si>
  <si>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</si>
  <si>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</si>
  <si>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</si>
  <si>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</si>
  <si>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</si>
  <si>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</si>
  <si>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</si>
  <si>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</si>
  <si>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</si>
  <si>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</si>
  <si>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</si>
  <si>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</si>
  <si>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</si>
  <si>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</si>
  <si>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</si>
  <si>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</si>
  <si>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</si>
  <si>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</si>
  <si>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</si>
  <si>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</si>
  <si>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</si>
  <si>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</si>
  <si>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</si>
  <si>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</si>
  <si>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</si>
  <si>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</si>
  <si>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</si>
  <si>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</si>
  <si>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</si>
  <si>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</si>
  <si>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</si>
  <si>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</si>
  <si>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</si>
  <si>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</si>
  <si>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</si>
  <si>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</si>
  <si>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</si>
  <si>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</si>
  <si>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</si>
  <si>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</si>
  <si>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</si>
  <si>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</si>
  <si>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</si>
  <si>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</si>
  <si>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</si>
  <si>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</si>
  <si>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</si>
  <si>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</si>
  <si>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</si>
  <si>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</si>
  <si>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</si>
  <si>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</si>
  <si>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</si>
  <si>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</si>
  <si>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</si>
  <si>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</si>
  <si>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</si>
  <si>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</si>
  <si>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</si>
  <si>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</si>
  <si>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</si>
  <si>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</si>
  <si>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</si>
  <si>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</si>
  <si>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</si>
  <si>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</si>
  <si>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</si>
  <si>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</si>
  <si>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</si>
  <si>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</si>
  <si>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</si>
  <si>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</si>
  <si>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</si>
  <si>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</si>
  <si>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</si>
  <si>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</si>
  <si>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</si>
  <si>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</si>
  <si>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</si>
  <si>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</si>
  <si>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</si>
  <si>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</si>
  <si>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</si>
  <si>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</si>
  <si>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</si>
  <si>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</si>
  <si>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</si>
  <si>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</si>
  <si>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</si>
  <si>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</si>
  <si>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</si>
  <si>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</si>
  <si>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</si>
  <si>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</si>
  <si>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</si>
  <si>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</si>
  <si>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</si>
  <si>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</si>
  <si>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</si>
  <si>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</si>
  <si>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</si>
  <si>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</si>
  <si>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</si>
  <si>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</si>
  <si>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</si>
  <si>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</si>
  <si>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</si>
  <si>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</si>
  <si>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</si>
  <si>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</si>
  <si>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</si>
  <si>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</si>
  <si>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</si>
  <si>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</si>
  <si>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</si>
  <si>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</si>
  <si>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</si>
  <si>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</si>
  <si>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</si>
  <si>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</si>
  <si>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</si>
  <si>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</si>
  <si>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</si>
  <si>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</si>
  <si>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</si>
  <si>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</si>
  <si>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</si>
  <si>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</si>
  <si>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</si>
  <si>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</si>
  <si>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</si>
  <si>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</si>
  <si>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</si>
  <si>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</si>
  <si>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</si>
  <si>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</si>
  <si>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</si>
  <si>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</si>
  <si>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</si>
  <si>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</si>
  <si>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</si>
  <si>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</si>
  <si>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</si>
  <si>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</si>
  <si>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</si>
  <si>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</si>
  <si>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</si>
  <si>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</si>
  <si>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</si>
  <si>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</si>
  <si>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</si>
  <si>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</si>
  <si>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</si>
  <si>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</si>
  <si>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</si>
  <si>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</si>
  <si>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</si>
  <si>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</si>
  <si>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</si>
  <si>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</si>
  <si>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</si>
  <si>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</si>
  <si>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</si>
  <si>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</si>
  <si>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</si>
  <si>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</si>
  <si>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</si>
  <si>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</si>
  <si>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</si>
  <si>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</si>
  <si>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</si>
  <si>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</si>
  <si>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</si>
  <si>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</si>
  <si>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</si>
  <si>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</si>
  <si>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</si>
  <si>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</si>
  <si>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</si>
  <si>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</si>
  <si>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</si>
  <si>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</si>
  <si>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</si>
  <si>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</si>
  <si>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</si>
  <si>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</si>
  <si>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</si>
  <si>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</si>
  <si>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</si>
  <si>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</si>
  <si>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</si>
  <si>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</si>
  <si>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</si>
  <si>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</si>
  <si>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</si>
  <si>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</si>
  <si>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</si>
  <si>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</si>
  <si>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</si>
  <si>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</si>
  <si>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</si>
  <si>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</si>
  <si>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</si>
  <si>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</si>
  <si>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</si>
  <si>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</si>
  <si>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</si>
  <si>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</si>
  <si>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</si>
  <si>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</si>
  <si>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</si>
  <si>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</si>
  <si>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</si>
  <si>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</si>
  <si>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</si>
  <si>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</si>
  <si>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</si>
  <si>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</si>
  <si>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</si>
  <si>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</si>
  <si>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</si>
  <si>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</si>
  <si>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</si>
  <si>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</si>
  <si>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</si>
  <si>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</si>
  <si>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</si>
  <si>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</si>
  <si>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</si>
  <si>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</si>
  <si>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</si>
  <si>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</si>
  <si>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</si>
  <si>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</si>
  <si>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</si>
  <si>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</si>
  <si>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</si>
  <si>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</si>
  <si>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</si>
  <si>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</si>
  <si>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</si>
  <si>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</si>
  <si>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</si>
  <si>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</si>
  <si>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</si>
  <si>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</si>
  <si>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</si>
  <si>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</si>
  <si>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</si>
  <si>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</si>
  <si>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</si>
  <si>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</si>
  <si>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</si>
  <si>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</si>
  <si>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</si>
  <si>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</si>
  <si>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</si>
  <si>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</si>
  <si>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</si>
  <si>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</si>
  <si>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</si>
  <si>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</si>
  <si>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</si>
  <si>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</si>
  <si>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</si>
  <si>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</si>
  <si>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</si>
  <si>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</si>
  <si>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</si>
  <si>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</si>
  <si>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</si>
  <si>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</si>
  <si>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</si>
  <si>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</si>
  <si>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</si>
  <si>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</si>
  <si>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</si>
  <si>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</si>
  <si>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</si>
  <si>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</si>
  <si>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</si>
  <si>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</si>
  <si>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</si>
  <si>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</si>
  <si>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</si>
  <si>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</si>
  <si>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</si>
  <si>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</si>
  <si>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</si>
  <si>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</si>
  <si>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</si>
  <si>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</si>
  <si>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</si>
  <si>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</si>
  <si>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</si>
  <si>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</si>
  <si>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</si>
  <si>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</si>
  <si>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</si>
  <si>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</si>
  <si>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</si>
  <si>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</si>
  <si>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</si>
  <si>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</si>
  <si>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</si>
  <si>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</si>
  <si>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</si>
  <si>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</si>
  <si>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</si>
  <si>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</si>
  <si>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</si>
  <si>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</si>
  <si>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</si>
  <si>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</si>
  <si>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</si>
  <si>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</si>
  <si>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</si>
  <si>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</si>
  <si>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</si>
  <si>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</si>
  <si>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</si>
  <si>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</si>
  <si>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</si>
  <si>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</si>
  <si>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</si>
  <si>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</si>
  <si>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</si>
  <si>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</si>
  <si>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</si>
  <si>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</si>
  <si>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</si>
  <si>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</si>
  <si>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</si>
  <si>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</si>
  <si>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</si>
  <si>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</si>
  <si>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</si>
  <si>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</si>
  <si>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</si>
  <si>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</si>
  <si>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</si>
  <si>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</si>
  <si>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</si>
  <si>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</si>
  <si>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</si>
  <si>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</si>
  <si>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</si>
  <si>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</si>
  <si>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</si>
  <si>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</si>
  <si>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</si>
  <si>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</si>
  <si>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</si>
  <si>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</si>
  <si>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</si>
  <si>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</si>
  <si>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</si>
  <si>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</si>
  <si>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</si>
  <si>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</si>
  <si>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</si>
  <si>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</si>
  <si>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</si>
  <si>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</si>
  <si>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</si>
  <si>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</si>
  <si>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</si>
  <si>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</si>
  <si>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</si>
  <si>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</si>
  <si>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</si>
  <si>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</si>
  <si>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</si>
  <si>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</si>
  <si>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</si>
  <si>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</si>
  <si>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</si>
  <si>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</si>
  <si>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</si>
  <si>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</si>
  <si>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</si>
  <si>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</si>
  <si>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</si>
  <si>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</si>
  <si>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</si>
  <si>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</si>
  <si>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</si>
  <si>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</si>
  <si>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</si>
  <si>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</si>
  <si>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</si>
  <si>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</si>
  <si>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</si>
  <si>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</si>
  <si>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</si>
  <si>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</si>
  <si>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</si>
  <si>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</si>
  <si>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</si>
  <si>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</si>
  <si>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</si>
  <si>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</si>
  <si>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</si>
  <si>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</si>
  <si>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</si>
  <si>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</si>
  <si>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</si>
  <si>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</si>
  <si>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</si>
  <si>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</si>
  <si>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</si>
  <si>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</si>
  <si>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</si>
  <si>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</si>
  <si>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</si>
  <si>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</si>
  <si>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</si>
  <si>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</si>
  <si>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</si>
  <si>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</si>
  <si>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</si>
  <si>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</si>
  <si>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</si>
  <si>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</si>
  <si>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</si>
  <si>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</si>
  <si>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</si>
  <si>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</si>
  <si>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</si>
  <si>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</si>
  <si>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</si>
  <si>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</si>
  <si>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</si>
  <si>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</si>
  <si>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</si>
  <si>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</si>
  <si>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</si>
  <si>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</si>
  <si>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</si>
  <si>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</si>
  <si>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</si>
  <si>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</si>
  <si>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</si>
  <si>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</si>
  <si>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</si>
  <si>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</si>
  <si>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</si>
  <si>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</si>
  <si>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</si>
  <si>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</si>
  <si>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</si>
  <si>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</si>
  <si>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</si>
  <si>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</si>
  <si>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</si>
  <si>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</si>
  <si>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</si>
  <si>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</si>
  <si>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</si>
  <si>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</si>
  <si>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</si>
  <si>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</si>
  <si>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</si>
  <si>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</si>
  <si>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</si>
  <si>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</si>
  <si>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</si>
  <si>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</si>
  <si>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</si>
  <si>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</si>
  <si>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</si>
  <si>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</si>
  <si>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</si>
  <si>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</si>
  <si>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</si>
  <si>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</si>
  <si>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</si>
  <si>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</si>
  <si>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</si>
  <si>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</si>
  <si>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</si>
  <si>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</si>
  <si>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</si>
  <si>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</si>
  <si>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</si>
  <si>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</si>
  <si>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</si>
  <si>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</si>
  <si>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</si>
  <si>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</si>
  <si>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</si>
  <si>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</si>
  <si>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</si>
  <si>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</si>
  <si>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</si>
  <si>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</si>
  <si>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</si>
  <si>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</si>
  <si>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</si>
  <si>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</si>
  <si>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</si>
  <si>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</si>
  <si>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</si>
  <si>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</si>
  <si>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</si>
  <si>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</si>
  <si>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</si>
  <si>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</si>
  <si>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</si>
  <si>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</si>
  <si>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</si>
  <si>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</si>
  <si>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</si>
  <si>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</si>
  <si>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</si>
  <si>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</si>
  <si>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</si>
  <si>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</si>
  <si>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</si>
  <si>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</si>
  <si>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</si>
  <si>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</si>
  <si>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</si>
  <si>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</si>
  <si>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</si>
  <si>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</si>
  <si>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</si>
  <si>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</si>
  <si>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</si>
  <si>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</si>
  <si>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</si>
  <si>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</si>
  <si>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</si>
  <si>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</si>
  <si>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</si>
  <si>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</si>
  <si>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</si>
  <si>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</si>
  <si>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</si>
  <si>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</si>
  <si>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</si>
  <si>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</si>
  <si>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</si>
  <si>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</si>
  <si>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</si>
  <si>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</si>
  <si>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</si>
  <si>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</si>
  <si>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</si>
  <si>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</si>
  <si>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</si>
  <si>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</si>
  <si>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</si>
  <si>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</si>
  <si>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</si>
  <si>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</si>
  <si>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</si>
  <si>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</si>
  <si>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</si>
  <si>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</si>
  <si>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</si>
  <si>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</si>
  <si>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</si>
  <si>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</si>
  <si>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</si>
  <si>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</si>
  <si>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</si>
  <si>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</si>
  <si>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</si>
  <si>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</si>
  <si>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</si>
  <si>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</si>
  <si>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</si>
  <si>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</si>
  <si>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</si>
  <si>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</si>
  <si>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</si>
  <si>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</si>
  <si>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</si>
  <si>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</si>
  <si>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</si>
  <si>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</si>
  <si>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</si>
  <si>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</si>
  <si>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</si>
  <si>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</si>
  <si>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</si>
  <si>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</si>
  <si>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</si>
  <si>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</si>
  <si>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</si>
  <si>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</si>
  <si>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</si>
  <si>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</si>
  <si>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</si>
  <si>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</si>
  <si>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</si>
  <si>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</si>
  <si>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</si>
  <si>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</si>
  <si>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</si>
  <si>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</si>
  <si>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</si>
  <si>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</si>
  <si>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</si>
  <si>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</si>
  <si>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</si>
  <si>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</si>
  <si>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</si>
  <si>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</si>
  <si>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</si>
  <si>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</si>
  <si>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</si>
  <si>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</si>
  <si>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</si>
  <si>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</si>
  <si>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</si>
  <si>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</si>
  <si>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</si>
  <si>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</si>
  <si>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</si>
  <si>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</si>
  <si>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</si>
  <si>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</si>
  <si>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</si>
  <si>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</si>
  <si>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</si>
  <si>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</si>
  <si>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</si>
  <si>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</si>
  <si>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</si>
  <si>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</si>
  <si>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</si>
  <si>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</si>
  <si>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</si>
  <si>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</si>
  <si>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</si>
  <si>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</si>
  <si>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</si>
  <si>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</si>
  <si>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</si>
  <si>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</si>
  <si>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</si>
  <si>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</si>
  <si>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</si>
  <si>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</si>
  <si>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</si>
  <si>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</si>
  <si>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</si>
  <si>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</si>
  <si>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</si>
  <si>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</si>
  <si>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</si>
  <si>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</si>
  <si>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</si>
  <si>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</si>
  <si>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</si>
  <si>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</si>
  <si>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</si>
  <si>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</si>
  <si>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</si>
  <si>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</si>
  <si>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</si>
  <si>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</si>
  <si>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</si>
  <si>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</si>
  <si>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</si>
  <si>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</si>
  <si>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</si>
  <si>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</si>
  <si>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</si>
  <si>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</si>
  <si>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</si>
  <si>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</si>
  <si>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</si>
  <si>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</si>
  <si>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</si>
  <si>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</si>
  <si>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</si>
  <si>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</si>
  <si>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</si>
  <si>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</si>
  <si>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</si>
  <si>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</si>
  <si>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</si>
  <si>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</si>
  <si>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</si>
  <si>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</si>
  <si>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</si>
  <si>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</si>
  <si>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</si>
  <si>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</si>
  <si>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</si>
  <si>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</si>
  <si>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</si>
  <si>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</si>
  <si>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</si>
  <si>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</si>
  <si>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</si>
  <si>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</si>
  <si>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</si>
  <si>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</si>
  <si>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</si>
  <si>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</si>
  <si>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</si>
  <si>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</si>
  <si>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</si>
  <si>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</si>
  <si>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</si>
  <si>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</si>
  <si>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</si>
  <si>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</si>
  <si>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</si>
  <si>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</si>
  <si>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</si>
  <si>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</si>
  <si>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</si>
  <si>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</si>
  <si>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</si>
  <si>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</si>
  <si>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</si>
  <si>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</si>
  <si>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</si>
  <si>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</si>
  <si>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</si>
  <si>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</si>
  <si>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</si>
  <si>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</si>
  <si>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</si>
  <si>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</si>
  <si>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</si>
  <si>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</si>
  <si>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</si>
  <si>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</si>
  <si>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</si>
  <si>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</si>
  <si>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</si>
  <si>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</si>
  <si>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</si>
  <si>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</si>
  <si>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</si>
  <si>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</si>
  <si>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</si>
  <si>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</si>
  <si>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</si>
  <si>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</si>
  <si>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</si>
  <si>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</si>
  <si>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</si>
  <si>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</si>
  <si>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</si>
  <si>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</si>
  <si>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</si>
  <si>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</si>
  <si>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</si>
  <si>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</si>
  <si>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</si>
  <si>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</si>
  <si>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</si>
  <si>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</si>
  <si>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</si>
  <si>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</si>
  <si>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</si>
  <si>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</si>
  <si>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</si>
  <si>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</si>
  <si>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</si>
  <si>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</si>
  <si>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</si>
  <si>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</si>
  <si>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</si>
  <si>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</si>
  <si>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</si>
  <si>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</si>
  <si>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</si>
  <si>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</si>
  <si>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</si>
  <si>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</si>
  <si>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</si>
  <si>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</si>
  <si>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</si>
  <si>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</si>
  <si>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</si>
  <si>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</si>
  <si>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</si>
  <si>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</si>
  <si>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</si>
  <si>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</si>
  <si>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</si>
  <si>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</si>
  <si>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</si>
  <si>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</si>
  <si>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</si>
  <si>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</si>
  <si>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</si>
  <si>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</si>
  <si>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</si>
  <si>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</si>
  <si>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</si>
  <si>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</si>
  <si>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</si>
  <si>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</si>
  <si>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</si>
  <si>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</si>
  <si>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</si>
  <si>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</si>
  <si>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</si>
  <si>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</si>
  <si>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</si>
  <si>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</si>
  <si>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</si>
  <si>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</si>
  <si>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</si>
  <si>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</si>
  <si>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</si>
  <si>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</si>
  <si>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</si>
  <si>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</si>
  <si>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</si>
  <si>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</si>
  <si>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</si>
  <si>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</si>
  <si>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</si>
  <si>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</si>
  <si>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</si>
  <si>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</si>
  <si>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</si>
  <si>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</si>
  <si>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</si>
  <si>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</si>
  <si>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</si>
  <si>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</si>
  <si>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</si>
  <si>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</si>
  <si>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</si>
  <si>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</si>
  <si>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</si>
  <si>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</si>
  <si>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</si>
  <si>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</si>
  <si>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</si>
  <si>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</si>
  <si>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</si>
  <si>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</si>
  <si>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</si>
  <si>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</si>
  <si>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</si>
  <si>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</si>
  <si>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</si>
  <si>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</si>
  <si>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</si>
  <si>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</si>
  <si>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</si>
  <si>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</si>
  <si>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</si>
  <si>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</si>
  <si>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</si>
  <si>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</si>
  <si>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</si>
  <si>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</si>
  <si>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</si>
  <si>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</si>
  <si>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</si>
  <si>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</si>
  <si>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</si>
  <si>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</si>
  <si>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</si>
  <si>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</si>
  <si>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</si>
  <si>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</si>
  <si>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</si>
  <si>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</si>
  <si>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</si>
  <si>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</si>
  <si>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</si>
  <si>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</si>
  <si>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</si>
  <si>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</si>
  <si>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</si>
  <si>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</si>
  <si>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</si>
  <si>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</si>
  <si>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</si>
  <si>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</si>
  <si>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</si>
  <si>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</si>
  <si>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</si>
  <si>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</si>
  <si>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</si>
  <si>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</si>
  <si>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</si>
  <si>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</si>
  <si>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</si>
  <si>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</si>
  <si>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</si>
  <si>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</si>
  <si>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</si>
  <si>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</si>
  <si>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</si>
  <si>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</si>
  <si>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</si>
  <si>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</si>
  <si>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</si>
  <si>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</si>
  <si>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</si>
  <si>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</si>
  <si>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</si>
  <si>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</si>
  <si>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</si>
  <si>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</si>
  <si>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</si>
  <si>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</si>
  <si>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</si>
  <si>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</si>
  <si>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</si>
  <si>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</si>
  <si>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</si>
  <si>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</si>
  <si>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</si>
  <si>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</si>
  <si>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</si>
  <si>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</si>
  <si>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</si>
  <si>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</si>
  <si>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</si>
  <si>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</si>
  <si>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</si>
  <si>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</si>
  <si>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</si>
  <si>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</si>
  <si>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</si>
  <si>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</si>
  <si>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</si>
  <si>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</si>
  <si>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</si>
  <si>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</si>
  <si>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</si>
  <si>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</si>
  <si>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</si>
  <si>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</si>
  <si>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</si>
  <si>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</si>
  <si>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</si>
  <si>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</si>
  <si>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</si>
  <si>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</si>
  <si>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</si>
  <si>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</si>
  <si>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</si>
  <si>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</si>
  <si>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</si>
  <si>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</si>
  <si>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</si>
  <si>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</si>
  <si>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</si>
  <si>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</si>
  <si>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</si>
  <si>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</si>
  <si>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</si>
  <si>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</si>
  <si>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</si>
  <si>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</si>
  <si>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</si>
  <si>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</si>
  <si>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</si>
  <si>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</si>
  <si>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</si>
  <si>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</si>
  <si>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</si>
  <si>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</si>
  <si>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</si>
  <si>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</si>
  <si>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</si>
  <si>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</si>
  <si>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</si>
  <si>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</si>
  <si>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</si>
  <si>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</si>
  <si>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</si>
  <si>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</si>
  <si>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</si>
  <si>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</si>
  <si>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</si>
  <si>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</si>
  <si>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</si>
  <si>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</si>
  <si>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</si>
  <si>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</si>
  <si>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</si>
  <si>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</si>
  <si>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</si>
  <si>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</si>
  <si>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</si>
  <si>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</si>
  <si>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</si>
  <si>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</si>
  <si>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</si>
  <si>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</si>
  <si>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</si>
  <si>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</si>
  <si>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</si>
  <si>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</si>
  <si>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</si>
  <si>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</si>
  <si>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</si>
  <si>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</si>
  <si>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</si>
  <si>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</si>
  <si>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</si>
  <si>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</si>
  <si>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</si>
  <si>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</si>
  <si>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</si>
  <si>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</si>
  <si>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</si>
  <si>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</si>
  <si>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</si>
  <si>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</si>
  <si>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</si>
  <si>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</si>
  <si>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</si>
  <si>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</si>
  <si>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</si>
  <si>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</si>
  <si>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</si>
  <si>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</si>
  <si>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</si>
  <si>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</si>
  <si>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</si>
  <si>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</si>
  <si>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</si>
  <si>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</si>
  <si>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</si>
  <si>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</si>
  <si>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</si>
  <si>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</si>
  <si>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</si>
  <si>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</si>
  <si>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</si>
  <si>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</si>
  <si>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</si>
  <si>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</si>
  <si>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</si>
  <si>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</si>
  <si>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</si>
  <si>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</si>
  <si>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</si>
  <si>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</si>
  <si>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</si>
  <si>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</si>
  <si>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</si>
  <si>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</si>
  <si>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</si>
  <si>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</si>
  <si>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</si>
  <si>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</si>
  <si>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</si>
  <si>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</si>
  <si>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</si>
  <si>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</si>
  <si>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</si>
  <si>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</si>
  <si>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</si>
  <si>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</si>
  <si>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</si>
  <si>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</si>
  <si>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</si>
  <si>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</si>
  <si>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</si>
  <si>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</si>
  <si>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</si>
  <si>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</si>
  <si>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</si>
  <si>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</si>
  <si>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</si>
  <si>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</si>
  <si>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</si>
  <si>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</si>
  <si>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</si>
  <si>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</si>
  <si>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</si>
  <si>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</si>
  <si>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</si>
  <si>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</si>
  <si>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</si>
  <si>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</si>
  <si>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</si>
  <si>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</si>
  <si>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</si>
  <si>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</si>
  <si>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</si>
  <si>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</si>
  <si>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</si>
  <si>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</si>
  <si>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</si>
  <si>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</si>
  <si>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</si>
  <si>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</si>
  <si>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</si>
  <si>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</si>
  <si>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</si>
  <si>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</si>
  <si>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</si>
  <si>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</si>
  <si>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</si>
  <si>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</si>
  <si>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</si>
  <si>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</si>
  <si>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</si>
  <si>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</si>
  <si>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</si>
  <si>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</si>
  <si>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</si>
  <si>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</si>
  <si>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</si>
  <si>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</si>
  <si>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</si>
  <si>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</si>
  <si>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</si>
  <si>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</si>
  <si>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</si>
  <si>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</si>
  <si>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</si>
  <si>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</si>
  <si>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</si>
  <si>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</si>
  <si>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</si>
  <si>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</si>
  <si>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</si>
  <si>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</si>
  <si>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</si>
  <si>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</si>
  <si>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</si>
  <si>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</si>
  <si>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</si>
  <si>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</si>
  <si>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</si>
  <si>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</si>
  <si>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</si>
  <si>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</si>
  <si>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</si>
  <si>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</si>
  <si>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</si>
  <si>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</si>
  <si>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</si>
  <si>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</si>
  <si>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</si>
  <si>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</si>
  <si>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</si>
  <si>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</si>
  <si>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</si>
  <si>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</si>
  <si>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</si>
  <si>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</si>
  <si>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</si>
  <si>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</si>
  <si>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</si>
  <si>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</si>
  <si>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</si>
  <si>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</si>
  <si>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</si>
  <si>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</si>
  <si>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</si>
  <si>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</si>
  <si>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</si>
  <si>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</si>
  <si>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</si>
  <si>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</si>
  <si>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</si>
  <si>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</si>
  <si>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</si>
  <si>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</si>
  <si>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</si>
  <si>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</si>
  <si>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</si>
  <si>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</si>
  <si>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</si>
  <si>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</si>
  <si>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</si>
  <si>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</si>
  <si>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</si>
  <si>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</si>
  <si>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</si>
  <si>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</si>
  <si>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</si>
  <si>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</si>
  <si>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</si>
  <si>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</si>
  <si>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</si>
  <si>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</si>
  <si>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</si>
  <si>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</si>
  <si>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</si>
  <si>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</si>
  <si>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</si>
  <si>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</si>
  <si>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</si>
  <si>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</si>
  <si>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</si>
  <si>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</si>
  <si>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</si>
  <si>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</si>
  <si>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</si>
  <si>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</si>
  <si>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</si>
  <si>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</si>
  <si>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</si>
  <si>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</si>
  <si>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</si>
  <si>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</si>
  <si>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</si>
  <si>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</si>
  <si>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</si>
  <si>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</si>
  <si>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</si>
  <si>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</si>
  <si>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</si>
  <si>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</si>
  <si>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</si>
  <si>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</si>
  <si>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</si>
  <si>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</si>
  <si>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</si>
  <si>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</si>
  <si>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</si>
  <si>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</si>
  <si>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</si>
  <si>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</si>
  <si>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</si>
  <si>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</si>
  <si>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</si>
  <si>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</si>
  <si>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</si>
  <si>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</si>
  <si>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</si>
  <si>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</si>
  <si>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</si>
  <si>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</si>
  <si>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</si>
  <si>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</si>
  <si>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</si>
  <si>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</si>
  <si>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</si>
  <si>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</si>
  <si>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</si>
  <si>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</si>
  <si>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</si>
  <si>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</si>
  <si>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</si>
  <si>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</si>
  <si>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</si>
  <si>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</si>
  <si>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</si>
  <si>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</si>
  <si>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</si>
  <si>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</si>
  <si>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</si>
  <si>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</si>
  <si>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</si>
  <si>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</si>
  <si>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</si>
  <si>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</si>
  <si>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</si>
  <si>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</si>
  <si>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</si>
  <si>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</si>
  <si>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</si>
  <si>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</si>
  <si>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</si>
  <si>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</si>
  <si>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</si>
  <si>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</si>
  <si>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</si>
  <si>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</si>
  <si>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</si>
  <si>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</si>
  <si>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</si>
  <si>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</si>
  <si>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</si>
  <si>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</si>
  <si>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</si>
  <si>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</si>
  <si>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</si>
  <si>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</si>
  <si>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</si>
  <si>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</si>
  <si>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</si>
  <si>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</si>
  <si>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</si>
  <si>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</si>
  <si>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</si>
  <si>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</si>
  <si>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</si>
  <si>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</si>
  <si>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</si>
  <si>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</si>
  <si>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</si>
  <si>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</si>
  <si>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</si>
  <si>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</si>
  <si>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</si>
  <si>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</si>
  <si>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</si>
  <si>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</si>
  <si>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</si>
  <si>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</si>
  <si>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</si>
  <si>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</si>
  <si>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</si>
  <si>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</si>
  <si>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</si>
  <si>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</si>
  <si>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</si>
  <si>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</si>
  <si>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</si>
  <si>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</si>
  <si>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</si>
  <si>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</si>
  <si>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</si>
  <si>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</si>
  <si>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</si>
  <si>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</si>
  <si>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</si>
  <si>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</si>
  <si>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</si>
  <si>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</si>
  <si>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</si>
  <si>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</si>
  <si>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</si>
  <si>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</si>
  <si>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</si>
  <si>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</si>
  <si>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</si>
  <si>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</si>
  <si>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</si>
  <si>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</si>
  <si>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</si>
  <si>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</si>
  <si>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</si>
  <si>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</si>
  <si>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</si>
  <si>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</si>
  <si>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</si>
  <si>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</si>
  <si>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</si>
  <si>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</si>
  <si>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</si>
  <si>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</si>
  <si>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</si>
  <si>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</si>
  <si>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</si>
  <si>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</si>
  <si>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</si>
  <si>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</si>
  <si>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</si>
  <si>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</si>
  <si>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</si>
  <si>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</si>
  <si>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</si>
  <si>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</si>
  <si>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</si>
  <si>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</si>
  <si>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</si>
  <si>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</si>
  <si>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</si>
  <si>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</si>
  <si>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</si>
  <si>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</si>
  <si>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</si>
  <si>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</si>
  <si>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</si>
  <si>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</si>
  <si>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</si>
  <si>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</si>
  <si>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</si>
  <si>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</si>
  <si>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</si>
  <si>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</si>
  <si>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</si>
  <si>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</si>
  <si>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</si>
  <si>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</si>
  <si>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</si>
  <si>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</si>
  <si>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</si>
  <si>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</si>
  <si>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</si>
  <si>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</si>
  <si>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</si>
  <si>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</si>
  <si>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</si>
  <si>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</si>
  <si>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</si>
  <si>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</si>
  <si>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</si>
  <si>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</si>
  <si>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</si>
  <si>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</si>
  <si>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</si>
  <si>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</si>
  <si>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</si>
  <si>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</si>
  <si>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</si>
  <si>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</si>
  <si>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</si>
  <si>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</si>
  <si>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</si>
  <si>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</si>
  <si>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</si>
  <si>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</si>
  <si>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</si>
  <si>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</si>
  <si>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</si>
  <si>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</si>
  <si>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</si>
  <si>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</si>
  <si>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</si>
  <si>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</si>
  <si>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</si>
  <si>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</si>
  <si>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</si>
  <si>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</si>
  <si>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</si>
  <si>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</si>
  <si>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</si>
  <si>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</si>
  <si>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</si>
  <si>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</si>
  <si>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</si>
  <si>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</si>
  <si>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</si>
  <si>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</si>
  <si>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</si>
  <si>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</si>
  <si>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</si>
  <si>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</si>
  <si>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</si>
  <si>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</si>
  <si>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</si>
  <si>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</si>
  <si>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</si>
  <si>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</si>
  <si>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</si>
  <si>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</si>
  <si>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</si>
  <si>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</si>
  <si>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</si>
  <si>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</si>
  <si>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</si>
  <si>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</si>
  <si>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</si>
  <si>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</si>
  <si>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</si>
  <si>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</si>
  <si>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</si>
  <si>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</si>
  <si>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</si>
  <si>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</si>
  <si>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</si>
  <si>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</si>
  <si>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</si>
  <si>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</si>
  <si>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</si>
  <si>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</si>
  <si>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</si>
  <si>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</si>
  <si>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</si>
  <si>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</si>
  <si>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</si>
  <si>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</si>
  <si>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</si>
  <si>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</si>
  <si>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</si>
  <si>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</si>
  <si>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</si>
  <si>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</si>
  <si>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</si>
  <si>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</si>
  <si>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</si>
  <si>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</si>
  <si>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</si>
  <si>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</si>
  <si>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</si>
  <si>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</si>
  <si>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</si>
  <si>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</si>
  <si>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</si>
  <si>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</si>
  <si>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</si>
  <si>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</si>
  <si>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</si>
  <si>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</si>
  <si>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</si>
  <si>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</si>
  <si>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</si>
  <si>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</si>
  <si>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</si>
  <si>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</si>
  <si>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</si>
  <si>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</si>
  <si>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</si>
  <si>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</si>
  <si>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</si>
  <si>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</si>
  <si>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</si>
  <si>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</si>
  <si>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</si>
  <si>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</si>
  <si>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</si>
  <si>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</si>
  <si>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</si>
  <si>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</si>
  <si>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</si>
  <si>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</si>
  <si>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</si>
  <si>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</si>
  <si>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</si>
  <si>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</si>
  <si>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</si>
  <si>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</si>
  <si>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</si>
  <si>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</si>
  <si>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</si>
  <si>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</si>
  <si>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</si>
  <si>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</si>
  <si>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</si>
  <si>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</si>
  <si>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</si>
  <si>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</si>
  <si>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</si>
  <si>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</si>
  <si>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</si>
  <si>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</si>
  <si>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</si>
  <si>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</si>
  <si>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</si>
  <si>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</si>
  <si>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</si>
  <si>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</si>
  <si>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</si>
  <si>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</si>
  <si>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</si>
  <si>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</si>
  <si>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</si>
  <si>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</si>
  <si>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</si>
  <si>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</si>
  <si>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</si>
  <si>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</si>
  <si>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</si>
  <si>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</si>
  <si>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</si>
  <si>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</si>
  <si>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</si>
  <si>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</si>
  <si>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</si>
  <si>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</si>
  <si>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</si>
  <si>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</si>
  <si>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</si>
  <si>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</si>
  <si>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</si>
  <si>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</si>
  <si>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</si>
  <si>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</si>
  <si>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</si>
  <si>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</si>
  <si>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</si>
  <si>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</si>
  <si>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</si>
  <si>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</si>
  <si>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</si>
  <si>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</si>
  <si>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</si>
  <si>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</si>
  <si>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</si>
  <si>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</si>
  <si>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</si>
  <si>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</si>
  <si>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</si>
  <si>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</si>
  <si>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</si>
  <si>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</si>
  <si>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</si>
  <si>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</si>
  <si>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</si>
  <si>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</si>
  <si>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</si>
  <si>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</si>
  <si>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</si>
  <si>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</si>
  <si>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</si>
  <si>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</si>
  <si>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</si>
  <si>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</si>
  <si>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</si>
  <si>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</si>
  <si>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</si>
  <si>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</si>
  <si>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</si>
  <si>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</si>
  <si>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</si>
  <si>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</si>
  <si>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</si>
  <si>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</si>
  <si>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</si>
  <si>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</si>
  <si>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</si>
  <si>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</si>
  <si>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</si>
  <si>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</si>
  <si>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</si>
  <si>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</si>
  <si>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</si>
  <si>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</si>
  <si>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</si>
  <si>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</si>
  <si>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</si>
  <si>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</si>
  <si>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</si>
  <si>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</si>
  <si>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</si>
  <si>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</si>
  <si>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</si>
  <si>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</si>
  <si>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</si>
  <si>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</si>
  <si>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</si>
  <si>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</si>
  <si>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</si>
  <si>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</si>
  <si>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</si>
  <si>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</si>
  <si>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</si>
  <si>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</si>
  <si>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</si>
  <si>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</si>
  <si>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</si>
  <si>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</si>
  <si>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</si>
  <si>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</si>
  <si>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</si>
  <si>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</si>
  <si>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</si>
  <si>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</si>
  <si>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</si>
  <si>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</si>
  <si>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</si>
  <si>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</si>
  <si>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</si>
  <si>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</si>
  <si>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</si>
  <si>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</si>
  <si>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</si>
  <si>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</si>
  <si>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</si>
  <si>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</si>
  <si>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</si>
  <si>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</si>
  <si>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</si>
  <si>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</si>
  <si>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</si>
  <si>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</si>
  <si>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</si>
  <si>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</si>
  <si>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</si>
  <si>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</si>
  <si>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</si>
  <si>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</si>
  <si>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</si>
  <si>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</si>
  <si>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</si>
  <si>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</si>
  <si>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</si>
  <si>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</si>
  <si>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</si>
  <si>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</si>
  <si>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</si>
  <si>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</si>
  <si>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</si>
  <si>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</si>
  <si>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</si>
  <si>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</si>
  <si>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</si>
  <si>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</si>
  <si>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</si>
  <si>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</si>
  <si>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</si>
  <si>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</si>
  <si>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</si>
  <si>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</si>
  <si>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</si>
  <si>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</si>
  <si>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</si>
  <si>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</si>
  <si>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</si>
  <si>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</si>
  <si>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</si>
  <si>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</si>
  <si>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</si>
  <si>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</si>
  <si>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</si>
  <si>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</si>
  <si>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</si>
  <si>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</si>
  <si>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</si>
  <si>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</si>
  <si>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</si>
  <si>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</si>
  <si>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</si>
  <si>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</si>
  <si>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</si>
  <si>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</si>
  <si>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</si>
  <si>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</si>
  <si>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</si>
  <si>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</si>
  <si>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</si>
  <si>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</si>
  <si>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</si>
  <si>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</si>
  <si>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</si>
  <si>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</si>
  <si>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</si>
  <si>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</si>
  <si>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</si>
  <si>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</si>
  <si>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</si>
  <si>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</si>
  <si>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</si>
  <si>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</si>
  <si>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</si>
  <si>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</si>
  <si>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</si>
  <si>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</si>
  <si>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</si>
  <si>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</si>
  <si>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</si>
  <si>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</si>
  <si>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</si>
  <si>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</si>
  <si>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</si>
  <si>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</si>
  <si>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</si>
  <si>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</si>
  <si>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</si>
  <si>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</si>
  <si>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</si>
  <si>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</si>
  <si>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</si>
  <si>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</si>
  <si>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</si>
  <si>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</si>
  <si>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</si>
  <si>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</si>
  <si>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</si>
  <si>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</si>
  <si>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</si>
  <si>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</si>
  <si>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</si>
  <si>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</si>
  <si>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</si>
  <si>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</si>
  <si>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</si>
  <si>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</si>
  <si>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</si>
  <si>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</si>
  <si>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</si>
  <si>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</si>
  <si>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</si>
  <si>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</si>
  <si>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</si>
  <si>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</si>
  <si>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</si>
  <si>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</si>
  <si>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</si>
  <si>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</si>
  <si>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</si>
  <si>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</si>
  <si>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</si>
  <si>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</si>
  <si>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</si>
  <si>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</si>
  <si>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</si>
  <si>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</si>
  <si>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</si>
  <si>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</si>
  <si>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</si>
  <si>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</si>
  <si>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</si>
  <si>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</si>
  <si>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</si>
  <si>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</si>
  <si>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</si>
  <si>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</si>
  <si>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</si>
  <si>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</si>
  <si>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</si>
  <si>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</si>
  <si>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</si>
  <si>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</si>
  <si>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</si>
  <si>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</si>
  <si>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</si>
  <si>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</si>
  <si>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</si>
  <si>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</si>
  <si>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</si>
  <si>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</si>
  <si>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</si>
  <si>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</si>
  <si>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</si>
  <si>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</si>
  <si>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</si>
  <si>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</si>
  <si>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</si>
  <si>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</si>
  <si>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</si>
  <si>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</si>
  <si>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</si>
  <si>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</si>
  <si>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</si>
  <si>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</si>
  <si>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</si>
  <si>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</si>
  <si>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</si>
  <si>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</si>
  <si>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</si>
  <si>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</si>
  <si>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</si>
  <si>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</si>
  <si>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</si>
  <si>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</si>
  <si>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</si>
  <si>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</si>
  <si>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</si>
  <si>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</si>
  <si>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</si>
  <si>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</si>
  <si>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</si>
  <si>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</si>
  <si>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</si>
  <si>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</si>
  <si>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</si>
  <si>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</si>
  <si>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</si>
  <si>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</si>
  <si>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</si>
  <si>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</si>
  <si>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</si>
  <si>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</si>
  <si>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</si>
  <si>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</si>
  <si>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</si>
  <si>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</si>
  <si>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</si>
  <si>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</si>
  <si>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</si>
  <si>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</si>
  <si>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</si>
  <si>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</si>
  <si>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</si>
  <si>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</si>
  <si>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</si>
  <si>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</si>
  <si>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</si>
  <si>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</si>
  <si>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</si>
  <si>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</si>
  <si>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</si>
  <si>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</si>
  <si>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</si>
  <si>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</si>
  <si>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</si>
  <si>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</si>
  <si>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</si>
  <si>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</si>
  <si>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</si>
  <si>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</si>
  <si>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</si>
  <si>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</si>
  <si>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</si>
  <si>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</si>
  <si>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</si>
  <si>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</si>
  <si>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</si>
  <si>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</si>
  <si>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</si>
  <si>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</si>
  <si>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</si>
  <si>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</si>
  <si>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</si>
  <si>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</si>
  <si>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</si>
  <si>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</si>
  <si>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</si>
  <si>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</si>
  <si>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</si>
  <si>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</si>
  <si>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</si>
  <si>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</si>
  <si>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</si>
  <si>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</si>
  <si>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</si>
  <si>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</si>
  <si>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</si>
  <si>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</si>
  <si>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</si>
  <si>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</si>
  <si>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</si>
  <si>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</si>
  <si>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</si>
  <si>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</si>
  <si>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</si>
  <si>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</si>
  <si>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</si>
  <si>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</si>
  <si>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</si>
  <si>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</si>
  <si>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</si>
  <si>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</si>
  <si>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</si>
  <si>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</si>
  <si>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</si>
  <si>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</si>
  <si>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</si>
  <si>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</si>
  <si>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</si>
  <si>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</si>
  <si>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</si>
  <si>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</si>
  <si>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</si>
  <si>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</si>
  <si>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</si>
  <si>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</si>
  <si>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</si>
  <si>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</si>
  <si>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</si>
  <si>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</si>
  <si>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</si>
  <si>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</si>
  <si>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</si>
  <si>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</si>
  <si>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</si>
  <si>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</si>
  <si>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</si>
  <si>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</si>
  <si>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</si>
  <si>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</si>
  <si>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</si>
  <si>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</si>
  <si>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</si>
  <si>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</si>
  <si>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</si>
  <si>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</si>
  <si>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</si>
  <si>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</si>
  <si>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</si>
  <si>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</si>
  <si>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</si>
  <si>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</si>
  <si>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</si>
  <si>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</si>
  <si>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</si>
  <si>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</si>
  <si>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</si>
  <si>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</si>
  <si>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</si>
  <si>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</si>
  <si>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</si>
  <si>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</si>
  <si>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</si>
  <si>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</si>
  <si>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</si>
  <si>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</si>
  <si>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</si>
  <si>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</si>
  <si>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</si>
  <si>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</si>
  <si>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</si>
  <si>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</si>
  <si>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</si>
  <si>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</si>
  <si>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</si>
  <si>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</si>
  <si>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</si>
  <si>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</si>
  <si>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</si>
  <si>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</si>
  <si>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</si>
  <si>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</si>
  <si>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</si>
  <si>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</si>
  <si>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</si>
  <si>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</si>
  <si>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</si>
  <si>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</si>
  <si>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</si>
  <si>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</si>
  <si>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</si>
  <si>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</si>
  <si>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</si>
  <si>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</si>
  <si>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</si>
  <si>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</si>
  <si>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</si>
  <si>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</si>
  <si>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</si>
  <si>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</si>
  <si>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</si>
  <si>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</si>
  <si>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</si>
  <si>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</si>
  <si>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</si>
  <si>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</si>
  <si>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</si>
  <si>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</si>
  <si>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</si>
  <si>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</si>
  <si>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</si>
  <si>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</si>
  <si>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</si>
  <si>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</si>
  <si>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</si>
  <si>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</si>
  <si>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</si>
  <si>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</si>
  <si>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</si>
  <si>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</si>
  <si>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</si>
  <si>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</si>
  <si>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</si>
  <si>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</si>
  <si>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</si>
  <si>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</si>
  <si>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</si>
  <si>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</si>
  <si>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</si>
  <si>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</si>
  <si>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</si>
  <si>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</si>
  <si>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</si>
  <si>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</si>
  <si>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</si>
  <si>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</si>
  <si>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</si>
  <si>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</si>
  <si>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</si>
  <si>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</si>
  <si>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</si>
  <si>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</si>
  <si>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</si>
  <si>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</si>
  <si>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</si>
  <si>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</si>
  <si>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</si>
  <si>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</si>
  <si>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</si>
  <si>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</si>
  <si>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</si>
  <si>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</si>
  <si>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</si>
  <si>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</si>
  <si>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</si>
  <si>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</si>
  <si>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</si>
  <si>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</si>
  <si>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</si>
  <si>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</si>
  <si>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</si>
  <si>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</si>
  <si>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</si>
  <si>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</si>
  <si>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</si>
  <si>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</si>
  <si>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</si>
  <si>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</si>
  <si>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</si>
  <si>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</si>
  <si>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</si>
  <si>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</si>
  <si>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</si>
  <si>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</si>
  <si>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</si>
  <si>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</si>
  <si>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</si>
  <si>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</si>
  <si>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</si>
  <si>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</si>
  <si>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</si>
  <si>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</si>
  <si>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</si>
  <si>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</si>
  <si>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</si>
  <si>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</si>
  <si>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</si>
  <si>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</si>
  <si>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</si>
  <si>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</si>
  <si>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</si>
  <si>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</si>
  <si>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</si>
  <si>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</si>
  <si>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</si>
  <si>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</si>
  <si>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</si>
  <si>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</si>
  <si>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</si>
  <si>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</si>
  <si>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</si>
  <si>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</si>
  <si>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</si>
  <si>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</si>
  <si>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</si>
  <si>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</si>
  <si>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</si>
  <si>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</si>
  <si>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</si>
  <si>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</si>
  <si>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</si>
  <si>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</si>
  <si>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</si>
  <si>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</si>
  <si>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</si>
  <si>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</si>
  <si>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</si>
  <si>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</si>
  <si>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</si>
  <si>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</si>
  <si>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</si>
  <si>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</si>
  <si>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</si>
  <si>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</si>
  <si>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</si>
  <si>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</si>
  <si>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</si>
  <si>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</si>
  <si>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</si>
  <si>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</si>
  <si>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</si>
  <si>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</si>
  <si>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</si>
  <si>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</si>
  <si>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</si>
  <si>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</si>
  <si>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</si>
  <si>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</si>
  <si>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</si>
  <si>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</si>
  <si>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</si>
  <si>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</si>
  <si>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</si>
  <si>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</si>
  <si>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</si>
  <si>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</si>
  <si>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</si>
  <si>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</si>
  <si>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</si>
  <si>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</si>
  <si>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</si>
  <si>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</si>
  <si>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</si>
  <si>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</si>
  <si>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</si>
  <si>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</si>
  <si>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</si>
  <si>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</si>
  <si>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</si>
  <si>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</si>
  <si>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</si>
  <si>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</si>
  <si>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</si>
  <si>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</si>
  <si>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</si>
  <si>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</si>
  <si>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</si>
  <si>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</si>
  <si>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</si>
  <si>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</si>
  <si>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</si>
  <si>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</si>
  <si>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</si>
  <si>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</si>
  <si>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</si>
  <si>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</si>
  <si>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</si>
  <si>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</si>
  <si>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</si>
  <si>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</si>
  <si>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</si>
  <si>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</si>
  <si>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</si>
  <si>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</si>
  <si>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</si>
  <si>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</si>
  <si>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</si>
  <si>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</si>
  <si>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</si>
  <si>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</si>
  <si>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</si>
  <si>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</si>
  <si>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</si>
  <si>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</si>
  <si>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</si>
  <si>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</si>
  <si>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</si>
  <si>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</si>
  <si>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</si>
  <si>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</si>
  <si>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</si>
  <si>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</si>
  <si>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</si>
  <si>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</si>
  <si>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</si>
  <si>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</si>
  <si>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</si>
  <si>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</si>
  <si>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</si>
  <si>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</si>
  <si>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</si>
  <si>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</si>
  <si>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</si>
  <si>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</si>
  <si>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</si>
  <si>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</si>
  <si>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</si>
  <si>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</si>
  <si>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</si>
  <si>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</si>
  <si>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</si>
  <si>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</si>
  <si>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</si>
  <si>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</si>
  <si>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</si>
  <si>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</si>
  <si>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</si>
  <si>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</si>
  <si>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</si>
  <si>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</si>
  <si>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</si>
  <si>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</si>
  <si>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</si>
  <si>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</si>
  <si>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</si>
  <si>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</si>
  <si>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</si>
  <si>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</si>
  <si>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</si>
  <si>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</si>
  <si>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</si>
  <si>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</si>
  <si>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</si>
  <si>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</si>
  <si>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</si>
  <si>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</si>
  <si>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</si>
  <si>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</si>
  <si>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</si>
  <si>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</si>
  <si>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</si>
  <si>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</si>
  <si>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</si>
  <si>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</si>
  <si>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</si>
  <si>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</si>
  <si>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</si>
  <si>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</si>
  <si>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</si>
  <si>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</si>
  <si>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</si>
  <si>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</si>
  <si>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</si>
  <si>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</si>
  <si>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</si>
  <si>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</si>
  <si>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</si>
  <si>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</si>
  <si>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</si>
  <si>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</si>
  <si>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</si>
  <si>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</si>
  <si>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</si>
  <si>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</si>
  <si>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</si>
  <si>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</si>
  <si>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</si>
  <si>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</si>
  <si>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</si>
  <si>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</si>
  <si>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</si>
  <si>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</si>
  <si>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</si>
  <si>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</si>
  <si>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</si>
  <si>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</si>
  <si>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</si>
  <si>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</si>
  <si>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</si>
  <si>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</si>
  <si>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</si>
  <si>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</si>
  <si>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</si>
  <si>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</si>
  <si>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</si>
  <si>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</si>
  <si>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</si>
  <si>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</si>
  <si>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</si>
  <si>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</si>
  <si>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</si>
  <si>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</si>
  <si>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</si>
  <si>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</si>
  <si>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</si>
  <si>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</si>
  <si>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</si>
  <si>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</si>
  <si>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</si>
  <si>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</si>
  <si>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</si>
  <si>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</si>
  <si>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</si>
  <si>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</si>
  <si>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</si>
  <si>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</si>
  <si>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</si>
  <si>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</si>
  <si>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</si>
  <si>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</si>
  <si>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</si>
  <si>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</si>
  <si>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</si>
  <si>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</si>
  <si>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</si>
  <si>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</si>
  <si>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</si>
  <si>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</si>
  <si>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</si>
  <si>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</si>
  <si>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</si>
  <si>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</si>
  <si>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</si>
  <si>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</si>
  <si>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</si>
  <si>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</si>
  <si>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</si>
  <si>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</si>
  <si>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</si>
  <si>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</si>
  <si>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</si>
  <si>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</si>
  <si>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</si>
  <si>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</si>
  <si>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</si>
  <si>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</si>
  <si>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</si>
  <si>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</si>
  <si>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</si>
  <si>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</si>
  <si>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</si>
  <si>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</si>
  <si>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</si>
  <si>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</si>
  <si>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</si>
  <si>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</si>
  <si>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</si>
  <si>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</si>
  <si>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</si>
  <si>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</si>
  <si>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</si>
  <si>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</si>
  <si>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</si>
  <si>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</si>
  <si>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</si>
  <si>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</si>
  <si>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</si>
  <si>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</si>
  <si>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</si>
  <si>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</si>
  <si>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</si>
  <si>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</si>
  <si>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</si>
  <si>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</si>
  <si>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</si>
  <si>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</si>
  <si>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</si>
  <si>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</si>
  <si>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</si>
  <si>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</si>
  <si>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</si>
  <si>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</si>
  <si>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</si>
  <si>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</si>
  <si>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</si>
  <si>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</si>
  <si>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</si>
  <si>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</si>
  <si>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</si>
  <si>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</si>
  <si>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</si>
  <si>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</si>
  <si>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</si>
  <si>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</si>
  <si>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</si>
  <si>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</si>
  <si>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</si>
  <si>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</si>
  <si>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</si>
  <si>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</si>
  <si>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</si>
  <si>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</si>
  <si>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</si>
  <si>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</si>
  <si>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</si>
  <si>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</si>
  <si>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</si>
  <si>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</si>
  <si>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</si>
  <si>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</si>
  <si>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</si>
  <si>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</si>
  <si>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</si>
  <si>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</si>
  <si>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</si>
  <si>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</si>
  <si>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</si>
  <si>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</si>
  <si>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</si>
  <si>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</si>
  <si>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</si>
  <si>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</si>
  <si>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</si>
  <si>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</si>
  <si>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</si>
  <si>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</si>
  <si>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</si>
  <si>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</si>
  <si>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</si>
  <si>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</si>
  <si>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</si>
  <si>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</si>
  <si>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</si>
  <si>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</si>
  <si>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</si>
  <si>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</si>
  <si>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</si>
  <si>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</si>
  <si>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</si>
  <si>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</si>
  <si>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</si>
  <si>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</si>
  <si>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</si>
  <si>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</si>
  <si>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</si>
  <si>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</si>
  <si>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</si>
  <si>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</si>
  <si>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</si>
  <si>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</si>
  <si>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</si>
  <si>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</si>
  <si>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</si>
  <si>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</si>
  <si>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</si>
  <si>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</si>
  <si>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</si>
  <si>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</si>
  <si>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</si>
  <si>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</si>
  <si>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</si>
  <si>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</si>
  <si>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</si>
  <si>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</si>
  <si>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</si>
  <si>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</si>
  <si>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</si>
  <si>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</si>
  <si>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</si>
  <si>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</si>
  <si>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</si>
  <si>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</si>
  <si>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</si>
  <si>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</si>
  <si>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</si>
  <si>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</si>
  <si>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</si>
  <si>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</si>
  <si>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</si>
  <si>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</si>
  <si>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</si>
  <si>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</si>
  <si>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</si>
  <si>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</si>
  <si>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</si>
  <si>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</si>
  <si>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</si>
  <si>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</si>
  <si>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</si>
  <si>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</si>
  <si>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</si>
  <si>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</si>
  <si>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</si>
  <si>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</si>
  <si>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</si>
  <si>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</si>
  <si>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</si>
  <si>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</si>
  <si>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</si>
  <si>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</si>
  <si>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</si>
  <si>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</si>
  <si>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</si>
  <si>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</si>
  <si>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</si>
  <si>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</si>
  <si>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</si>
  <si>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</si>
  <si>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</si>
  <si>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</si>
  <si>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</si>
  <si>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</si>
  <si>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</si>
  <si>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</si>
  <si>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</si>
  <si>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</si>
  <si>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</si>
  <si>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</si>
  <si>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</si>
  <si>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</si>
  <si>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</si>
  <si>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</si>
  <si>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</si>
  <si>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</si>
  <si>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</si>
  <si>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</si>
  <si>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</si>
  <si>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</si>
  <si>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</si>
  <si>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</si>
  <si>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</si>
  <si>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</si>
  <si>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</si>
  <si>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</si>
  <si>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</si>
  <si>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</si>
  <si>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</si>
  <si>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</si>
  <si>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</si>
  <si>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</si>
  <si>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</si>
  <si>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</si>
  <si>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</si>
  <si>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</si>
  <si>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</si>
  <si>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</si>
  <si>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</si>
  <si>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</si>
  <si>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</si>
  <si>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</si>
  <si>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</si>
  <si>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</si>
  <si>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</si>
  <si>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</si>
  <si>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</si>
  <si>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</si>
  <si>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</si>
  <si>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</si>
  <si>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</si>
  <si>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</si>
  <si>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</si>
  <si>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</si>
  <si>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</si>
  <si>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</si>
  <si>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</si>
  <si>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</si>
  <si>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</si>
  <si>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</si>
  <si>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</si>
  <si>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</si>
  <si>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</si>
  <si>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</si>
  <si>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</si>
  <si>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</si>
  <si>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</si>
  <si>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</si>
  <si>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</si>
  <si>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</si>
  <si>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</si>
  <si>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</si>
  <si>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</si>
  <si>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</si>
  <si>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</si>
  <si>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</si>
  <si>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</si>
  <si>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</si>
  <si>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</si>
  <si>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</si>
  <si>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</si>
  <si>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</si>
  <si>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</si>
  <si>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</si>
  <si>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</si>
  <si>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</si>
  <si>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</si>
  <si>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</si>
  <si>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</si>
  <si>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</si>
  <si>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</si>
  <si>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</si>
  <si>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</si>
  <si>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</si>
  <si>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</si>
  <si>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</si>
  <si>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</si>
  <si>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</si>
  <si>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</si>
  <si>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</si>
  <si>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</si>
  <si>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</si>
  <si>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</si>
  <si>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</si>
  <si>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</si>
  <si>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</si>
  <si>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</si>
  <si>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</si>
  <si>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</si>
  <si>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</si>
  <si>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</si>
  <si>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</si>
  <si>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</si>
  <si>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</si>
  <si>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</si>
  <si>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</si>
  <si>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</si>
  <si>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</si>
  <si>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</si>
  <si>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</si>
  <si>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</si>
  <si>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</si>
  <si>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</si>
  <si>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</si>
  <si>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</si>
  <si>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</si>
  <si>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</si>
  <si>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</si>
  <si>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</si>
  <si>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</si>
  <si>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</si>
  <si>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</si>
  <si>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</si>
  <si>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</si>
  <si>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</si>
  <si>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</si>
  <si>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</si>
  <si>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</si>
  <si>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</si>
  <si>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</si>
  <si>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</si>
  <si>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</si>
  <si>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</si>
  <si>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</si>
  <si>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</si>
  <si>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</si>
  <si>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</si>
  <si>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</si>
  <si>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</si>
  <si>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</si>
  <si>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</si>
  <si>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</si>
  <si>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</si>
  <si>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</si>
  <si>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</si>
  <si>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</si>
  <si>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</si>
  <si>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</si>
  <si>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</si>
  <si>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</si>
  <si>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</si>
  <si>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</si>
  <si>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</si>
  <si>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</si>
  <si>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</si>
  <si>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</si>
  <si>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</si>
  <si>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</si>
  <si>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</si>
  <si>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</si>
  <si>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</si>
  <si>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</si>
  <si>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</si>
  <si>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</si>
  <si>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</si>
  <si>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</si>
  <si>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</si>
  <si>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</si>
  <si>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</si>
  <si>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</si>
  <si>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</si>
  <si>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</si>
  <si>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</si>
  <si>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</si>
  <si>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</si>
  <si>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</si>
  <si>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</si>
  <si>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</si>
  <si>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</si>
  <si>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</si>
  <si>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</si>
  <si>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</si>
  <si>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</si>
  <si>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</si>
  <si>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</si>
  <si>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</si>
  <si>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</si>
  <si>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</si>
  <si>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</si>
  <si>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</si>
  <si>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</si>
  <si>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</si>
  <si>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</si>
  <si>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</si>
  <si>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</si>
  <si>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</si>
  <si>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</si>
  <si>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</si>
  <si>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</si>
  <si>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</si>
  <si>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</si>
  <si>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</si>
  <si>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</si>
  <si>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</si>
  <si>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</si>
  <si>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</si>
  <si>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</si>
  <si>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</si>
  <si>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</si>
  <si>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</si>
  <si>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</si>
  <si>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</si>
  <si>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</si>
  <si>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</si>
  <si>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</si>
  <si>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</si>
  <si>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</si>
  <si>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</si>
  <si>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</si>
  <si>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</si>
  <si>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</si>
  <si>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</si>
  <si>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</si>
  <si>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</si>
  <si>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</si>
  <si>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</si>
  <si>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</si>
  <si>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</si>
  <si>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</si>
  <si>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</si>
  <si>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</si>
  <si>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</si>
  <si>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</si>
  <si>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</si>
  <si>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</si>
  <si>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</si>
  <si>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</si>
  <si>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</si>
  <si>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</si>
  <si>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</si>
  <si>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</si>
  <si>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</si>
  <si>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</si>
  <si>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</si>
  <si>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</si>
  <si>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</si>
  <si>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</si>
  <si>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</si>
  <si>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</si>
  <si>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</si>
  <si>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</si>
  <si>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</si>
  <si>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</si>
  <si>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</si>
  <si>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</si>
  <si>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</si>
  <si>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</si>
  <si>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</si>
  <si>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</si>
  <si>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</si>
  <si>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</si>
  <si>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</si>
  <si>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</si>
  <si>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</si>
  <si>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</si>
  <si>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</si>
  <si>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</si>
  <si>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</si>
  <si>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</si>
  <si>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</si>
  <si>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</si>
  <si>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</si>
  <si>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</si>
  <si>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</si>
  <si>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</si>
  <si>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</si>
  <si>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</si>
  <si>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</si>
  <si>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</si>
  <si>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</si>
  <si>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</si>
  <si>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</si>
  <si>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</si>
  <si>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</si>
  <si>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</si>
  <si>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</si>
  <si>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</si>
  <si>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</si>
  <si>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</si>
  <si>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</si>
  <si>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</si>
  <si>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</si>
  <si>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</si>
  <si>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</si>
  <si>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</si>
  <si>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</si>
  <si>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</si>
  <si>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</si>
  <si>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</si>
  <si>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</si>
  <si>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</si>
  <si>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</si>
  <si>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</si>
  <si>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</si>
  <si>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</si>
  <si>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</si>
  <si>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</si>
  <si>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</si>
  <si>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</si>
  <si>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</si>
  <si>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</si>
  <si>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</si>
  <si>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</si>
  <si>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</si>
  <si>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</si>
  <si>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</si>
  <si>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</si>
  <si>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</si>
  <si>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</si>
  <si>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</si>
  <si>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</si>
  <si>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</si>
  <si>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</si>
  <si>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</si>
  <si>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</si>
  <si>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</si>
  <si>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</si>
  <si>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</si>
  <si>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</si>
  <si>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</si>
  <si>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</si>
  <si>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</si>
  <si>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</si>
  <si>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</si>
  <si>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</si>
  <si>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</si>
  <si>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</si>
  <si>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</si>
  <si>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</si>
  <si>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</si>
  <si>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</si>
  <si>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</si>
  <si>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</si>
  <si>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</si>
  <si>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</si>
  <si>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</si>
  <si>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</si>
  <si>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</si>
  <si>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</si>
  <si>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</si>
  <si>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</si>
  <si>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</si>
  <si>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</si>
  <si>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</si>
  <si>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</si>
  <si>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</si>
  <si>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</si>
  <si>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</si>
  <si>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</si>
  <si>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</si>
  <si>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</si>
  <si>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</si>
  <si>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</si>
  <si>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</si>
  <si>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</si>
  <si>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</si>
  <si>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</si>
  <si>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</si>
  <si>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</si>
  <si>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</si>
  <si>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</si>
  <si>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</si>
  <si>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</si>
  <si>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</si>
  <si>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</si>
  <si>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</si>
  <si>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</si>
  <si>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</si>
  <si>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</si>
  <si>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</si>
  <si>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</si>
  <si>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</si>
  <si>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</si>
  <si>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</si>
  <si>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</si>
  <si>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</si>
  <si>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</si>
  <si>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</si>
  <si>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</si>
  <si>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</si>
  <si>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</si>
  <si>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</si>
  <si>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</si>
  <si>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</si>
  <si>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</si>
  <si>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</si>
  <si>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</si>
  <si>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</si>
  <si>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</si>
  <si>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</si>
  <si>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</si>
  <si>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</si>
  <si>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</si>
  <si>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</si>
  <si>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</si>
  <si>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</si>
  <si>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</si>
  <si>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</si>
  <si>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</si>
  <si>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</si>
  <si>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</si>
  <si>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</si>
  <si>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</si>
  <si>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</si>
  <si>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</si>
  <si>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</si>
  <si>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</si>
  <si>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</si>
  <si>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</si>
  <si>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</si>
  <si>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</si>
  <si>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</si>
  <si>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</si>
  <si>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</si>
  <si>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</si>
  <si>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</si>
  <si>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</si>
  <si>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</si>
  <si>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</si>
  <si>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</si>
  <si>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</si>
  <si>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</si>
  <si>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</si>
  <si>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</si>
  <si>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</si>
  <si>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</si>
  <si>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</si>
  <si>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</si>
  <si>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</si>
  <si>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</si>
  <si>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</si>
  <si>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</si>
  <si>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</si>
  <si>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</si>
  <si>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</si>
  <si>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</si>
  <si>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</si>
  <si>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</si>
  <si>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</si>
  <si>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</si>
  <si>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</si>
  <si>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</si>
  <si>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</si>
  <si>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</si>
  <si>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</si>
  <si>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</si>
  <si>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</si>
  <si>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</si>
  <si>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</si>
  <si>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</si>
  <si>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</si>
  <si>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</si>
  <si>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</si>
  <si>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</si>
  <si>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</si>
  <si>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</si>
  <si>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</si>
  <si>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</si>
  <si>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</si>
  <si>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</si>
  <si>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</si>
  <si>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</si>
  <si>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</si>
  <si>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</si>
  <si>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</si>
  <si>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</si>
  <si>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</si>
  <si>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</si>
  <si>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</si>
  <si>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</si>
  <si>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</si>
  <si>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</si>
  <si>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</si>
  <si>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</si>
  <si>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</si>
  <si>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</si>
  <si>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</si>
  <si>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</si>
  <si>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</si>
  <si>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</si>
  <si>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</si>
  <si>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</si>
  <si>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</si>
  <si>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</si>
  <si>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</si>
  <si>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</si>
  <si>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</si>
  <si>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</si>
  <si>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</si>
  <si>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</si>
  <si>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</si>
  <si>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</si>
  <si>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</si>
  <si>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</si>
  <si>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</si>
  <si>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</si>
  <si>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</si>
  <si>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</si>
  <si>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</si>
  <si>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</si>
  <si>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</si>
  <si>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</si>
  <si>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</si>
  <si>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</si>
  <si>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</si>
  <si>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</si>
  <si>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</si>
  <si>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</si>
  <si>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</si>
  <si>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</si>
  <si>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</si>
  <si>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</si>
  <si>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</si>
  <si>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</si>
  <si>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</si>
  <si>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</si>
  <si>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</si>
  <si>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</si>
  <si>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</si>
  <si>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</si>
  <si>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</si>
  <si>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</si>
  <si>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</si>
  <si>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</si>
  <si>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</si>
  <si>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</si>
  <si>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</si>
  <si>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</si>
  <si>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</si>
  <si>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</si>
  <si>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</si>
  <si>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</si>
  <si>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</si>
  <si>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</si>
  <si>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</si>
  <si>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</si>
  <si>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</si>
  <si>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</si>
  <si>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</si>
  <si>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</si>
  <si>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</si>
  <si>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</si>
  <si>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</si>
  <si>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</si>
  <si>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</si>
  <si>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</si>
  <si>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</si>
  <si>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</si>
  <si>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</si>
  <si>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</si>
  <si>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</si>
  <si>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</si>
  <si>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</si>
  <si>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</si>
  <si>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</si>
  <si>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</si>
  <si>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</si>
  <si>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</si>
  <si>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</si>
  <si>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</si>
  <si>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</si>
  <si>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</si>
  <si>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</si>
  <si>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</si>
  <si>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</si>
  <si>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</si>
  <si>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</si>
  <si>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</si>
  <si>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</si>
  <si>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</si>
  <si>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</si>
  <si>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</si>
  <si>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</si>
  <si>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</si>
  <si>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</si>
  <si>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</si>
  <si>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</si>
  <si>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</si>
  <si>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</si>
  <si>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</si>
  <si>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</si>
  <si>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</si>
  <si>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</si>
  <si>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</si>
  <si>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</si>
  <si>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</si>
  <si>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</si>
  <si>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</si>
  <si>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</si>
  <si>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</si>
  <si>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</si>
  <si>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</si>
  <si>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</si>
  <si>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</si>
  <si>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</si>
  <si>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</si>
  <si>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</si>
  <si>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</si>
  <si>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</si>
  <si>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</si>
  <si>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</si>
  <si>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</si>
  <si>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</si>
  <si>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</si>
  <si>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</si>
  <si>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</si>
  <si>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</si>
  <si>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</si>
  <si>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</si>
  <si>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</si>
  <si>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</si>
  <si>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</si>
  <si>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</si>
  <si>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</si>
  <si>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</si>
  <si>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</si>
  <si>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</si>
  <si>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</si>
  <si>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</si>
  <si>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</si>
  <si>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</si>
  <si>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</si>
  <si>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</si>
  <si>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</si>
  <si>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</si>
  <si>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</si>
  <si>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</si>
  <si>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</si>
  <si>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</si>
  <si>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</si>
  <si>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</si>
  <si>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</si>
  <si>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</si>
  <si>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</si>
  <si>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</si>
  <si>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</si>
  <si>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</si>
  <si>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</si>
  <si>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</si>
  <si>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</si>
  <si>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</si>
  <si>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</si>
  <si>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</si>
  <si>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</si>
  <si>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</si>
  <si>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</si>
  <si>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</si>
  <si>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</si>
  <si>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</si>
  <si>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</si>
  <si>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</si>
  <si>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</si>
  <si>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</si>
  <si>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</si>
  <si>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</si>
  <si>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</si>
  <si>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</si>
  <si>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</si>
  <si>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</si>
  <si>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</si>
  <si>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</si>
  <si>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</si>
  <si>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</si>
  <si>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</si>
  <si>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</si>
  <si>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</si>
  <si>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</si>
  <si>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</si>
  <si>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</si>
  <si>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</si>
  <si>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</si>
  <si>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</si>
  <si>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</si>
  <si>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</si>
  <si>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</si>
  <si>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</si>
  <si>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</si>
  <si>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</si>
  <si>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</si>
  <si>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</si>
  <si>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</si>
  <si>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</si>
  <si>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</si>
  <si>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</si>
  <si>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</si>
  <si>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</si>
  <si>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</si>
  <si>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</si>
  <si>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</si>
  <si>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</si>
  <si>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</si>
  <si>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</si>
  <si>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</si>
  <si>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</si>
  <si>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</si>
  <si>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</si>
  <si>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</si>
  <si>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</si>
  <si>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</si>
  <si>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</si>
  <si>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</si>
  <si>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</si>
  <si>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</si>
  <si>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</si>
  <si>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</si>
  <si>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</si>
  <si>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</si>
  <si>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</si>
  <si>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</si>
  <si>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</si>
  <si>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</si>
  <si>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</si>
  <si>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</si>
  <si>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</si>
  <si>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</si>
  <si>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</si>
  <si>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</si>
  <si>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</si>
  <si>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</si>
  <si>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</si>
  <si>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</si>
  <si>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</si>
  <si>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</si>
  <si>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</si>
  <si>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</si>
  <si>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</si>
  <si>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</si>
  <si>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</si>
  <si>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</si>
  <si>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</si>
  <si>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</si>
  <si>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</si>
  <si>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</si>
  <si>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</si>
  <si>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</si>
  <si>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</si>
  <si>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</si>
  <si>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</si>
  <si>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</si>
  <si>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</si>
  <si>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</si>
  <si>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</si>
  <si>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</si>
  <si>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</si>
  <si>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</si>
  <si>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</si>
  <si>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</si>
  <si>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</si>
  <si>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</si>
  <si>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</si>
  <si>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</si>
  <si>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</si>
  <si>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</si>
  <si>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</si>
  <si>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</si>
  <si>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</si>
  <si>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</si>
  <si>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</si>
  <si>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</si>
  <si>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</si>
  <si>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</si>
  <si>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</si>
  <si>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</si>
  <si>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</si>
  <si>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</si>
  <si>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</si>
  <si>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</si>
  <si>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</si>
  <si>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</si>
  <si>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</si>
  <si>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</si>
  <si>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</si>
  <si>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</si>
  <si>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</si>
  <si>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</si>
  <si>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</si>
  <si>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</si>
  <si>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</si>
  <si>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</si>
  <si>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</si>
  <si>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</si>
  <si>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</si>
  <si>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</si>
  <si>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</si>
  <si>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</si>
  <si>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</si>
  <si>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</si>
  <si>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</si>
  <si>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</si>
  <si>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</si>
  <si>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</si>
  <si>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</si>
  <si>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</si>
  <si>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</si>
  <si>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</si>
  <si>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</si>
  <si>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</si>
  <si>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</si>
  <si>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</si>
  <si>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</si>
  <si>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</si>
  <si>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</si>
  <si>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</si>
  <si>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</si>
  <si>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</si>
  <si>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</si>
  <si>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</si>
  <si>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</si>
  <si>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</si>
  <si>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</si>
  <si>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</si>
  <si>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</si>
  <si>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</si>
  <si>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</si>
  <si>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</si>
  <si>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</si>
  <si>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</si>
  <si>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</si>
  <si>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</si>
  <si>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</si>
  <si>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</si>
  <si>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</si>
  <si>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</si>
  <si>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</si>
  <si>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</si>
  <si>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</si>
  <si>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</si>
  <si>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</si>
  <si>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</si>
  <si>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</si>
  <si>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</si>
  <si>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</si>
  <si>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</si>
  <si>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</si>
  <si>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</si>
  <si>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</si>
  <si>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</si>
  <si>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</si>
  <si>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</si>
  <si>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</si>
  <si>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</si>
  <si>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</si>
  <si>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</si>
  <si>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</si>
  <si>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</si>
  <si>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</si>
  <si>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</si>
  <si>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</si>
  <si>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</si>
  <si>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</si>
  <si>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</si>
  <si>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</si>
  <si>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</si>
  <si>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</si>
  <si>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</si>
  <si>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</si>
  <si>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</si>
  <si>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</si>
  <si>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</si>
  <si>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</si>
  <si>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</si>
  <si>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</si>
  <si>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</si>
  <si>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</si>
  <si>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</si>
  <si>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</si>
  <si>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</si>
  <si>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</si>
  <si>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</si>
  <si>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</si>
  <si>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</si>
  <si>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</si>
  <si>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</si>
  <si>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</si>
  <si>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</si>
  <si>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</si>
  <si>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</si>
  <si>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</si>
  <si>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</si>
  <si>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</si>
  <si>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</si>
  <si>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</si>
  <si>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</si>
  <si>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</si>
  <si>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</si>
  <si>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</si>
  <si>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</si>
  <si>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</si>
  <si>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</si>
  <si>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</si>
  <si>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</si>
  <si>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</si>
  <si>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</si>
  <si>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</si>
  <si>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</si>
  <si>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</si>
  <si>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</si>
  <si>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</si>
  <si>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</si>
  <si>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</si>
  <si>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</si>
  <si>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</si>
  <si>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</si>
  <si>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</si>
  <si>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</si>
  <si>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</si>
  <si>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</si>
  <si>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</si>
  <si>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</si>
  <si>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</si>
  <si>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</si>
  <si>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</si>
  <si>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</si>
  <si>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</si>
  <si>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</si>
  <si>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</si>
  <si>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</si>
  <si>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</si>
  <si>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</si>
  <si>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</si>
  <si>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</si>
  <si>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</si>
  <si>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</si>
  <si>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</si>
  <si>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</si>
  <si>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</si>
  <si>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</si>
  <si>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</si>
  <si>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</si>
  <si>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</si>
  <si>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</si>
  <si>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</si>
  <si>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</si>
  <si>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</si>
  <si>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</si>
  <si>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</si>
  <si>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</si>
  <si>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</si>
  <si>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</si>
  <si>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</si>
  <si>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</si>
  <si>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</si>
  <si>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</si>
  <si>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</si>
  <si>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</si>
  <si>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</si>
  <si>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</si>
  <si>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</si>
  <si>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</si>
  <si>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</si>
  <si>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</si>
  <si>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</si>
  <si>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</si>
  <si>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</si>
  <si>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</si>
  <si>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</si>
  <si>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</si>
  <si>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</si>
  <si>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</si>
  <si>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</si>
  <si>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</si>
  <si>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</si>
  <si>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</si>
  <si>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</si>
  <si>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</si>
  <si>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</si>
  <si>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</si>
  <si>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</si>
  <si>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</si>
  <si>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</si>
  <si>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</si>
  <si>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</si>
  <si>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</si>
  <si>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</si>
  <si>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</si>
  <si>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</si>
  <si>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</si>
  <si>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</si>
  <si>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</si>
  <si>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</si>
  <si>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</si>
  <si>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</si>
  <si>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</si>
  <si>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</si>
  <si>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</si>
  <si>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</si>
  <si>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</si>
  <si>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</si>
  <si>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</si>
  <si>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</si>
  <si>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</si>
  <si>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</si>
  <si>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</si>
  <si>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</si>
  <si>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</si>
  <si>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</si>
  <si>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</si>
  <si>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</si>
  <si>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</si>
  <si>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</si>
  <si>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</si>
  <si>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</si>
  <si>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</si>
  <si>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</si>
  <si>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</si>
  <si>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</si>
  <si>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</si>
  <si>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</si>
  <si>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</si>
  <si>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</si>
  <si>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</si>
  <si>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</si>
  <si>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</si>
  <si>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</si>
  <si>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</si>
  <si>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</si>
  <si>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</si>
  <si>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</si>
  <si>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</si>
  <si>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</si>
  <si>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</si>
  <si>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</si>
  <si>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</si>
  <si>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</si>
  <si>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</si>
  <si>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</si>
  <si>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</si>
  <si>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</si>
  <si>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</si>
  <si>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</si>
  <si>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</si>
  <si>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</si>
  <si>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</si>
  <si>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</si>
  <si>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</si>
  <si>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</si>
  <si>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</si>
  <si>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</si>
  <si>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</si>
  <si>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</si>
  <si>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</si>
  <si>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</si>
  <si>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</si>
  <si>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</si>
  <si>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</si>
  <si>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</si>
  <si>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</si>
  <si>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</si>
  <si>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</si>
  <si>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</si>
  <si>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</si>
  <si>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</si>
  <si>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</si>
  <si>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</si>
  <si>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</si>
  <si>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</si>
  <si>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</si>
  <si>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</si>
  <si>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</si>
  <si>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</si>
  <si>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</si>
  <si>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</si>
  <si>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</si>
  <si>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</si>
  <si>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</si>
  <si>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</si>
  <si>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</si>
  <si>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</si>
  <si>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</si>
  <si>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</si>
  <si>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</si>
  <si>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</si>
  <si>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</si>
  <si>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</si>
  <si>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</si>
  <si>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</si>
  <si>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</si>
  <si>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</si>
  <si>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</si>
  <si>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</si>
  <si>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</si>
  <si>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</si>
  <si>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</si>
  <si>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</si>
  <si>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</si>
  <si>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</si>
  <si>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</si>
  <si>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</si>
  <si>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</si>
  <si>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</si>
  <si>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</si>
  <si>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</si>
  <si>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</si>
  <si>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</si>
  <si>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</si>
  <si>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</si>
  <si>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</si>
  <si>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</si>
  <si>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</si>
  <si>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</si>
  <si>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</si>
  <si>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</si>
  <si>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</si>
  <si>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</si>
  <si>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</si>
  <si>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</si>
  <si>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</si>
  <si>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</si>
  <si>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</si>
  <si>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</si>
  <si>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</si>
  <si>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</si>
  <si>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</si>
  <si>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</si>
  <si>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</si>
  <si>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</si>
  <si>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</si>
  <si>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</si>
  <si>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</si>
  <si>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</si>
  <si>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</si>
  <si>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</si>
  <si>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</si>
  <si>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</si>
  <si>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</si>
  <si>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</si>
  <si>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</si>
  <si>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</si>
  <si>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</si>
  <si>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</si>
  <si>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</si>
  <si>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</si>
  <si>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</si>
  <si>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</si>
  <si>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</si>
  <si>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</si>
  <si>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</si>
  <si>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</si>
  <si>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</si>
  <si>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</si>
  <si>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</si>
  <si>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</si>
  <si>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</si>
  <si>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</si>
  <si>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</si>
  <si>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</si>
  <si>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</si>
  <si>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</si>
  <si>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</si>
  <si>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</si>
  <si>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</si>
  <si>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</si>
  <si>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</si>
  <si>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</si>
  <si>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</si>
  <si>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</si>
  <si>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</si>
  <si>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</si>
  <si>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</si>
  <si>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</si>
  <si>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</si>
  <si>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</si>
  <si>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</si>
  <si>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</si>
  <si>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</si>
  <si>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</si>
  <si>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</si>
  <si>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</si>
  <si>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</si>
  <si>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</si>
  <si>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</si>
  <si>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</si>
  <si>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</si>
  <si>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</si>
  <si>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</si>
  <si>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</si>
  <si>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</si>
  <si>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</si>
  <si>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</si>
  <si>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</si>
  <si>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</si>
  <si>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</si>
  <si>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</si>
  <si>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</si>
  <si>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</si>
  <si>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</si>
  <si>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</si>
  <si>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</si>
  <si>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</si>
  <si>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</si>
  <si>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</si>
  <si>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</si>
  <si>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</si>
  <si>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</si>
  <si>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</si>
  <si>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</si>
  <si>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</si>
  <si>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</si>
  <si>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</si>
  <si>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</si>
  <si>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</si>
  <si>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</si>
  <si>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</si>
  <si>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</si>
  <si>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</si>
  <si>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</si>
  <si>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</si>
  <si>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</si>
  <si>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</si>
  <si>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</si>
  <si>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</si>
  <si>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</si>
  <si>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</si>
  <si>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</si>
  <si>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</si>
  <si>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</si>
  <si>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</si>
  <si>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</si>
  <si>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</si>
  <si>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</si>
  <si>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</si>
  <si>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</si>
  <si>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</si>
  <si>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</si>
  <si>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</si>
  <si>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</si>
  <si>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</si>
  <si>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</si>
  <si>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</si>
  <si>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</si>
  <si>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</si>
  <si>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</si>
  <si>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</si>
  <si>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</si>
  <si>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</si>
  <si>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</si>
  <si>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</si>
  <si>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</si>
  <si>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</si>
  <si>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</si>
  <si>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</si>
  <si>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</si>
  <si>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</si>
  <si>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</si>
  <si>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</si>
  <si>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</si>
  <si>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</si>
  <si>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</si>
  <si>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</si>
  <si>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</si>
  <si>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</si>
  <si>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</si>
  <si>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</si>
  <si>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</si>
  <si>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</si>
  <si>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</si>
  <si>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</si>
  <si>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</si>
  <si>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</si>
  <si>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</si>
  <si>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</si>
  <si>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</si>
  <si>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</si>
  <si>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</si>
  <si>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</si>
  <si>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</si>
  <si>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</si>
  <si>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</si>
  <si>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</si>
  <si>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</si>
  <si>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</si>
  <si>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</si>
  <si>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</si>
  <si>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</si>
  <si>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</si>
  <si>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</si>
  <si>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</si>
  <si>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</si>
  <si>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</si>
  <si>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</si>
  <si>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</si>
  <si>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</si>
  <si>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</si>
  <si>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</si>
  <si>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</si>
  <si>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</si>
  <si>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</si>
  <si>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</si>
  <si>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</si>
  <si>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</si>
  <si>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</si>
  <si>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</si>
  <si>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</si>
  <si>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</si>
  <si>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</si>
  <si>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</si>
  <si>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</si>
  <si>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</si>
  <si>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</si>
  <si>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</si>
  <si>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</si>
  <si>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</si>
  <si>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</si>
  <si>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</si>
  <si>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</si>
  <si>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</si>
  <si>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</si>
  <si>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</si>
  <si>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</si>
  <si>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</si>
  <si>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</si>
  <si>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</si>
  <si>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</si>
  <si>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</si>
  <si>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</si>
  <si>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</si>
  <si>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</si>
  <si>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</si>
  <si>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</si>
  <si>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</si>
  <si>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</si>
  <si>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</si>
  <si>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</si>
  <si>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</si>
  <si>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</si>
  <si>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</si>
  <si>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</si>
  <si>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</si>
  <si>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</si>
  <si>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</si>
  <si>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</si>
  <si>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</si>
  <si>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</si>
  <si>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</si>
  <si>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</si>
  <si>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</si>
  <si>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</si>
  <si>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</si>
  <si>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</si>
  <si>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</si>
  <si>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</si>
  <si>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</si>
  <si>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</si>
  <si>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</si>
  <si>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</si>
  <si>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</si>
  <si>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</si>
  <si>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</si>
  <si>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</si>
  <si>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</si>
  <si>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</si>
  <si>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</si>
  <si>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</si>
  <si>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</si>
  <si>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</si>
  <si>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</si>
  <si>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</si>
  <si>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</si>
  <si>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</si>
  <si>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</si>
  <si>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</si>
  <si>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</si>
  <si>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</si>
  <si>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</si>
  <si>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</si>
  <si>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</si>
  <si>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</si>
  <si>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</si>
  <si>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</si>
  <si>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</si>
  <si>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</si>
  <si>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</si>
  <si>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</si>
  <si>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</si>
  <si>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</si>
  <si>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</si>
  <si>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</si>
  <si>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</si>
  <si>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</si>
  <si>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</si>
  <si>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</si>
  <si>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</si>
  <si>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</si>
  <si>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</si>
  <si>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</si>
  <si>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</si>
  <si>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</si>
  <si>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</si>
  <si>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</si>
  <si>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</si>
  <si>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</si>
  <si>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</si>
  <si>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</si>
  <si>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</si>
  <si>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</si>
  <si>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</si>
  <si>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</si>
  <si>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</si>
  <si>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</si>
  <si>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</si>
  <si>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</si>
  <si>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</si>
  <si>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</si>
  <si>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</si>
  <si>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</si>
  <si>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</si>
  <si>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</si>
  <si>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</si>
  <si>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</si>
  <si>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</si>
  <si>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</si>
  <si>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</si>
  <si>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</si>
  <si>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</si>
  <si>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</si>
  <si>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</si>
  <si>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</si>
  <si>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</si>
  <si>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</si>
  <si>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</si>
  <si>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</si>
  <si>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</si>
  <si>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</si>
  <si>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</si>
  <si>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</si>
  <si>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</si>
  <si>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</si>
  <si>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</si>
  <si>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</si>
  <si>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</si>
  <si>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</si>
  <si>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</si>
  <si>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</si>
  <si>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</si>
  <si>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</si>
  <si>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</si>
  <si>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</si>
  <si>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</si>
  <si>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</si>
  <si>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</si>
  <si>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</si>
  <si>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</si>
  <si>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</si>
  <si>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</si>
  <si>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</si>
  <si>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</si>
  <si>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</si>
  <si>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</si>
  <si>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</si>
  <si>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</si>
  <si>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</si>
  <si>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</si>
  <si>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</si>
  <si>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</si>
  <si>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</si>
  <si>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</si>
  <si>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</si>
  <si>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</si>
  <si>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</si>
  <si>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</si>
  <si>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</si>
  <si>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</si>
  <si>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</si>
  <si>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</si>
  <si>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</si>
  <si>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</si>
  <si>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</si>
  <si>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</si>
  <si>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</si>
  <si>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</si>
  <si>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</si>
  <si>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</si>
  <si>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</si>
  <si>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</si>
  <si>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</si>
  <si>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</si>
  <si>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</si>
  <si>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</si>
  <si>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</si>
  <si>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</si>
  <si>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</si>
  <si>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</si>
  <si>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</si>
  <si>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</si>
  <si>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</si>
  <si>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</si>
  <si>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</si>
  <si>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</si>
  <si>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</si>
  <si>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</si>
  <si>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</si>
  <si>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</si>
  <si>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</si>
  <si>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</si>
  <si>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</si>
  <si>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</si>
  <si>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</si>
  <si>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</si>
  <si>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</si>
  <si>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</si>
  <si>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</si>
  <si>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</si>
  <si>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</si>
  <si>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</si>
  <si>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</si>
  <si>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</si>
  <si>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</si>
  <si>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</si>
  <si>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</si>
  <si>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</si>
  <si>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</si>
  <si>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</si>
  <si>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</si>
  <si>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</si>
  <si>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</si>
  <si>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</si>
  <si>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</si>
  <si>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</si>
  <si>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</si>
  <si>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</si>
  <si>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</si>
  <si>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</si>
  <si>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</si>
  <si>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</si>
  <si>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</si>
  <si>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</si>
  <si>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</si>
  <si>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</si>
  <si>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</si>
  <si>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</si>
  <si>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</si>
  <si>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</si>
  <si>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</si>
  <si>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</si>
  <si>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</si>
  <si>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</si>
  <si>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</si>
  <si>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</si>
  <si>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</si>
  <si>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</si>
  <si>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</si>
  <si>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</si>
  <si>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</si>
  <si>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</si>
  <si>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</si>
  <si>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</si>
  <si>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</si>
  <si>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</si>
  <si>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</si>
  <si>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</si>
  <si>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</si>
  <si>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</si>
  <si>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</si>
  <si>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</si>
  <si>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</si>
  <si>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</si>
  <si>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</si>
  <si>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</si>
  <si>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</si>
  <si>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</si>
  <si>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</si>
  <si>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</si>
  <si>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</si>
  <si>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</si>
  <si>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</si>
  <si>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</si>
  <si>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</si>
  <si>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</si>
  <si>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</si>
  <si>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</si>
  <si>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</si>
  <si>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</si>
  <si>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</si>
  <si>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</si>
  <si>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</si>
  <si>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</si>
  <si>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</si>
  <si>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</si>
  <si>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</si>
  <si>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</si>
  <si>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</si>
  <si>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</si>
  <si>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</si>
  <si>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</si>
  <si>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</si>
  <si>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</si>
  <si>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</si>
  <si>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</si>
  <si>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</si>
  <si>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</si>
  <si>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</si>
  <si>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</si>
  <si>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</si>
  <si>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</si>
  <si>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</si>
  <si>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</si>
  <si>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</si>
  <si>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</si>
  <si>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</si>
  <si>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</si>
  <si>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</si>
  <si>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</si>
  <si>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</si>
  <si>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</si>
  <si>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</si>
  <si>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</si>
  <si>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</si>
  <si>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</si>
  <si>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</si>
  <si>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</si>
  <si>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</si>
  <si>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</si>
  <si>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</si>
  <si>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</si>
  <si>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</si>
  <si>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</si>
  <si>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</si>
  <si>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</si>
  <si>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</si>
  <si>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</si>
  <si>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</si>
  <si>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</si>
  <si>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</si>
  <si>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</si>
  <si>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</si>
  <si>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</si>
  <si>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</si>
  <si>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</si>
  <si>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</si>
  <si>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</si>
  <si>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</si>
  <si>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</si>
  <si>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</si>
  <si>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</si>
  <si>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</si>
  <si>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</si>
  <si>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</si>
  <si>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</si>
  <si>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</si>
  <si>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</si>
  <si>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</si>
  <si>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</si>
  <si>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</si>
  <si>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</si>
  <si>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</si>
  <si>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</si>
  <si>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</si>
  <si>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</si>
  <si>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</si>
  <si>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</si>
  <si>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</si>
  <si>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</si>
  <si>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</si>
  <si>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</si>
  <si>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</si>
  <si>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</si>
  <si>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</si>
  <si>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</si>
  <si>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</si>
  <si>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</si>
  <si>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</si>
  <si>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</si>
  <si>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</si>
  <si>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</si>
  <si>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</si>
  <si>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</si>
  <si>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</si>
  <si>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</si>
  <si>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</si>
  <si>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</si>
  <si>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</si>
  <si>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</si>
  <si>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</si>
  <si>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</si>
  <si>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</si>
  <si>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</si>
  <si>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</si>
  <si>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</si>
  <si>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</si>
  <si>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</si>
  <si>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</si>
  <si>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</si>
  <si>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</si>
  <si>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</si>
  <si>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</si>
  <si>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</si>
  <si>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</si>
  <si>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</si>
  <si>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</si>
  <si>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</si>
  <si>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</si>
  <si>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</si>
  <si>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</si>
  <si>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</si>
  <si>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</si>
  <si>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</si>
  <si>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</si>
  <si>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</si>
  <si>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</si>
  <si>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</si>
  <si>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</si>
  <si>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</si>
  <si>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</si>
  <si>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</si>
  <si>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</si>
  <si>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</si>
  <si>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</si>
  <si>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</si>
  <si>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</si>
  <si>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</si>
  <si>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</si>
  <si>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</si>
  <si>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</si>
  <si>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</si>
  <si>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</si>
  <si>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</si>
  <si>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</si>
  <si>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</si>
  <si>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</si>
  <si>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</si>
  <si>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</si>
  <si>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</si>
  <si>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</si>
  <si>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</si>
  <si>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</si>
  <si>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</si>
  <si>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</si>
  <si>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</si>
  <si>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</si>
  <si>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</si>
  <si>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</si>
  <si>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</si>
  <si>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</si>
  <si>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</si>
  <si>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</si>
  <si>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</si>
  <si>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</si>
  <si>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</si>
  <si>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</si>
  <si>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</si>
  <si>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</si>
  <si>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</si>
  <si>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</si>
  <si>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</si>
  <si>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</si>
  <si>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</si>
  <si>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</si>
  <si>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</si>
  <si>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</si>
  <si>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</si>
  <si>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</si>
  <si>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</si>
  <si>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</si>
  <si>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</si>
  <si>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</si>
  <si>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</si>
  <si>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</si>
  <si>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</si>
  <si>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</si>
  <si>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</si>
  <si>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</si>
  <si>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</si>
  <si>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</si>
  <si>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</si>
  <si>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</si>
  <si>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</si>
  <si>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</si>
  <si>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</si>
  <si>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</si>
  <si>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</si>
  <si>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</si>
  <si>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</si>
  <si>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</si>
  <si>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</si>
  <si>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</si>
  <si>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</si>
  <si>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</si>
  <si>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</si>
  <si>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</si>
  <si>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</si>
  <si>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</si>
  <si>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</si>
  <si>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</si>
  <si>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</si>
  <si>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</si>
  <si>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</si>
  <si>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</si>
  <si>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</si>
  <si>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</si>
  <si>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</si>
  <si>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</si>
  <si>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</si>
  <si>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</si>
  <si>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</si>
  <si>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</si>
  <si>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</si>
  <si>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</si>
  <si>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</si>
  <si>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</si>
  <si>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</si>
  <si>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</si>
  <si>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</si>
  <si>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</si>
  <si>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</si>
  <si>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</si>
  <si>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</si>
  <si>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</si>
  <si>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</si>
  <si>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</si>
  <si>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</si>
  <si>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</si>
  <si>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</si>
  <si>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</si>
  <si>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</si>
  <si>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</si>
  <si>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</si>
  <si>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</si>
  <si>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</si>
  <si>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</si>
  <si>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</si>
  <si>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</si>
  <si>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</si>
  <si>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</si>
  <si>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</si>
  <si>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</si>
  <si>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</si>
  <si>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</si>
  <si>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</si>
  <si>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</si>
  <si>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</si>
  <si>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</si>
  <si>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</si>
  <si>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</si>
  <si>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</si>
  <si>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</si>
  <si>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</si>
  <si>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</si>
  <si>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</si>
  <si>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</si>
  <si>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</si>
  <si>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</si>
  <si>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</si>
  <si>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</si>
  <si>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</si>
  <si>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</si>
  <si>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</si>
  <si>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</si>
  <si>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</si>
  <si>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</si>
  <si>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</si>
  <si>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</si>
  <si>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</si>
  <si>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</si>
  <si>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</si>
  <si>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</si>
  <si>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</si>
  <si>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</si>
  <si>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</si>
  <si>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</si>
  <si>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</si>
  <si>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</si>
  <si>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</si>
  <si>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</si>
  <si>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</si>
  <si>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</si>
  <si>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</si>
  <si>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</si>
  <si>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</si>
  <si>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</si>
  <si>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</si>
  <si>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</si>
  <si>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</si>
  <si>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</si>
  <si>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</si>
  <si>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</si>
  <si>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</si>
  <si>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</si>
  <si>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</si>
  <si>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</si>
  <si>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</si>
  <si>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</si>
  <si>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</si>
  <si>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</si>
  <si>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</si>
  <si>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</si>
  <si>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</si>
  <si>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</si>
  <si>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</si>
  <si>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</si>
  <si>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</si>
  <si>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</si>
  <si>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</si>
  <si>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</si>
  <si>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</si>
  <si>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</si>
  <si>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</si>
  <si>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</si>
  <si>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</si>
  <si>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</si>
  <si>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</si>
  <si>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</si>
  <si>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</si>
  <si>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</si>
  <si>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</si>
  <si>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</si>
  <si>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</si>
  <si>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</si>
  <si>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</si>
  <si>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</si>
  <si>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</si>
  <si>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</si>
  <si>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</si>
  <si>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</si>
  <si>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</si>
  <si>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</si>
  <si>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</si>
  <si>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</si>
  <si>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</si>
  <si>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</si>
  <si>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</si>
  <si>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</si>
  <si>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</si>
  <si>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</si>
  <si>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</si>
  <si>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</si>
  <si>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</si>
  <si>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</si>
  <si>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</si>
  <si>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</si>
  <si>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</si>
  <si>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</si>
  <si>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</si>
  <si>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</si>
  <si>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</si>
  <si>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</si>
  <si>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</si>
  <si>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</si>
  <si>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</si>
  <si>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</si>
  <si>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</si>
  <si>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</si>
  <si>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</si>
  <si>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</si>
  <si>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</si>
  <si>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</si>
  <si>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</si>
  <si>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</si>
  <si>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</si>
  <si>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</si>
  <si>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</si>
  <si>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</si>
  <si>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</si>
  <si>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</si>
  <si>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</si>
  <si>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</si>
  <si>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</si>
  <si>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</si>
  <si>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</si>
  <si>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</si>
  <si>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</si>
  <si>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</si>
  <si>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</si>
  <si>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</si>
  <si>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</si>
  <si>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</si>
  <si>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</si>
  <si>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</si>
  <si>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</si>
  <si>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</si>
  <si>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</si>
  <si>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</si>
  <si>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</si>
  <si>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</si>
  <si>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</si>
  <si>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</si>
  <si>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</si>
  <si>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</si>
  <si>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</si>
  <si>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</si>
  <si>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</si>
  <si>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</si>
  <si>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</si>
  <si>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</si>
  <si>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</si>
  <si>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</si>
  <si>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</si>
  <si>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</si>
  <si>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</si>
  <si>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</si>
  <si>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</si>
  <si>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</si>
  <si>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</si>
  <si>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</si>
  <si>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</si>
  <si>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</si>
  <si>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</si>
  <si>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</si>
  <si>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</si>
  <si>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</si>
  <si>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</si>
  <si>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</si>
  <si>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</si>
  <si>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</si>
  <si>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</si>
  <si>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</si>
  <si>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</si>
  <si>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</si>
  <si>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</si>
  <si>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</si>
  <si>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</si>
  <si>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</si>
  <si>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</si>
  <si>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</si>
  <si>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</si>
  <si>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</si>
  <si>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</si>
  <si>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</si>
  <si>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</si>
  <si>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</si>
  <si>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</si>
  <si>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</si>
  <si>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</si>
  <si>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</si>
  <si>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</si>
  <si>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</si>
  <si>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</si>
  <si>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</si>
  <si>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</si>
  <si>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</si>
  <si>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</si>
  <si>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</si>
  <si>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</si>
  <si>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</si>
  <si>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</si>
  <si>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</si>
  <si>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</si>
  <si>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</si>
  <si>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</si>
  <si>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</si>
  <si>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</si>
  <si>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</si>
  <si>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</si>
  <si>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</si>
  <si>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</si>
  <si>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</si>
  <si>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</si>
  <si>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</si>
  <si>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</si>
  <si>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</si>
  <si>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</si>
  <si>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</si>
  <si>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</si>
  <si>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</si>
  <si>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</si>
  <si>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</si>
  <si>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</si>
  <si>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</si>
  <si>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</si>
  <si>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</si>
  <si>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</si>
  <si>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</si>
  <si>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</si>
  <si>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</si>
  <si>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</si>
  <si>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</si>
  <si>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</si>
  <si>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</si>
  <si>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</si>
  <si>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</si>
  <si>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</si>
  <si>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</si>
  <si>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</si>
  <si>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</si>
  <si>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</si>
  <si>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</si>
  <si>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</si>
  <si>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</si>
  <si>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</si>
  <si>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</si>
  <si>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</si>
  <si>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</si>
  <si>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</si>
  <si>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</si>
  <si>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</si>
  <si>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</si>
  <si>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</si>
  <si>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</si>
  <si>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</si>
  <si>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</si>
  <si>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</si>
  <si>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</si>
  <si>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</si>
  <si>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</si>
  <si>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</si>
  <si>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</si>
  <si>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</si>
  <si>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</si>
  <si>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</si>
  <si>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</si>
  <si>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</si>
  <si>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</si>
  <si>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</si>
  <si>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</si>
  <si>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</si>
  <si>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</si>
  <si>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</si>
  <si>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</si>
  <si>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</si>
  <si>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</si>
  <si>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</si>
  <si>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</si>
  <si>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</si>
  <si>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</si>
  <si>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</si>
  <si>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</si>
  <si>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</si>
  <si>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</si>
  <si>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</si>
  <si>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</si>
  <si>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</si>
  <si>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</si>
  <si>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</si>
  <si>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</si>
  <si>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</si>
  <si>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</si>
  <si>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</si>
  <si>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</si>
  <si>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</si>
  <si>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</si>
  <si>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</si>
  <si>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</si>
  <si>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</si>
  <si>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</si>
  <si>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</si>
  <si>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</si>
  <si>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</si>
  <si>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</si>
  <si>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</si>
  <si>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</si>
  <si>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</si>
  <si>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</si>
  <si>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</si>
  <si>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</si>
  <si>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</si>
  <si>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</si>
  <si>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</si>
  <si>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</si>
  <si>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</si>
  <si>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</si>
  <si>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</si>
  <si>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</si>
  <si>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</si>
  <si>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</si>
  <si>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</si>
  <si>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</si>
  <si>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</si>
  <si>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</si>
  <si>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</si>
  <si>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</si>
  <si>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</si>
  <si>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</si>
  <si>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</si>
  <si>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</si>
  <si>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</si>
  <si>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</si>
  <si>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</si>
  <si>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</si>
  <si>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</si>
  <si>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</si>
  <si>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</si>
  <si>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</si>
  <si>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</si>
  <si>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</si>
  <si>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</si>
  <si>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</si>
  <si>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</si>
  <si>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</si>
  <si>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</si>
  <si>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</si>
  <si>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</si>
  <si>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</si>
  <si>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</si>
  <si>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</si>
  <si>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</si>
  <si>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</si>
  <si>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</si>
  <si>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</si>
  <si>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</si>
  <si>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</si>
  <si>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</si>
  <si>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</si>
  <si>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</si>
  <si>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</si>
  <si>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</si>
  <si>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</si>
  <si>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</si>
  <si>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</si>
  <si>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</si>
  <si>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</si>
  <si>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</si>
  <si>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</si>
  <si>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</si>
  <si>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</si>
  <si>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</si>
  <si>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</si>
  <si>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</si>
  <si>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</si>
  <si>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</si>
  <si>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</si>
  <si>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</si>
  <si>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</si>
  <si>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</si>
  <si>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</si>
  <si>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</si>
  <si>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</si>
  <si>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</si>
  <si>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</si>
  <si>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</si>
  <si>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</si>
  <si>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</si>
  <si>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</si>
  <si>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</si>
  <si>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</si>
  <si>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</si>
  <si>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</si>
  <si>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</si>
  <si>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</si>
  <si>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</si>
  <si>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</si>
  <si>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</si>
  <si>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</si>
  <si>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</si>
  <si>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</si>
  <si>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</si>
  <si>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</si>
  <si>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</si>
  <si>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</si>
  <si>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</si>
  <si>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</si>
  <si>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</si>
  <si>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</si>
  <si>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</si>
  <si>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</si>
  <si>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</si>
  <si>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</si>
  <si>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</si>
  <si>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</si>
  <si>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</si>
  <si>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</si>
  <si>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</si>
  <si>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</si>
  <si>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</si>
  <si>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</si>
  <si>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</si>
  <si>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</si>
  <si>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</si>
  <si>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</si>
  <si>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</si>
  <si>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</si>
  <si>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</si>
  <si>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</si>
  <si>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</si>
  <si>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</si>
  <si>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</si>
  <si>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</si>
  <si>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</si>
  <si>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</si>
  <si>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</si>
  <si>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</si>
  <si>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</si>
  <si>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</si>
  <si>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</si>
  <si>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</si>
  <si>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</si>
  <si>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</si>
  <si>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</si>
  <si>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</si>
  <si>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</si>
  <si>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</si>
  <si>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</si>
  <si>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</si>
  <si>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</si>
  <si>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</si>
  <si>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</si>
  <si>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</si>
  <si>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</si>
  <si>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</si>
  <si>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</si>
  <si>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</si>
  <si>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</si>
  <si>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</si>
  <si>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</si>
  <si>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</si>
  <si>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</si>
  <si>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</si>
  <si>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</si>
  <si>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</si>
  <si>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</si>
  <si>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</si>
  <si>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</si>
  <si>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</si>
  <si>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</si>
  <si>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</si>
  <si>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</si>
  <si>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</si>
  <si>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</si>
  <si>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</si>
  <si>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</si>
  <si>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</si>
  <si>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</si>
  <si>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</si>
  <si>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</si>
  <si>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</si>
  <si>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</si>
  <si>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</si>
  <si>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</si>
  <si>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</si>
  <si>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</si>
  <si>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</si>
  <si>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</si>
  <si>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</si>
  <si>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</si>
  <si>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</si>
  <si>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</si>
  <si>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</si>
  <si>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</si>
  <si>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</si>
  <si>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</si>
  <si>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</si>
  <si>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</si>
  <si>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</si>
  <si>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</si>
  <si>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</si>
  <si>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</si>
  <si>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</si>
  <si>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</si>
  <si>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</si>
  <si>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</si>
  <si>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</si>
  <si>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</si>
  <si>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</si>
  <si>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</si>
  <si>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</si>
  <si>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</si>
  <si>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</si>
  <si>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</si>
  <si>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</si>
  <si>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</si>
  <si>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</si>
  <si>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</si>
  <si>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</si>
  <si>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</si>
  <si>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</si>
  <si>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</si>
  <si>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</si>
  <si>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</si>
  <si>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</si>
  <si>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</si>
  <si>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</si>
  <si>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</si>
  <si>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</si>
  <si>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</si>
  <si>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</si>
  <si>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</si>
  <si>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</si>
  <si>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</si>
  <si>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</si>
  <si>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</si>
  <si>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</si>
  <si>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</si>
  <si>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</si>
  <si>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</si>
  <si>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</si>
  <si>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</si>
  <si>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</si>
  <si>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</si>
  <si>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</si>
  <si>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</si>
  <si>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</si>
  <si>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</si>
  <si>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</si>
  <si>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</si>
  <si>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</si>
  <si>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</si>
  <si>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</si>
  <si>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</si>
  <si>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</si>
  <si>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</si>
  <si>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</si>
  <si>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</si>
  <si>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</si>
  <si>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</si>
  <si>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</si>
  <si>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</si>
  <si>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</si>
  <si>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</si>
  <si>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</si>
  <si>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</si>
  <si>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</si>
  <si>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</si>
  <si>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</si>
  <si>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</si>
  <si>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</si>
  <si>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</si>
  <si>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</si>
  <si>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</si>
  <si>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</si>
  <si>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</si>
  <si>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</si>
  <si>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</si>
  <si>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</si>
  <si>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</si>
  <si>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</si>
  <si>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</si>
  <si>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</si>
  <si>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</si>
  <si>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</si>
  <si>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</si>
  <si>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</si>
  <si>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</si>
  <si>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</si>
  <si>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</si>
  <si>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</si>
  <si>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</si>
  <si>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</si>
  <si>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</si>
  <si>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</si>
  <si>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</si>
  <si>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</si>
  <si>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</si>
  <si>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</si>
  <si>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</si>
  <si>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</si>
  <si>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</si>
  <si>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</si>
  <si>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</si>
  <si>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</si>
  <si>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</si>
  <si>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</si>
  <si>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</si>
  <si>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</si>
  <si>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</si>
  <si>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</si>
  <si>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</si>
  <si>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</si>
  <si>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</si>
  <si>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</si>
  <si>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</si>
  <si>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</si>
  <si>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</si>
  <si>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</si>
  <si>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</si>
  <si>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</si>
  <si>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</si>
  <si>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</si>
  <si>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</si>
  <si>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</si>
  <si>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</si>
  <si>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</si>
  <si>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</si>
  <si>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</si>
  <si>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</si>
  <si>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</si>
  <si>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</si>
  <si>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</si>
  <si>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</si>
  <si>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</si>
  <si>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</si>
  <si>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</si>
  <si>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</si>
  <si>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</si>
  <si>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</si>
  <si>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</si>
  <si>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</si>
  <si>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</si>
  <si>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</si>
  <si>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</si>
  <si>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</si>
  <si>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</si>
  <si>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</si>
  <si>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</si>
  <si>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</si>
  <si>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</si>
  <si>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</si>
  <si>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</si>
  <si>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</si>
  <si>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</si>
  <si>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</si>
  <si>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</si>
  <si>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</si>
  <si>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</si>
  <si>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</si>
  <si>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</si>
  <si>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</si>
  <si>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</si>
  <si>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</si>
  <si>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</si>
  <si>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O</t>
    <phoneticPr fontId="2" type="noConversion"/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</si>
  <si>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</si>
  <si>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</si>
  <si>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</si>
  <si>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</si>
  <si>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</si>
  <si>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</si>
  <si>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</si>
  <si>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</si>
  <si>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</si>
  <si>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</si>
  <si>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</si>
  <si>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</si>
  <si>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</si>
  <si>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</si>
  <si>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</si>
  <si>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</si>
  <si>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</si>
  <si>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</si>
  <si>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</si>
  <si>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</si>
  <si>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</si>
  <si>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</si>
  <si>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</si>
  <si>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</si>
  <si>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</si>
  <si>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</si>
  <si>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</si>
  <si>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</si>
  <si>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</si>
  <si>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</si>
  <si>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</si>
  <si>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</si>
  <si>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</si>
  <si>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</si>
  <si>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</si>
  <si>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</si>
  <si>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</si>
  <si>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</si>
  <si>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</si>
  <si>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</si>
  <si>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</si>
  <si>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</si>
  <si>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</si>
  <si>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</si>
  <si>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</si>
  <si>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</si>
  <si>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</si>
  <si>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</si>
  <si>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</si>
  <si>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</si>
  <si>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</si>
  <si>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</si>
  <si>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</si>
  <si>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</si>
  <si>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</si>
  <si>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</si>
  <si>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</si>
  <si>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</si>
  <si>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</si>
  <si>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</si>
  <si>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</si>
  <si>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</si>
  <si>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</si>
  <si>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</si>
  <si>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</si>
  <si>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</si>
  <si>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</si>
  <si>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</si>
  <si>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</si>
  <si>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</si>
  <si>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</si>
  <si>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</si>
  <si>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</si>
  <si>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</si>
  <si>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</si>
  <si>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</si>
  <si>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</si>
  <si>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</si>
  <si>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</si>
  <si>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</si>
  <si>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</si>
  <si>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</si>
  <si>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</si>
  <si>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</si>
  <si>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</si>
  <si>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</si>
  <si>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</si>
  <si>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</si>
  <si>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</si>
  <si>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</si>
  <si>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</si>
  <si>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</si>
  <si>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</si>
  <si>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</si>
  <si>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</si>
  <si>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</si>
  <si>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</si>
  <si>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</si>
  <si>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</si>
  <si>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</si>
  <si>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</si>
  <si>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</si>
  <si>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</si>
  <si>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</si>
  <si>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</si>
  <si>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</si>
  <si>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</si>
  <si>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</si>
  <si>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</si>
  <si>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</si>
  <si>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</si>
  <si>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</si>
  <si>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</si>
  <si>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</si>
  <si>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</si>
  <si>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</si>
  <si>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</si>
  <si>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</si>
  <si>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</si>
  <si>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</si>
  <si>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</si>
  <si>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</si>
  <si>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</si>
  <si>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</si>
  <si>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</si>
  <si>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</si>
  <si>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</si>
  <si>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</si>
  <si>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</si>
  <si>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</si>
  <si>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</si>
  <si>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</si>
  <si>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</si>
  <si>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</si>
  <si>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</si>
  <si>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</si>
  <si>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</si>
  <si>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</si>
  <si>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</si>
  <si>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</si>
  <si>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</si>
  <si>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</si>
  <si>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</si>
  <si>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</si>
  <si>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</si>
  <si>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VGS-FDCT</t>
    <phoneticPr fontId="2" type="noConversion"/>
  </si>
  <si>
    <t>A0002703900</t>
    <phoneticPr fontId="2" type="noConversion"/>
  </si>
  <si>
    <t>미르오토(대구)_260515_181710.xlsx</t>
  </si>
  <si>
    <t>미르오토(대구)_260515_181710.xlsx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</si>
</sst>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3" t="s">
        <v>48</v>
      </c>
      <c r="C4" s="334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5" t="s">
        <v>85</v>
      </c>
      <c r="C28" s="336"/>
      <c r="D28" s="336"/>
      <c r="E28" s="337"/>
      <c r="F28" s="336"/>
      <c r="G28" s="33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1" t="s">
        <v>1529</v>
      </c>
      <c r="F6" s="341"/>
      <c r="G6" s="341"/>
      <c r="H6" s="341"/>
      <c r="I6" s="341"/>
      <c r="J6" s="341"/>
      <c r="K6" s="341"/>
    </row>
    <row r="7" spans="5:11"/>
    <row r="8" spans="5:11"/>
    <row r="9" spans="5:11">
      <c r="G9" s="338"/>
      <c r="H9" s="338"/>
      <c r="I9" s="338"/>
      <c r="J9" s="338"/>
    </row>
    <row r="10" spans="5:11" ht="33" customHeight="1">
      <c r="F10" s="116"/>
      <c r="G10" s="339"/>
      <c r="H10" s="340"/>
      <c r="I10" s="340"/>
      <c r="J10" s="340"/>
    </row>
    <row r="11" spans="5:11"/>
    <row r="12" spans="5:11" ht="32.25" customHeight="1">
      <c r="F12" s="117"/>
      <c r="G12" s="339" t="s">
        <v>1530</v>
      </c>
      <c r="H12" s="340"/>
      <c r="I12" s="340"/>
      <c r="J12" s="3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4"/>
      <c r="B1" s="365"/>
      <c r="C1" s="365"/>
      <c r="D1" s="365"/>
      <c r="E1" s="365"/>
      <c r="F1" s="365"/>
      <c r="G1" s="36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6" t="s">
        <v>1176</v>
      </c>
      <c r="R1" s="366"/>
      <c r="S1" s="476" t="s">
        <v>5448</v>
      </c>
      <c r="T1" s="476"/>
      <c r="U1" s="477"/>
    </row>
    <row r="2" spans="1:21">
      <c r="A2" s="344" t="s">
        <v>64</v>
      </c>
      <c r="B2" s="345"/>
      <c r="C2" s="346" t="s">
        <v>2172</v>
      </c>
      <c r="D2" s="347"/>
      <c r="E2" s="347"/>
      <c r="F2" s="347"/>
      <c r="G2" s="348"/>
      <c r="H2" s="346" t="s">
        <v>75</v>
      </c>
      <c r="I2" s="347"/>
      <c r="J2" s="347"/>
      <c r="K2" s="347"/>
      <c r="L2" s="347"/>
      <c r="M2" s="347"/>
      <c r="N2" s="347"/>
      <c r="O2" s="348"/>
      <c r="P2" s="349" t="s">
        <v>62</v>
      </c>
      <c r="Q2" s="350"/>
      <c r="R2" s="350"/>
      <c r="S2" s="345"/>
      <c r="T2" s="351">
        <v>46157</v>
      </c>
      <c r="U2" s="352"/>
    </row>
    <row r="3" spans="1:21" ht="24.95" customHeight="1">
      <c r="A3" s="419" t="s">
        <v>1148</v>
      </c>
      <c r="B3" s="37" t="s">
        <v>58</v>
      </c>
      <c r="C3" s="422" t="s">
        <v>1273</v>
      </c>
      <c r="D3" s="423"/>
      <c r="E3" s="423"/>
      <c r="F3" s="423"/>
      <c r="G3" s="423"/>
      <c r="H3" s="423"/>
      <c r="I3" s="423"/>
      <c r="J3" s="424"/>
      <c r="K3" s="425" t="s">
        <v>1149</v>
      </c>
      <c r="L3" s="37" t="s">
        <v>58</v>
      </c>
      <c r="M3" s="428" t="s">
        <v>961</v>
      </c>
      <c r="N3" s="429"/>
      <c r="O3" s="429"/>
      <c r="P3" s="429"/>
      <c r="Q3" s="429"/>
      <c r="R3" s="429"/>
      <c r="S3" s="429"/>
      <c r="T3" s="429"/>
      <c r="U3" s="430"/>
    </row>
    <row r="4" spans="1:21" ht="24.95" customHeight="1">
      <c r="A4" s="420"/>
      <c r="B4" s="37" t="s">
        <v>60</v>
      </c>
      <c r="C4" s="473"/>
      <c r="D4" s="474"/>
      <c r="E4" s="474"/>
      <c r="F4" s="474"/>
      <c r="G4" s="474"/>
      <c r="H4" s="474"/>
      <c r="I4" s="474"/>
      <c r="J4" s="475"/>
      <c r="K4" s="426"/>
      <c r="L4" s="37" t="s">
        <v>60</v>
      </c>
      <c r="M4" s="434" t="s">
        <v>959</v>
      </c>
      <c r="N4" s="435"/>
      <c r="O4" s="435"/>
      <c r="P4" s="435"/>
      <c r="Q4" s="435"/>
      <c r="R4" s="436"/>
      <c r="S4" s="38" t="s">
        <v>61</v>
      </c>
      <c r="T4" s="434" t="s">
        <v>71</v>
      </c>
      <c r="U4" s="437"/>
    </row>
    <row r="5" spans="1:21" ht="24.95" customHeight="1">
      <c r="A5" s="420"/>
      <c r="B5" s="38" t="s">
        <v>10</v>
      </c>
      <c r="C5" s="434" t="s">
        <v>21</v>
      </c>
      <c r="D5" s="435"/>
      <c r="E5" s="435"/>
      <c r="F5" s="435"/>
      <c r="G5" s="435"/>
      <c r="H5" s="435"/>
      <c r="I5" s="435"/>
      <c r="J5" s="436"/>
      <c r="K5" s="426"/>
      <c r="L5" s="38" t="s">
        <v>10</v>
      </c>
      <c r="M5" s="434" t="s">
        <v>72</v>
      </c>
      <c r="N5" s="435"/>
      <c r="O5" s="435"/>
      <c r="P5" s="435"/>
      <c r="Q5" s="435"/>
      <c r="R5" s="435"/>
      <c r="S5" s="435"/>
      <c r="T5" s="435"/>
      <c r="U5" s="437"/>
    </row>
    <row r="6" spans="1:21" ht="24.95" customHeight="1">
      <c r="A6" s="421"/>
      <c r="B6" s="38" t="s">
        <v>73</v>
      </c>
      <c r="C6" s="434" t="s">
        <v>20</v>
      </c>
      <c r="D6" s="435"/>
      <c r="E6" s="435"/>
      <c r="F6" s="435"/>
      <c r="G6" s="435"/>
      <c r="H6" s="435"/>
      <c r="I6" s="435"/>
      <c r="J6" s="436"/>
      <c r="K6" s="427"/>
      <c r="L6" s="38" t="s">
        <v>73</v>
      </c>
      <c r="M6" s="434" t="s">
        <v>65</v>
      </c>
      <c r="N6" s="435"/>
      <c r="O6" s="435"/>
      <c r="P6" s="435"/>
      <c r="Q6" s="435"/>
      <c r="R6" s="436"/>
      <c r="S6" s="38" t="s">
        <v>22</v>
      </c>
      <c r="T6" s="478"/>
      <c r="U6" s="437"/>
    </row>
    <row r="7" spans="1:21" ht="15.75" customHeight="1">
      <c r="A7" s="353" t="s">
        <v>69</v>
      </c>
      <c r="B7" s="354"/>
      <c r="C7" s="354"/>
      <c r="D7" s="354"/>
      <c r="E7" s="416"/>
      <c r="F7" s="417" t="s">
        <v>43</v>
      </c>
      <c r="G7" s="354"/>
      <c r="H7" s="354"/>
      <c r="I7" s="416"/>
      <c r="J7" s="417" t="s">
        <v>41</v>
      </c>
      <c r="K7" s="354"/>
      <c r="L7" s="354"/>
      <c r="M7" s="354"/>
      <c r="N7" s="416"/>
      <c r="O7" s="354" t="s">
        <v>49</v>
      </c>
      <c r="P7" s="416"/>
      <c r="Q7" s="417" t="s">
        <v>68</v>
      </c>
      <c r="R7" s="354"/>
      <c r="S7" s="416"/>
      <c r="T7" s="417" t="s">
        <v>67</v>
      </c>
      <c r="U7" s="418"/>
    </row>
    <row r="8" spans="1:21" ht="15.6" customHeight="1">
      <c r="A8" s="460" t="s">
        <v>5449</v>
      </c>
      <c r="B8" s="461"/>
      <c r="C8" s="461"/>
      <c r="D8" s="461"/>
      <c r="E8" s="462"/>
      <c r="F8" s="463" t="s">
        <v>5450</v>
      </c>
      <c r="G8" s="464"/>
      <c r="H8" s="464"/>
      <c r="I8" s="465"/>
      <c r="J8" s="471">
        <v>1600000</v>
      </c>
      <c r="K8" s="471"/>
      <c r="L8" s="471"/>
      <c r="M8" s="471"/>
      <c r="N8" s="471"/>
      <c r="O8" s="472">
        <v>1</v>
      </c>
      <c r="P8" s="472"/>
      <c r="Q8" s="466"/>
      <c r="R8" s="467"/>
      <c r="S8" s="468"/>
      <c r="T8" s="469">
        <v>1600000</v>
      </c>
      <c r="U8" s="470"/>
    </row>
    <row r="9" spans="1:21" ht="15.6" customHeight="1">
      <c r="A9" s="449"/>
      <c r="B9" s="450"/>
      <c r="C9" s="450"/>
      <c r="D9" s="450"/>
      <c r="E9" s="451"/>
      <c r="F9" s="452"/>
      <c r="G9" s="450"/>
      <c r="H9" s="450"/>
      <c r="I9" s="451"/>
      <c r="J9" s="458"/>
      <c r="K9" s="458"/>
      <c r="L9" s="458"/>
      <c r="M9" s="458"/>
      <c r="N9" s="458"/>
      <c r="O9" s="459"/>
      <c r="P9" s="459"/>
      <c r="Q9" s="453"/>
      <c r="R9" s="454"/>
      <c r="S9" s="455"/>
      <c r="T9" s="456"/>
      <c r="U9" s="457"/>
    </row>
    <row r="10" spans="1:21" ht="15.6" customHeight="1">
      <c r="A10" s="449"/>
      <c r="B10" s="450"/>
      <c r="C10" s="450"/>
      <c r="D10" s="450"/>
      <c r="E10" s="451"/>
      <c r="F10" s="452"/>
      <c r="G10" s="450"/>
      <c r="H10" s="450"/>
      <c r="I10" s="451"/>
      <c r="J10" s="458"/>
      <c r="K10" s="458"/>
      <c r="L10" s="458"/>
      <c r="M10" s="458"/>
      <c r="N10" s="458"/>
      <c r="O10" s="459"/>
      <c r="P10" s="459"/>
      <c r="Q10" s="453"/>
      <c r="R10" s="454"/>
      <c r="S10" s="455"/>
      <c r="T10" s="456"/>
      <c r="U10" s="457"/>
    </row>
    <row r="11" spans="1:21" ht="15.6" customHeight="1">
      <c r="A11" s="449"/>
      <c r="B11" s="450"/>
      <c r="C11" s="450"/>
      <c r="D11" s="450"/>
      <c r="E11" s="451"/>
      <c r="F11" s="452"/>
      <c r="G11" s="450"/>
      <c r="H11" s="450"/>
      <c r="I11" s="451"/>
      <c r="J11" s="458"/>
      <c r="K11" s="458"/>
      <c r="L11" s="458"/>
      <c r="M11" s="458"/>
      <c r="N11" s="458"/>
      <c r="O11" s="459"/>
      <c r="P11" s="459"/>
      <c r="Q11" s="453"/>
      <c r="R11" s="454"/>
      <c r="S11" s="455"/>
      <c r="T11" s="456"/>
      <c r="U11" s="457"/>
    </row>
    <row r="12" spans="1:21" ht="15.6" customHeight="1">
      <c r="A12" s="449"/>
      <c r="B12" s="450"/>
      <c r="C12" s="450"/>
      <c r="D12" s="450"/>
      <c r="E12" s="451"/>
      <c r="F12" s="452"/>
      <c r="G12" s="450"/>
      <c r="H12" s="450"/>
      <c r="I12" s="451"/>
      <c r="J12" s="458"/>
      <c r="K12" s="458"/>
      <c r="L12" s="458"/>
      <c r="M12" s="458"/>
      <c r="N12" s="458"/>
      <c r="O12" s="459"/>
      <c r="P12" s="459"/>
      <c r="Q12" s="453"/>
      <c r="R12" s="454"/>
      <c r="S12" s="455"/>
      <c r="T12" s="456"/>
      <c r="U12" s="457"/>
    </row>
    <row r="13" spans="1:21" ht="15.6" customHeight="1">
      <c r="A13" s="449"/>
      <c r="B13" s="450"/>
      <c r="C13" s="450"/>
      <c r="D13" s="450"/>
      <c r="E13" s="451"/>
      <c r="F13" s="452"/>
      <c r="G13" s="450"/>
      <c r="H13" s="450"/>
      <c r="I13" s="451"/>
      <c r="J13" s="458"/>
      <c r="K13" s="458"/>
      <c r="L13" s="458"/>
      <c r="M13" s="458"/>
      <c r="N13" s="458"/>
      <c r="O13" s="459"/>
      <c r="P13" s="459"/>
      <c r="Q13" s="453"/>
      <c r="R13" s="454"/>
      <c r="S13" s="455"/>
      <c r="T13" s="456"/>
      <c r="U13" s="457"/>
    </row>
    <row r="14" spans="1:21" ht="15.6" customHeight="1">
      <c r="A14" s="449"/>
      <c r="B14" s="450"/>
      <c r="C14" s="450"/>
      <c r="D14" s="450"/>
      <c r="E14" s="451"/>
      <c r="F14" s="452"/>
      <c r="G14" s="450"/>
      <c r="H14" s="450"/>
      <c r="I14" s="451"/>
      <c r="J14" s="458"/>
      <c r="K14" s="458"/>
      <c r="L14" s="458"/>
      <c r="M14" s="458"/>
      <c r="N14" s="458"/>
      <c r="O14" s="459"/>
      <c r="P14" s="459"/>
      <c r="Q14" s="453"/>
      <c r="R14" s="454"/>
      <c r="S14" s="455"/>
      <c r="T14" s="456"/>
      <c r="U14" s="457"/>
    </row>
    <row r="15" spans="1:21" ht="15.6" customHeight="1" thickBot="1">
      <c r="A15" s="438"/>
      <c r="B15" s="439"/>
      <c r="C15" s="439"/>
      <c r="D15" s="439"/>
      <c r="E15" s="440"/>
      <c r="F15" s="441"/>
      <c r="G15" s="439"/>
      <c r="H15" s="439"/>
      <c r="I15" s="440"/>
      <c r="J15" s="447"/>
      <c r="K15" s="447"/>
      <c r="L15" s="447"/>
      <c r="M15" s="447"/>
      <c r="N15" s="447"/>
      <c r="O15" s="448"/>
      <c r="P15" s="448"/>
      <c r="Q15" s="442"/>
      <c r="R15" s="443"/>
      <c r="S15" s="444"/>
      <c r="T15" s="445"/>
      <c r="U15" s="446"/>
    </row>
    <row r="16" spans="1:21" ht="15" customHeight="1" thickTop="1">
      <c r="A16" s="369" t="s">
        <v>2263</v>
      </c>
      <c r="B16" s="370"/>
      <c r="C16" s="370"/>
      <c r="D16" s="370"/>
      <c r="E16" s="371"/>
      <c r="F16" s="378"/>
      <c r="G16" s="379"/>
      <c r="H16" s="379"/>
      <c r="I16" s="379"/>
      <c r="J16" s="379"/>
      <c r="K16" s="379"/>
      <c r="L16" s="379"/>
      <c r="M16" s="379"/>
      <c r="N16" s="379"/>
      <c r="O16" s="379"/>
      <c r="P16" s="379"/>
      <c r="Q16" s="379"/>
      <c r="R16" s="379"/>
      <c r="S16" s="379"/>
      <c r="T16" s="379"/>
      <c r="U16" s="380"/>
    </row>
    <row r="17" spans="1:21" ht="15" customHeight="1">
      <c r="A17" s="372"/>
      <c r="B17" s="373"/>
      <c r="C17" s="373"/>
      <c r="D17" s="373"/>
      <c r="E17" s="374"/>
      <c r="F17" s="381"/>
      <c r="G17" s="382"/>
      <c r="H17" s="382"/>
      <c r="I17" s="382"/>
      <c r="J17" s="382"/>
      <c r="K17" s="382"/>
      <c r="L17" s="382"/>
      <c r="M17" s="382"/>
      <c r="N17" s="382"/>
      <c r="O17" s="382"/>
      <c r="P17" s="382"/>
      <c r="Q17" s="382"/>
      <c r="R17" s="382"/>
      <c r="S17" s="382"/>
      <c r="T17" s="382"/>
      <c r="U17" s="383"/>
    </row>
    <row r="18" spans="1:21" ht="15" customHeight="1">
      <c r="A18" s="372"/>
      <c r="B18" s="373"/>
      <c r="C18" s="373"/>
      <c r="D18" s="373"/>
      <c r="E18" s="374"/>
      <c r="F18" s="381"/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3"/>
    </row>
    <row r="19" spans="1:21" ht="15" customHeight="1">
      <c r="A19" s="375"/>
      <c r="B19" s="376"/>
      <c r="C19" s="376"/>
      <c r="D19" s="376"/>
      <c r="E19" s="377"/>
      <c r="F19" s="384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6"/>
    </row>
    <row r="20" spans="1:21" ht="20.100000000000001" customHeight="1">
      <c r="A20" s="353" t="s">
        <v>78</v>
      </c>
      <c r="B20" s="354"/>
      <c r="C20" s="354"/>
      <c r="D20" s="354"/>
      <c r="E20" s="354"/>
      <c r="F20" s="355">
        <v>-9.9999999627470998E-2</v>
      </c>
      <c r="G20" s="355"/>
      <c r="H20" s="355"/>
      <c r="I20" s="356"/>
      <c r="J20" s="392">
        <f>SUM(J8:N19)</f>
        <v>1600000</v>
      </c>
      <c r="K20" s="393"/>
      <c r="L20" s="393"/>
      <c r="M20" s="393"/>
      <c r="N20" s="394"/>
      <c r="O20" s="357">
        <f>SUM(O8:P19)</f>
        <v>1</v>
      </c>
      <c r="P20" s="357"/>
      <c r="Q20" s="395">
        <f>SUM(Q8:S19)</f>
        <v>0</v>
      </c>
      <c r="R20" s="355"/>
      <c r="S20" s="356"/>
      <c r="T20" s="355">
        <f>SUM(T8:U15)</f>
        <v>1600000</v>
      </c>
      <c r="U20" s="396"/>
    </row>
    <row r="21" spans="1:21" ht="20.100000000000001" customHeight="1" thickBot="1">
      <c r="A21" s="358" t="s">
        <v>88</v>
      </c>
      <c r="B21" s="359"/>
      <c r="C21" s="359"/>
      <c r="D21" s="359"/>
      <c r="E21" s="359"/>
      <c r="F21" s="360">
        <f>F20+T20</f>
        <v>1599999.9000000004</v>
      </c>
      <c r="G21" s="360"/>
      <c r="H21" s="360"/>
      <c r="I21" s="361"/>
      <c r="J21" s="362" t="s">
        <v>962</v>
      </c>
      <c r="K21" s="359"/>
      <c r="L21" s="363" t="str">
        <f>T4</f>
        <v>장효주</v>
      </c>
      <c r="M21" s="363"/>
      <c r="N21" s="363"/>
      <c r="O21" s="362" t="s">
        <v>63</v>
      </c>
      <c r="P21" s="359"/>
      <c r="Q21" s="363" t="str">
        <f>C3</f>
        <v>미르오토(대구)</v>
      </c>
      <c r="R21" s="363"/>
      <c r="S21" s="363"/>
      <c r="T21" s="363"/>
      <c r="U21" s="415"/>
    </row>
    <row r="22" spans="1:21" ht="20.100000000000001" customHeight="1">
      <c r="A22" s="342" t="s">
        <v>5452</v>
      </c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20.100000000000001" customHeight="1" thickBot="1">
      <c r="A23" s="343"/>
      <c r="B23" s="343"/>
      <c r="C23" s="343"/>
      <c r="D23" s="343"/>
      <c r="E23" s="343"/>
      <c r="F23" s="343"/>
      <c r="G23" s="343"/>
      <c r="H23" s="343"/>
      <c r="I23" s="343"/>
      <c r="J23" s="343"/>
      <c r="K23" s="343"/>
      <c r="L23" s="343"/>
      <c r="M23" s="343"/>
      <c r="N23" s="343"/>
      <c r="O23" s="343"/>
      <c r="P23" s="343"/>
      <c r="Q23" s="343"/>
      <c r="R23" s="343"/>
      <c r="S23" s="343"/>
      <c r="T23" s="343"/>
      <c r="U23" s="343"/>
    </row>
    <row r="24" spans="1:21" ht="24" customHeight="1" thickBot="1">
      <c r="A24" s="364"/>
      <c r="B24" s="365"/>
      <c r="C24" s="365"/>
      <c r="D24" s="365"/>
      <c r="E24" s="365"/>
      <c r="F24" s="365"/>
      <c r="G24" s="36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6" t="s">
        <v>1176</v>
      </c>
      <c r="R24" s="366"/>
      <c r="S24" s="367" t="str">
        <f>S1</f>
        <v>WDCTG4FB8KJ548182</v>
      </c>
      <c r="T24" s="367"/>
      <c r="U24" s="368"/>
    </row>
    <row r="25" spans="1:21">
      <c r="A25" s="344" t="s">
        <v>64</v>
      </c>
      <c r="B25" s="345"/>
      <c r="C25" s="346" t="str">
        <f>C2</f>
        <v>카카오뱅크 3333181865047</v>
      </c>
      <c r="D25" s="347"/>
      <c r="E25" s="347"/>
      <c r="F25" s="347"/>
      <c r="G25" s="348"/>
      <c r="H25" s="346" t="s">
        <v>74</v>
      </c>
      <c r="I25" s="347"/>
      <c r="J25" s="347"/>
      <c r="K25" s="347"/>
      <c r="L25" s="347"/>
      <c r="M25" s="347"/>
      <c r="N25" s="347"/>
      <c r="O25" s="348"/>
      <c r="P25" s="349" t="s">
        <v>62</v>
      </c>
      <c r="Q25" s="350"/>
      <c r="R25" s="350"/>
      <c r="S25" s="345"/>
      <c r="T25" s="351">
        <f>T2</f>
        <v>46157</v>
      </c>
      <c r="U25" s="352"/>
    </row>
    <row r="26" spans="1:21" ht="24.95" customHeight="1">
      <c r="A26" s="419" t="s">
        <v>1148</v>
      </c>
      <c r="B26" s="37" t="s">
        <v>58</v>
      </c>
      <c r="C26" s="422" t="str">
        <f>C3</f>
        <v>미르오토(대구)</v>
      </c>
      <c r="D26" s="423"/>
      <c r="E26" s="423"/>
      <c r="F26" s="423"/>
      <c r="G26" s="423"/>
      <c r="H26" s="423"/>
      <c r="I26" s="423"/>
      <c r="J26" s="424"/>
      <c r="K26" s="425" t="s">
        <v>1149</v>
      </c>
      <c r="L26" s="37" t="s">
        <v>58</v>
      </c>
      <c r="M26" s="428" t="s">
        <v>961</v>
      </c>
      <c r="N26" s="429"/>
      <c r="O26" s="429"/>
      <c r="P26" s="429"/>
      <c r="Q26" s="429"/>
      <c r="R26" s="429"/>
      <c r="S26" s="429"/>
      <c r="T26" s="429"/>
      <c r="U26" s="430"/>
    </row>
    <row r="27" spans="1:21" ht="24.95" customHeight="1">
      <c r="A27" s="420"/>
      <c r="B27" s="37" t="s">
        <v>60</v>
      </c>
      <c r="C27" s="431">
        <f>C4</f>
        <v>0</v>
      </c>
      <c r="D27" s="432"/>
      <c r="E27" s="432"/>
      <c r="F27" s="432"/>
      <c r="G27" s="432"/>
      <c r="H27" s="432"/>
      <c r="I27" s="432"/>
      <c r="J27" s="433"/>
      <c r="K27" s="426"/>
      <c r="L27" s="37" t="s">
        <v>60</v>
      </c>
      <c r="M27" s="434" t="s">
        <v>959</v>
      </c>
      <c r="N27" s="435"/>
      <c r="O27" s="435"/>
      <c r="P27" s="435"/>
      <c r="Q27" s="435"/>
      <c r="R27" s="436"/>
      <c r="S27" s="38" t="s">
        <v>61</v>
      </c>
      <c r="T27" s="434" t="s">
        <v>71</v>
      </c>
      <c r="U27" s="437"/>
    </row>
    <row r="28" spans="1:21" ht="24.95" customHeight="1">
      <c r="A28" s="420"/>
      <c r="B28" s="38" t="s">
        <v>10</v>
      </c>
      <c r="C28" s="434" t="str">
        <f>C5</f>
        <v>대구 서구 가르뱅이로10길 3-5</v>
      </c>
      <c r="D28" s="435"/>
      <c r="E28" s="435"/>
      <c r="F28" s="435"/>
      <c r="G28" s="435"/>
      <c r="H28" s="435"/>
      <c r="I28" s="435"/>
      <c r="J28" s="436"/>
      <c r="K28" s="426"/>
      <c r="L28" s="38" t="s">
        <v>10</v>
      </c>
      <c r="M28" s="434" t="s">
        <v>72</v>
      </c>
      <c r="N28" s="435"/>
      <c r="O28" s="435"/>
      <c r="P28" s="435"/>
      <c r="Q28" s="435"/>
      <c r="R28" s="435"/>
      <c r="S28" s="435"/>
      <c r="T28" s="435"/>
      <c r="U28" s="437"/>
    </row>
    <row r="29" spans="1:21" ht="24.95" customHeight="1">
      <c r="A29" s="421"/>
      <c r="B29" s="38" t="s">
        <v>73</v>
      </c>
      <c r="C29" s="434" t="str">
        <f>C6</f>
        <v>010-6859-2065</v>
      </c>
      <c r="D29" s="435"/>
      <c r="E29" s="435"/>
      <c r="F29" s="435"/>
      <c r="G29" s="435"/>
      <c r="H29" s="435"/>
      <c r="I29" s="435"/>
      <c r="J29" s="436"/>
      <c r="K29" s="427"/>
      <c r="L29" s="38" t="s">
        <v>73</v>
      </c>
      <c r="M29" s="434" t="s">
        <v>65</v>
      </c>
      <c r="N29" s="435"/>
      <c r="O29" s="435"/>
      <c r="P29" s="435"/>
      <c r="Q29" s="435"/>
      <c r="R29" s="436"/>
      <c r="S29" s="38" t="s">
        <v>22</v>
      </c>
      <c r="T29" s="434">
        <f>T6</f>
        <v>0</v>
      </c>
      <c r="U29" s="437"/>
    </row>
    <row r="30" spans="1:21" ht="15.6" customHeight="1">
      <c r="A30" s="353" t="s">
        <v>69</v>
      </c>
      <c r="B30" s="354"/>
      <c r="C30" s="354"/>
      <c r="D30" s="354"/>
      <c r="E30" s="416"/>
      <c r="F30" s="417" t="s">
        <v>43</v>
      </c>
      <c r="G30" s="354"/>
      <c r="H30" s="354"/>
      <c r="I30" s="416"/>
      <c r="J30" s="417" t="s">
        <v>41</v>
      </c>
      <c r="K30" s="354"/>
      <c r="L30" s="354"/>
      <c r="M30" s="354"/>
      <c r="N30" s="416"/>
      <c r="O30" s="354" t="s">
        <v>49</v>
      </c>
      <c r="P30" s="416"/>
      <c r="Q30" s="417" t="s">
        <v>68</v>
      </c>
      <c r="R30" s="354"/>
      <c r="S30" s="416"/>
      <c r="T30" s="417" t="s">
        <v>67</v>
      </c>
      <c r="U30" s="418"/>
    </row>
    <row r="31" spans="1:21" ht="15.6" customHeight="1">
      <c r="A31" s="409" t="str">
        <f>A8</f>
        <v>VGS-FDCT</v>
      </c>
      <c r="B31" s="410"/>
      <c r="C31" s="410"/>
      <c r="D31" s="410"/>
      <c r="E31" s="410"/>
      <c r="F31" s="410" t="str">
        <f>F8</f>
        <v>A0002703900</v>
      </c>
      <c r="G31" s="410"/>
      <c r="H31" s="410"/>
      <c r="I31" s="410"/>
      <c r="J31" s="414">
        <f>J8</f>
        <v>1600000</v>
      </c>
      <c r="K31" s="414"/>
      <c r="L31" s="414"/>
      <c r="M31" s="414"/>
      <c r="N31" s="414"/>
      <c r="O31" s="414">
        <f>O8</f>
        <v>1</v>
      </c>
      <c r="P31" s="414"/>
      <c r="Q31" s="411">
        <f>Q8</f>
        <v>0</v>
      </c>
      <c r="R31" s="411"/>
      <c r="S31" s="411"/>
      <c r="T31" s="412">
        <f>T8</f>
        <v>1600000</v>
      </c>
      <c r="U31" s="413"/>
    </row>
    <row r="32" spans="1:21" ht="15.6" customHeight="1">
      <c r="A32" s="402">
        <f t="shared" ref="A32:A38" si="0">A9</f>
        <v>0</v>
      </c>
      <c r="B32" s="403"/>
      <c r="C32" s="403"/>
      <c r="D32" s="403"/>
      <c r="E32" s="403"/>
      <c r="F32" s="403">
        <f t="shared" ref="F32:F38" si="1">F9</f>
        <v>0</v>
      </c>
      <c r="G32" s="403"/>
      <c r="H32" s="403"/>
      <c r="I32" s="403"/>
      <c r="J32" s="407">
        <f t="shared" ref="J32:J38" si="2">J9</f>
        <v>0</v>
      </c>
      <c r="K32" s="407"/>
      <c r="L32" s="407"/>
      <c r="M32" s="407"/>
      <c r="N32" s="407"/>
      <c r="O32" s="407">
        <f t="shared" ref="O32:O38" si="3">O9</f>
        <v>0</v>
      </c>
      <c r="P32" s="407"/>
      <c r="Q32" s="404">
        <f t="shared" ref="Q32:Q38" si="4">Q9</f>
        <v>0</v>
      </c>
      <c r="R32" s="404"/>
      <c r="S32" s="404"/>
      <c r="T32" s="405">
        <f t="shared" ref="T32:T38" si="5">T9</f>
        <v>0</v>
      </c>
      <c r="U32" s="406"/>
    </row>
    <row r="33" spans="1:21" ht="15.6" customHeight="1">
      <c r="A33" s="402">
        <f t="shared" si="0"/>
        <v>0</v>
      </c>
      <c r="B33" s="403"/>
      <c r="C33" s="403"/>
      <c r="D33" s="403"/>
      <c r="E33" s="403"/>
      <c r="F33" s="403">
        <f t="shared" si="1"/>
        <v>0</v>
      </c>
      <c r="G33" s="403"/>
      <c r="H33" s="403"/>
      <c r="I33" s="403"/>
      <c r="J33" s="407">
        <f t="shared" si="2"/>
        <v>0</v>
      </c>
      <c r="K33" s="407"/>
      <c r="L33" s="407"/>
      <c r="M33" s="407"/>
      <c r="N33" s="407"/>
      <c r="O33" s="407">
        <f t="shared" si="3"/>
        <v>0</v>
      </c>
      <c r="P33" s="407"/>
      <c r="Q33" s="404">
        <f t="shared" si="4"/>
        <v>0</v>
      </c>
      <c r="R33" s="404"/>
      <c r="S33" s="404"/>
      <c r="T33" s="405">
        <f t="shared" si="5"/>
        <v>0</v>
      </c>
      <c r="U33" s="406"/>
    </row>
    <row r="34" spans="1:21" ht="15.6" customHeight="1">
      <c r="A34" s="402">
        <f t="shared" si="0"/>
        <v>0</v>
      </c>
      <c r="B34" s="403"/>
      <c r="C34" s="403"/>
      <c r="D34" s="403"/>
      <c r="E34" s="403"/>
      <c r="F34" s="403">
        <f t="shared" si="1"/>
        <v>0</v>
      </c>
      <c r="G34" s="403"/>
      <c r="H34" s="403"/>
      <c r="I34" s="403"/>
      <c r="J34" s="407">
        <f t="shared" si="2"/>
        <v>0</v>
      </c>
      <c r="K34" s="407"/>
      <c r="L34" s="407"/>
      <c r="M34" s="407"/>
      <c r="N34" s="407"/>
      <c r="O34" s="407">
        <f t="shared" si="3"/>
        <v>0</v>
      </c>
      <c r="P34" s="407"/>
      <c r="Q34" s="404">
        <f t="shared" si="4"/>
        <v>0</v>
      </c>
      <c r="R34" s="404"/>
      <c r="S34" s="404"/>
      <c r="T34" s="405">
        <f t="shared" si="5"/>
        <v>0</v>
      </c>
      <c r="U34" s="406"/>
    </row>
    <row r="35" spans="1:21" ht="15.6" customHeight="1">
      <c r="A35" s="402">
        <f t="shared" si="0"/>
        <v>0</v>
      </c>
      <c r="B35" s="403"/>
      <c r="C35" s="403"/>
      <c r="D35" s="403"/>
      <c r="E35" s="403"/>
      <c r="F35" s="403">
        <f t="shared" si="1"/>
        <v>0</v>
      </c>
      <c r="G35" s="403"/>
      <c r="H35" s="403"/>
      <c r="I35" s="403"/>
      <c r="J35" s="407">
        <f t="shared" si="2"/>
        <v>0</v>
      </c>
      <c r="K35" s="407"/>
      <c r="L35" s="407"/>
      <c r="M35" s="407"/>
      <c r="N35" s="407"/>
      <c r="O35" s="407">
        <f t="shared" si="3"/>
        <v>0</v>
      </c>
      <c r="P35" s="407"/>
      <c r="Q35" s="404">
        <f t="shared" si="4"/>
        <v>0</v>
      </c>
      <c r="R35" s="404"/>
      <c r="S35" s="404"/>
      <c r="T35" s="405">
        <f t="shared" si="5"/>
        <v>0</v>
      </c>
      <c r="U35" s="406"/>
    </row>
    <row r="36" spans="1:21" ht="15.6" customHeight="1">
      <c r="A36" s="402">
        <f t="shared" si="0"/>
        <v>0</v>
      </c>
      <c r="B36" s="403"/>
      <c r="C36" s="403"/>
      <c r="D36" s="403"/>
      <c r="E36" s="403"/>
      <c r="F36" s="403">
        <f t="shared" si="1"/>
        <v>0</v>
      </c>
      <c r="G36" s="403"/>
      <c r="H36" s="403"/>
      <c r="I36" s="403"/>
      <c r="J36" s="407">
        <f t="shared" si="2"/>
        <v>0</v>
      </c>
      <c r="K36" s="407"/>
      <c r="L36" s="407"/>
      <c r="M36" s="407"/>
      <c r="N36" s="407"/>
      <c r="O36" s="407">
        <f t="shared" si="3"/>
        <v>0</v>
      </c>
      <c r="P36" s="407"/>
      <c r="Q36" s="404">
        <f t="shared" si="4"/>
        <v>0</v>
      </c>
      <c r="R36" s="404"/>
      <c r="S36" s="404"/>
      <c r="T36" s="405">
        <f t="shared" si="5"/>
        <v>0</v>
      </c>
      <c r="U36" s="406"/>
    </row>
    <row r="37" spans="1:21" ht="15.6" customHeight="1">
      <c r="A37" s="402">
        <f t="shared" si="0"/>
        <v>0</v>
      </c>
      <c r="B37" s="403"/>
      <c r="C37" s="403"/>
      <c r="D37" s="403"/>
      <c r="E37" s="403"/>
      <c r="F37" s="403">
        <f t="shared" si="1"/>
        <v>0</v>
      </c>
      <c r="G37" s="403"/>
      <c r="H37" s="403"/>
      <c r="I37" s="403"/>
      <c r="J37" s="407">
        <f t="shared" si="2"/>
        <v>0</v>
      </c>
      <c r="K37" s="407"/>
      <c r="L37" s="407"/>
      <c r="M37" s="407"/>
      <c r="N37" s="407"/>
      <c r="O37" s="407">
        <f t="shared" si="3"/>
        <v>0</v>
      </c>
      <c r="P37" s="407"/>
      <c r="Q37" s="404">
        <f t="shared" si="4"/>
        <v>0</v>
      </c>
      <c r="R37" s="404"/>
      <c r="S37" s="404"/>
      <c r="T37" s="405">
        <f t="shared" si="5"/>
        <v>0</v>
      </c>
      <c r="U37" s="406"/>
    </row>
    <row r="38" spans="1:21" ht="15.6" customHeight="1" thickBot="1">
      <c r="A38" s="397">
        <f t="shared" si="0"/>
        <v>0</v>
      </c>
      <c r="B38" s="398"/>
      <c r="C38" s="398"/>
      <c r="D38" s="398"/>
      <c r="E38" s="398"/>
      <c r="F38" s="398">
        <f t="shared" si="1"/>
        <v>0</v>
      </c>
      <c r="G38" s="398"/>
      <c r="H38" s="398"/>
      <c r="I38" s="398"/>
      <c r="J38" s="408">
        <f t="shared" si="2"/>
        <v>0</v>
      </c>
      <c r="K38" s="408"/>
      <c r="L38" s="408"/>
      <c r="M38" s="408"/>
      <c r="N38" s="408"/>
      <c r="O38" s="408">
        <f t="shared" si="3"/>
        <v>0</v>
      </c>
      <c r="P38" s="408"/>
      <c r="Q38" s="399">
        <f t="shared" si="4"/>
        <v>0</v>
      </c>
      <c r="R38" s="399"/>
      <c r="S38" s="399"/>
      <c r="T38" s="400">
        <f t="shared" si="5"/>
        <v>0</v>
      </c>
      <c r="U38" s="401"/>
    </row>
    <row r="39" spans="1:21" ht="15" customHeight="1" thickTop="1">
      <c r="A39" s="369" t="s">
        <v>2263</v>
      </c>
      <c r="B39" s="370"/>
      <c r="C39" s="370"/>
      <c r="D39" s="370"/>
      <c r="E39" s="371"/>
      <c r="F39" s="378">
        <f>F16</f>
        <v>0</v>
      </c>
      <c r="G39" s="379"/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379"/>
      <c r="T39" s="379"/>
      <c r="U39" s="380"/>
    </row>
    <row r="40" spans="1:21" ht="15" customHeight="1">
      <c r="A40" s="372"/>
      <c r="B40" s="373"/>
      <c r="C40" s="373"/>
      <c r="D40" s="373"/>
      <c r="E40" s="374"/>
      <c r="F40" s="381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2"/>
      <c r="R40" s="382"/>
      <c r="S40" s="382"/>
      <c r="T40" s="382"/>
      <c r="U40" s="383"/>
    </row>
    <row r="41" spans="1:21" ht="15" customHeight="1">
      <c r="A41" s="372"/>
      <c r="B41" s="373"/>
      <c r="C41" s="373"/>
      <c r="D41" s="373"/>
      <c r="E41" s="374"/>
      <c r="F41" s="381"/>
      <c r="G41" s="382"/>
      <c r="H41" s="382"/>
      <c r="I41" s="382"/>
      <c r="J41" s="382"/>
      <c r="K41" s="382"/>
      <c r="L41" s="382"/>
      <c r="M41" s="382"/>
      <c r="N41" s="382"/>
      <c r="O41" s="382"/>
      <c r="P41" s="382"/>
      <c r="Q41" s="382"/>
      <c r="R41" s="382"/>
      <c r="S41" s="382"/>
      <c r="T41" s="382"/>
      <c r="U41" s="383"/>
    </row>
    <row r="42" spans="1:21" ht="15" customHeight="1">
      <c r="A42" s="375"/>
      <c r="B42" s="376"/>
      <c r="C42" s="376"/>
      <c r="D42" s="376"/>
      <c r="E42" s="377"/>
      <c r="F42" s="384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385"/>
      <c r="S42" s="385"/>
      <c r="T42" s="385"/>
      <c r="U42" s="386"/>
    </row>
    <row r="43" spans="1:21" ht="20.100000000000001" customHeight="1">
      <c r="A43" s="353" t="s">
        <v>78</v>
      </c>
      <c r="B43" s="354"/>
      <c r="C43" s="354"/>
      <c r="D43" s="354"/>
      <c r="E43" s="354"/>
      <c r="F43" s="355">
        <f>F20</f>
        <v>-9.9999999627470998E-2</v>
      </c>
      <c r="G43" s="355"/>
      <c r="H43" s="355"/>
      <c r="I43" s="356"/>
      <c r="J43" s="392">
        <f>J20</f>
        <v>1600000</v>
      </c>
      <c r="K43" s="393"/>
      <c r="L43" s="393"/>
      <c r="M43" s="393"/>
      <c r="N43" s="394"/>
      <c r="O43" s="357">
        <f>O20</f>
        <v>1</v>
      </c>
      <c r="P43" s="357"/>
      <c r="Q43" s="395">
        <f>Q20</f>
        <v>0</v>
      </c>
      <c r="R43" s="355"/>
      <c r="S43" s="355"/>
      <c r="T43" s="355">
        <f>T20</f>
        <v>1600000</v>
      </c>
      <c r="U43" s="396"/>
    </row>
    <row r="44" spans="1:21" ht="20.100000000000001" customHeight="1" thickBot="1">
      <c r="A44" s="358" t="s">
        <v>88</v>
      </c>
      <c r="B44" s="359"/>
      <c r="C44" s="359"/>
      <c r="D44" s="359"/>
      <c r="E44" s="359"/>
      <c r="F44" s="360">
        <f>F21</f>
        <v>1599999.9000000004</v>
      </c>
      <c r="G44" s="360"/>
      <c r="H44" s="360"/>
      <c r="I44" s="361"/>
      <c r="J44" s="362" t="s">
        <v>962</v>
      </c>
      <c r="K44" s="359"/>
      <c r="L44" s="387" t="str">
        <f>T27</f>
        <v>장효주</v>
      </c>
      <c r="M44" s="387"/>
      <c r="N44" s="387"/>
      <c r="O44" s="362" t="s">
        <v>63</v>
      </c>
      <c r="P44" s="388"/>
      <c r="Q44" s="389" t="str">
        <f>Q21</f>
        <v>미르오토(대구)</v>
      </c>
      <c r="R44" s="390"/>
      <c r="S44" s="390"/>
      <c r="T44" s="390"/>
      <c r="U44" s="39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938"/>
  <sheetViews>
    <sheetView workbookViewId="0">
      <pane xSplit="1" ySplit="1" topLeftCell="B3905" activePane="bottomRight" state="frozen"/>
      <selection activeCell="N26" sqref="N26"/>
      <selection pane="topRight" activeCell="N26" sqref="N26"/>
      <selection pane="bottomLeft" activeCell="N26" sqref="N26"/>
      <selection pane="bottomRight" activeCell="H3936" sqref="H393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3945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4982</v>
      </c>
      <c r="G17" s="282" t="s">
        <v>4983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5037</v>
      </c>
      <c r="G19" s="282" t="s">
        <v>5038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3796</v>
      </c>
      <c r="B633" s="263">
        <v>77</v>
      </c>
      <c r="C633" s="256">
        <v>46146</v>
      </c>
      <c r="D633" s="282" t="s">
        <v>5267</v>
      </c>
      <c r="E633" s="282" t="s">
        <v>3812</v>
      </c>
      <c r="F633" s="284" t="s">
        <v>4665</v>
      </c>
      <c r="G633" s="282" t="s">
        <v>5268</v>
      </c>
      <c r="I633" s="257">
        <v>1050000</v>
      </c>
      <c r="J633" s="261">
        <v>1</v>
      </c>
      <c r="M633" s="257">
        <v>1050000</v>
      </c>
      <c r="O633" s="257" t="s">
        <v>5265</v>
      </c>
      <c r="P633" s="261" t="s">
        <v>4993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58">
        <v>1909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58">
        <v>1910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58">
        <v>1911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58">
        <v>1912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58">
        <v>1913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58">
        <v>1914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58">
        <v>1915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58">
        <v>1916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58">
        <v>1917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58">
        <v>1918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58">
        <v>1919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58">
        <v>1920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58">
        <v>1921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58">
        <v>1922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58">
        <v>1923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58">
        <v>1924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58">
        <v>1925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58">
        <v>1926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58">
        <v>1927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58">
        <v>1928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58">
        <v>1929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58">
        <v>1930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58">
        <v>1931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58">
        <v>1932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58">
        <v>1933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58">
        <v>1934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58">
        <v>1935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58">
        <v>1936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58">
        <v>1937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58">
        <v>1938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58">
        <v>1939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58">
        <v>1940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58">
        <v>1941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58">
        <v>1942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58">
        <v>1943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58">
        <v>1944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58">
        <v>1945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58">
        <v>1946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58">
        <v>1947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58">
        <v>1948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58">
        <v>1949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58">
        <v>1950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58">
        <v>1951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58">
        <v>1952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58">
        <v>1953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58">
        <v>1954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58">
        <v>1955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58">
        <v>1956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58">
        <v>1957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58">
        <v>1958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58">
        <v>1959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58">
        <v>1960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58">
        <v>1961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58">
        <v>1962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58">
        <v>1963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58">
        <v>1964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58">
        <v>1965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58">
        <v>1966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58">
        <v>1967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58">
        <v>1968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58">
        <v>1969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58">
        <v>1970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58">
        <v>1971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58">
        <v>1972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58">
        <v>1973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58">
        <v>1974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58">
        <v>1975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58">
        <v>1976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58">
        <v>1977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58">
        <v>1978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58">
        <v>1979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58">
        <v>1980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58">
        <v>1981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58">
        <v>1982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58">
        <v>1983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58">
        <v>1984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58">
        <v>1985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58">
        <v>1986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58">
        <v>1987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58">
        <v>1988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58">
        <v>1989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58">
        <v>1990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58">
        <v>1991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58">
        <v>1992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58">
        <v>1993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58">
        <v>1994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58">
        <v>1995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58">
        <v>1996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58">
        <v>1997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58">
        <v>1998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58">
        <v>1999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58">
        <v>2000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58">
        <v>2001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58">
        <v>2002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58">
        <v>2003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58">
        <v>2004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58">
        <v>2005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58">
        <v>2006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58">
        <v>2007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58">
        <v>2008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58">
        <v>2009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58">
        <v>2010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58">
        <v>2011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58">
        <v>2012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58">
        <v>2013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58">
        <v>2014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58">
        <v>2015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58">
        <v>2016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58">
        <v>2017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58">
        <v>2018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58">
        <v>2019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58">
        <v>2020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58">
        <v>2021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58">
        <v>2022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58">
        <v>2023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58">
        <v>2024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58">
        <v>2025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58">
        <v>2026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58">
        <v>2027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58">
        <v>2028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58">
        <v>2029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58">
        <v>2030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58">
        <v>2031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58">
        <v>2032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58">
        <v>2033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58">
        <v>2034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58">
        <v>2035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58">
        <v>2036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58">
        <v>2037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58">
        <v>2038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58">
        <v>2039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58">
        <v>2040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58">
        <v>2041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58">
        <v>2042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58">
        <v>2043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58">
        <v>2044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58">
        <v>2045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58">
        <v>2046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58">
        <v>2047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58">
        <v>2048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58">
        <v>2049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58">
        <v>2050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58">
        <v>2051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58">
        <v>2052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58">
        <v>2053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58">
        <v>2054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58">
        <v>2055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58">
        <v>2056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58">
        <v>2057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58">
        <v>2058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58">
        <v>2059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58">
        <v>2060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58">
        <v>2061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58">
        <v>2062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58">
        <v>2063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58">
        <v>2064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58">
        <v>2065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58">
        <v>2066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58">
        <v>2067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58">
        <v>2068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58">
        <v>2069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58">
        <v>2070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58">
        <v>2071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58">
        <v>2072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58">
        <v>2073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58">
        <v>2074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58">
        <v>2075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58">
        <v>2076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58">
        <v>2077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58">
        <v>2078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58">
        <v>2079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58">
        <v>2080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58">
        <v>2081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58">
        <v>2082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58">
        <v>2083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58">
        <v>2084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58">
        <v>2085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58">
        <v>2086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58">
        <v>2087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58">
        <v>2088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58">
        <v>2089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58">
        <v>2090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58">
        <v>2091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58">
        <v>2092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58">
        <v>2093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58">
        <v>2094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58">
        <v>2095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58">
        <v>2096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58">
        <v>2097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58">
        <v>2098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58">
        <v>2099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58">
        <v>2100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58">
        <v>2101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58">
        <v>2102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58">
        <v>2103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58">
        <v>2104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58">
        <v>2105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58">
        <v>2106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58">
        <v>2107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58">
        <v>2108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58">
        <v>2109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58">
        <v>2110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58">
        <v>2111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58">
        <v>2112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58">
        <v>2113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58">
        <v>2114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58">
        <v>2115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58">
        <v>2116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58">
        <v>2117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58">
        <v>2118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58">
        <v>2119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58">
        <v>2120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58">
        <v>2121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58">
        <v>2122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58">
        <v>2123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58">
        <v>2124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58">
        <v>2125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58">
        <v>2126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58">
        <v>2127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58">
        <v>2128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58">
        <v>2129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58">
        <v>2130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58">
        <v>2131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58">
        <v>2132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58">
        <v>2133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58">
        <v>2134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58">
        <v>2135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58">
        <v>2136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58">
        <v>2137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58">
        <v>2138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58">
        <v>2139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58">
        <v>2140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58">
        <v>2141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58">
        <v>2142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58">
        <v>2143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58">
        <v>2144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58">
        <v>2145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58">
        <v>2146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58">
        <v>2147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58">
        <v>2148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58">
        <v>2149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58">
        <v>2150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58">
        <v>2151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58">
        <v>2152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58">
        <v>2153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58">
        <v>2154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58">
        <v>2155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58">
        <v>2156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58">
        <v>2157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58">
        <v>2158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58">
        <v>2159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58">
        <v>2160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58">
        <v>2161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58">
        <v>2162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58">
        <v>2163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58">
        <v>2164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58">
        <v>2165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58">
        <v>2166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58">
        <v>2167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58">
        <v>2168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58">
        <v>2169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58">
        <v>2170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58">
        <v>2171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58">
        <v>2172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58">
        <v>2173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58">
        <v>2174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58">
        <v>2175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58">
        <v>2176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58">
        <v>2177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58">
        <v>2178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58">
        <v>2179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58">
        <v>2180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58">
        <v>2181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58">
        <v>2182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58">
        <v>2183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58">
        <v>2184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58">
        <v>2185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58">
        <v>2186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58">
        <v>2187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58">
        <v>2188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58">
        <v>2189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58">
        <v>2190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58">
        <v>2191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58">
        <v>2192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58">
        <v>2193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58">
        <v>2194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58">
        <v>2195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58">
        <v>2196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58">
        <v>2197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58">
        <v>2198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58">
        <v>2199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58">
        <v>2200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58">
        <v>2201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58">
        <v>2202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58">
        <v>2203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58">
        <v>2204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58">
        <v>2205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58">
        <v>2206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58">
        <v>2207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58">
        <v>2208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58">
        <v>2209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58">
        <v>2210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58">
        <v>2211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58">
        <v>2212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58">
        <v>2213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58">
        <v>2214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58">
        <v>2215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58">
        <v>2216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58">
        <v>2217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58">
        <v>2218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58">
        <v>2219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58">
        <v>2220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58">
        <v>2221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58">
        <v>2222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58">
        <v>2223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58">
        <v>2224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58">
        <v>2225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58">
        <v>2226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58">
        <v>2227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58">
        <v>2228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58">
        <v>2229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58">
        <v>2230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58">
        <v>2231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58">
        <v>2232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58">
        <v>2233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58">
        <v>2234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58">
        <v>2235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58">
        <v>2236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58">
        <v>2237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58">
        <v>2238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58">
        <v>2239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58">
        <v>2240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58">
        <v>2241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58">
        <v>2242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58">
        <v>2243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58">
        <v>2244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58">
        <v>2245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58">
        <v>2246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58">
        <v>2247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58">
        <v>2248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58">
        <v>2249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58">
        <v>2250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58">
        <v>2251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58">
        <v>2252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58">
        <v>2253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58">
        <v>2254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58">
        <v>2255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58">
        <v>2256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58">
        <v>2257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58">
        <v>2258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58">
        <v>2259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58">
        <v>2260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58">
        <v>2261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58">
        <v>2262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58">
        <v>2263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58">
        <v>2264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58">
        <v>2265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58">
        <v>2266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58">
        <v>2267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58">
        <v>2268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58">
        <v>2269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58">
        <v>2270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58">
        <v>2271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58">
        <v>2272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58">
        <v>2273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58">
        <v>2274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58">
        <v>2275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58">
        <v>2276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58">
        <v>2277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58">
        <v>2278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58">
        <v>2279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58">
        <v>2280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58">
        <v>2281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58">
        <v>2282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58">
        <v>2283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58">
        <v>2284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58">
        <v>2285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58">
        <v>2286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58">
        <v>2287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58">
        <v>2288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58">
        <v>2289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58">
        <v>2290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58">
        <v>2291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58">
        <v>2292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58">
        <v>2293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58">
        <v>2294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58">
        <v>2295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58">
        <v>2296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58">
        <v>2297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58">
        <v>2298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58">
        <v>2299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58">
        <v>2300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58">
        <v>2301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58">
        <v>2302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58">
        <v>2303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58">
        <v>2304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58">
        <v>2305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58">
        <v>2306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58">
        <v>2307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58">
        <v>2308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58">
        <v>2309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58">
        <v>2310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58">
        <v>2311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58">
        <v>2312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58">
        <v>2313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58">
        <v>2314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58">
        <v>2315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58">
        <v>2316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58">
        <v>2317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58">
        <v>2318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58">
        <v>2319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58">
        <v>2320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58">
        <v>2321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58">
        <v>2322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58">
        <v>2323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58">
        <v>2324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58">
        <v>2325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58">
        <v>2326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58">
        <v>2327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58">
        <v>2328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58">
        <v>2329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58">
        <v>2330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58">
        <v>2331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58">
        <v>2332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58">
        <v>2333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58">
        <v>2334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58">
        <v>2335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58">
        <v>2336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58">
        <v>2337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58">
        <v>2338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58">
        <v>2339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58">
        <v>2340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58">
        <v>2341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58">
        <v>2342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58">
        <v>2343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58">
        <v>2344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58">
        <v>2345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58">
        <v>2346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58">
        <v>2347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58">
        <v>2348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58">
        <v>2349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58">
        <v>2350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58">
        <v>2351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58">
        <v>2352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58">
        <v>2353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58">
        <v>2354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58">
        <v>2355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58">
        <v>2356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58">
        <v>2357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58">
        <v>2358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58">
        <v>2359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58">
        <v>2360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58">
        <v>2361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58">
        <v>2362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58">
        <v>2363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58">
        <v>2364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58">
        <v>2365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58">
        <v>2366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58">
        <v>2367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58">
        <v>2368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58">
        <v>2369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58">
        <v>2370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58">
        <v>2371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58">
        <v>2372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58">
        <v>2373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58">
        <v>2374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58">
        <v>2375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58">
        <v>2376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58">
        <v>2377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58">
        <v>2378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58">
        <v>2379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58">
        <v>2380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58">
        <v>2381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58">
        <v>2382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58">
        <v>2383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58">
        <v>2384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58">
        <v>2385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58">
        <v>2386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58">
        <v>2387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58">
        <v>2388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58">
        <v>2389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58">
        <v>2390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58">
        <v>2391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58">
        <v>2392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58">
        <v>2393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58">
        <v>2394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58">
        <v>2395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58">
        <v>2396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58">
        <v>2397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58">
        <v>2398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58">
        <v>2399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58">
        <v>2400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58">
        <v>2401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58">
        <v>2402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58">
        <v>2403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58">
        <v>2404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58">
        <v>2405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58">
        <v>2406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58">
        <v>2407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58">
        <v>2408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58">
        <v>2409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58">
        <v>2410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58">
        <v>2411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58">
        <v>2412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58">
        <v>2413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58">
        <v>2414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58">
        <v>2415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58">
        <v>2416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58">
        <v>2417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58">
        <v>2418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58">
        <v>2419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58">
        <v>2420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58">
        <v>2421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58">
        <v>2422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58">
        <v>2423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58">
        <v>2424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58">
        <v>2425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58">
        <v>2426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58">
        <v>2427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58">
        <v>2428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58">
        <v>2429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58">
        <v>2430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58">
        <v>2431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58">
        <v>2432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58">
        <v>2433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58">
        <v>2434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58">
        <v>2435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58">
        <v>2436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58">
        <v>2437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58">
        <v>2438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58">
        <v>2439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58">
        <v>2440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58">
        <v>2441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58">
        <v>2442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58">
        <v>2443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58">
        <v>2444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58">
        <v>2445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58">
        <v>2446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58">
        <v>2447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58">
        <v>2448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58">
        <v>2449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58">
        <v>2450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58">
        <v>2451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58">
        <v>2452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58">
        <v>2453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58">
        <v>2454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58">
        <v>2455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58">
        <v>2456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58">
        <v>2457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58">
        <v>2458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58">
        <v>2459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58">
        <v>2460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58">
        <v>2461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58">
        <v>2462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58">
        <v>2463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58">
        <v>2464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58">
        <v>2465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58">
        <v>2466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58">
        <v>2467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58">
        <v>2468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58">
        <v>2469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58">
        <v>2470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58">
        <v>2471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58">
        <v>2472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58">
        <v>2473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58">
        <v>2474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58">
        <v>2475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58">
        <v>2476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58">
        <v>2477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58">
        <v>2478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58">
        <v>2479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58">
        <v>2480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58">
        <v>2481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58">
        <v>2482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58">
        <v>2483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58">
        <v>2484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58">
        <v>2485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58">
        <v>2486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58">
        <v>2487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58">
        <v>2488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58">
        <v>2489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58">
        <v>2490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58">
        <v>2491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58">
        <v>2492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58">
        <v>2493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58">
        <v>2494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58">
        <v>2495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58">
        <v>2496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58">
        <v>2497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58">
        <v>2498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58">
        <v>2499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58">
        <v>2500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58">
        <v>2501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58">
        <v>2502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58">
        <v>2503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58">
        <v>2504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58">
        <v>2505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58">
        <v>2506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58">
        <v>2507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58">
        <v>2508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58">
        <v>2509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58">
        <v>2510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58">
        <v>2511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58">
        <v>2512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58">
        <v>2513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58">
        <v>2514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58">
        <v>2515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58">
        <v>2516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58">
        <v>2517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58">
        <v>2518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58">
        <v>2519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58">
        <v>2520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58">
        <v>2521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58">
        <v>2522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58">
        <v>2523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58">
        <v>2524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58">
        <v>2525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58">
        <v>2526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58">
        <v>2527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58">
        <v>2528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58">
        <v>2529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58">
        <v>2530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58">
        <v>2531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58">
        <v>2532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58">
        <v>2533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58">
        <v>2534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58">
        <v>2535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58">
        <v>2536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58">
        <v>2537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58">
        <v>2538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58">
        <v>2539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58">
        <v>2540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58">
        <v>2541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58">
        <v>2542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58">
        <v>2543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58">
        <v>2544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58">
        <v>2545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58">
        <v>2546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58">
        <v>2547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58">
        <v>2548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58">
        <v>2549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58">
        <v>2550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58">
        <v>2551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58">
        <v>2552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58">
        <v>2553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58">
        <v>2554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58">
        <v>2555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58">
        <v>2556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58">
        <v>2557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58">
        <v>2558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58">
        <v>2559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58">
        <v>2560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58">
        <v>2561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58">
        <v>2562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58">
        <v>2563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58">
        <v>2564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58">
        <v>2565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58">
        <v>2566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58">
        <v>2567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58">
        <v>2568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58">
        <v>2569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58">
        <v>2570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58">
        <v>2571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58">
        <v>2572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58">
        <v>2573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58">
        <v>2574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58">
        <v>2575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58">
        <v>2576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58">
        <v>2577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58">
        <v>2578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58">
        <v>2579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58">
        <v>2580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58">
        <v>2581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58">
        <v>2582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58">
        <v>2583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58">
        <v>2584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58">
        <v>2585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58">
        <v>2586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58">
        <v>2587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58">
        <v>2588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58">
        <v>2589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58">
        <v>2590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58">
        <v>2591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58">
        <v>2592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58">
        <v>2593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58">
        <v>2594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58">
        <v>2595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58">
        <v>2596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58">
        <v>2597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58">
        <v>2598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58">
        <v>2599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58">
        <v>2600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58">
        <v>2601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58">
        <v>2602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58">
        <v>2603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58">
        <v>2604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58">
        <v>2605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58">
        <v>2606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58">
        <v>2607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58">
        <v>2608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58">
        <v>2609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58">
        <v>2610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58">
        <v>2611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58">
        <v>2612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58">
        <v>2613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58">
        <v>2614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58">
        <v>2615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58">
        <v>2616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58">
        <v>2617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58">
        <v>2618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58">
        <v>2619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58">
        <v>2620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58">
        <v>2621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58">
        <v>2622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58">
        <v>2623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58">
        <v>2624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58">
        <v>2625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58">
        <v>2626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58">
        <v>2627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58">
        <v>2628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58">
        <v>2629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58">
        <v>2630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58">
        <v>2631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58">
        <v>2632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58">
        <v>2633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58">
        <v>2634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58">
        <v>2635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58">
        <v>2636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58">
        <v>2637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58">
        <v>2638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58">
        <v>2639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58">
        <v>2640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58">
        <v>2641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58">
        <v>2642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58">
        <v>2643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58">
        <v>2644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58">
        <v>2645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58">
        <v>2646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58">
        <v>2647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58">
        <v>2648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58">
        <v>2649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58">
        <v>2650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58">
        <v>2651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58">
        <v>2652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58">
        <v>2653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58">
        <v>2654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58">
        <v>2655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58">
        <v>2656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58">
        <v>2657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58">
        <v>2658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58">
        <v>2659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58">
        <v>2660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58">
        <v>2661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58">
        <v>2662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58">
        <v>2663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58">
        <v>2664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58">
        <v>2665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58">
        <v>2666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58">
        <v>2667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58">
        <v>2668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58">
        <v>2669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58">
        <v>2670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58">
        <v>2671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58">
        <v>2672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58">
        <v>2673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58">
        <v>2674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58">
        <v>2675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58">
        <v>2676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58">
        <v>2677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58">
        <v>2678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58">
        <v>2679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58">
        <v>2680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58">
        <v>2681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58">
        <v>2682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58">
        <v>2683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58">
        <v>2684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58">
        <v>2685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58">
        <v>2686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58">
        <v>2687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58">
        <v>2688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58">
        <v>2689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58">
        <v>2690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58">
        <v>2691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58">
        <v>2692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58">
        <v>2693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58">
        <v>2694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58">
        <v>2695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58">
        <v>2696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58">
        <v>2697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58">
        <v>2698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58">
        <v>2699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58">
        <v>2700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58">
        <v>2701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58">
        <v>2702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58">
        <v>2703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58">
        <v>2704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58">
        <v>2705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58">
        <v>2706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58">
        <v>2707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58">
        <v>2708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58">
        <v>2709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58">
        <v>2710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58">
        <v>2711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58">
        <v>2712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58">
        <v>2713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58">
        <v>2714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58">
        <v>2715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58">
        <v>2716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58">
        <v>2717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58">
        <v>2718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58">
        <v>2719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58">
        <v>2720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58">
        <v>2721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58">
        <v>2722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58">
        <v>2723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58">
        <v>2724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58">
        <v>2725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58">
        <v>2726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58">
        <v>2727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58">
        <v>2728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58">
        <v>2729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58">
        <v>2730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58">
        <v>2731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58">
        <v>2732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58">
        <v>2733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58">
        <v>2734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58">
        <v>2735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58">
        <v>2736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58">
        <v>2737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58">
        <v>2738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58">
        <v>2739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58">
        <v>2740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58">
        <v>2741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58">
        <v>2742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58">
        <v>2743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58">
        <v>2744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58">
        <v>2745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58">
        <v>2746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58">
        <v>2747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58">
        <v>2748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58">
        <v>2749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58">
        <v>2750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58">
        <v>2751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58">
        <v>2752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58">
        <v>2753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58">
        <v>2754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58">
        <v>2755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58">
        <v>2756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58">
        <v>2757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58">
        <v>2758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58">
        <v>2759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58">
        <v>2760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58">
        <v>2761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58">
        <v>2762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58">
        <v>2763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58">
        <v>2764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58">
        <v>2765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58">
        <v>2766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58">
        <v>2767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58">
        <v>2768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58">
        <v>2769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58">
        <v>2770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58">
        <v>2771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58">
        <v>2772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58">
        <v>2773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58">
        <v>2774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58">
        <v>2775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58">
        <v>2776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58">
        <v>2777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58">
        <v>2778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58">
        <v>2779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58">
        <v>2780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58">
        <v>2781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58">
        <v>2782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58">
        <v>2783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58">
        <v>2784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58">
        <v>2785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58">
        <v>2786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58">
        <v>2787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58">
        <v>2788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58">
        <v>2789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58">
        <v>2790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58">
        <v>2791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58">
        <v>2792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58">
        <v>2793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58">
        <v>2794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58">
        <v>2795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58">
        <v>2796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58">
        <v>2797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58">
        <v>2798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58">
        <v>2799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58">
        <v>2800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58">
        <v>2801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58">
        <v>2802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58">
        <v>2803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58">
        <v>2804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58">
        <v>2805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58">
        <v>2806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58">
        <v>2807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58">
        <v>2808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58">
        <v>2809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58">
        <v>2810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58">
        <v>2811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58">
        <v>2812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58">
        <v>2813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58">
        <v>2814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58">
        <v>2815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58">
        <v>2816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58">
        <v>2817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58">
        <v>2818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58">
        <v>2819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58">
        <v>2820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58">
        <v>2821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58">
        <v>2822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58">
        <v>2823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58">
        <v>2824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58">
        <v>2825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58">
        <v>2826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58">
        <v>2827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58">
        <v>2828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58">
        <v>2829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58">
        <v>2830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58">
        <v>2831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58">
        <v>2832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58">
        <v>2833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58">
        <v>2834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58">
        <v>2835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58">
        <v>2836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58">
        <v>2837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58">
        <v>2838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58">
        <v>2839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58">
        <v>2840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58">
        <v>2841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58">
        <v>2842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58">
        <v>2843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58">
        <v>2844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58">
        <v>2845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58">
        <v>2846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58">
        <v>2847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58">
        <v>2848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58">
        <v>2849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58">
        <v>2850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58">
        <v>2851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58">
        <v>2852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58">
        <v>2853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58">
        <v>2854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58">
        <v>2855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58">
        <v>2856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58">
        <v>2857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58">
        <v>2858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58">
        <v>2859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58">
        <v>2860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58">
        <v>2861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58">
        <v>2862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58">
        <v>2863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58">
        <v>2864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58">
        <v>2865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58">
        <v>2866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58">
        <v>2867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58">
        <v>2868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58">
        <v>2869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58">
        <v>2870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58">
        <v>2871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58">
        <v>2872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58">
        <v>2873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58">
        <v>2874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58">
        <v>2875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58">
        <v>2876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58">
        <v>2877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58">
        <v>2878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58">
        <v>2879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58">
        <v>2880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58">
        <v>2881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58">
        <v>2882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58">
        <v>2883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58">
        <v>2884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58">
        <v>2885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58">
        <v>2886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58">
        <v>2887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58">
        <v>2888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58">
        <v>2889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58">
        <v>2890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58">
        <v>2891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58">
        <v>2892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58">
        <v>2893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58">
        <v>2894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58">
        <v>2895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58">
        <v>2896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58">
        <v>2897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58">
        <v>2898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58">
        <v>2899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58">
        <v>2900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58">
        <v>2901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58">
        <v>2902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58">
        <v>2903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58">
        <v>2904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58">
        <v>2905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58">
        <v>2906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58">
        <v>2907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58">
        <v>2908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58">
        <v>2909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58">
        <v>2910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58">
        <v>2911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58">
        <v>2912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58">
        <v>2913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58">
        <v>2914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58">
        <v>2915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58">
        <v>2916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58">
        <v>2917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58">
        <v>2918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58">
        <v>2919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58">
        <v>2920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58">
        <v>2921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58">
        <v>2922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58">
        <v>2923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58">
        <v>2924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58">
        <v>2925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58">
        <v>2926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58">
        <v>2927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58">
        <v>2928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58">
        <v>2929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58">
        <v>2930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58">
        <v>2931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58">
        <v>2932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58">
        <v>2933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58">
        <v>2934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58">
        <v>2935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58">
        <v>2936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58">
        <v>2937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58">
        <v>2938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58">
        <v>2939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58">
        <v>2940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58">
        <v>2941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58">
        <v>2942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58">
        <v>2943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58">
        <v>2944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58">
        <v>2945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58">
        <v>2946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58">
        <v>2947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58">
        <v>2948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58">
        <v>2949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58">
        <v>2950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58">
        <v>2951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58">
        <v>2952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58">
        <v>2953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58">
        <v>2954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58">
        <v>2955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58">
        <v>2956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58">
        <v>2957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58">
        <v>2958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58">
        <v>2959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58">
        <v>2960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58">
        <v>2961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58">
        <v>2962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58">
        <v>2963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58">
        <v>2964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58">
        <v>2965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58">
        <v>2966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58">
        <v>2967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58">
        <v>2968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58">
        <v>2969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58">
        <v>2970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58">
        <v>2971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58">
        <v>2972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58">
        <v>2973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58">
        <v>2974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58">
        <v>2975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58">
        <v>2976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58">
        <v>2977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58">
        <v>2978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58">
        <v>2979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58">
        <v>2980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58">
        <v>2981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58">
        <v>2982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58">
        <v>2983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58">
        <v>2984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58">
        <v>2985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58">
        <v>2986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58">
        <v>2987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58">
        <v>2988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58">
        <v>2989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58">
        <v>2990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58">
        <v>2991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58">
        <v>2992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58">
        <v>2993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58">
        <v>2994</v>
      </c>
      <c r="C2994" s="256">
        <v>46063</v>
      </c>
      <c r="D2994" s="282" t="s">
        <v>1132</v>
      </c>
      <c r="G2994" s="282" t="s">
        <v>4547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58">
        <v>2995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58">
        <v>2996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58">
        <v>2997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58">
        <v>2998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58">
        <v>2999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58">
        <v>3000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58">
        <v>3001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58">
        <v>3002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58">
        <v>3003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58">
        <v>3004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58">
        <v>3005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58">
        <v>3006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58">
        <v>3007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58">
        <v>3008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58">
        <v>3009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58">
        <v>3010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58">
        <v>3011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58">
        <v>3012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58">
        <v>3013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58">
        <v>3014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58">
        <v>3015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58">
        <v>3016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58">
        <v>3017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58">
        <v>3018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58">
        <v>3019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58">
        <v>3020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58">
        <v>3021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58">
        <v>3022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58">
        <v>3023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58">
        <v>3024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58">
        <v>3025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58">
        <v>3026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58">
        <v>3027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58">
        <v>3028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58">
        <v>3029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58">
        <v>3030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58">
        <v>3031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58">
        <v>3032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58">
        <v>3033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58">
        <v>3034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58">
        <v>3035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58">
        <v>3036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58">
        <v>3037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58">
        <v>3038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58">
        <v>3039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58">
        <v>3040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58">
        <v>3041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58">
        <v>3042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58">
        <v>3043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58">
        <v>3044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58">
        <v>3045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58">
        <v>3046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58">
        <v>3047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58">
        <v>3048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58">
        <v>3049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58">
        <v>3050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58">
        <v>3051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58">
        <v>3052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58">
        <v>3053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58">
        <v>3054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58">
        <v>3055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58">
        <v>3056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58">
        <v>3057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58">
        <v>3058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58">
        <v>3059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58">
        <v>3060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58">
        <v>3061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58">
        <v>3062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58">
        <v>3063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58">
        <v>3064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58">
        <v>3065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58">
        <v>3066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58">
        <v>3067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58">
        <v>3068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58">
        <v>3069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58">
        <v>3070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58">
        <v>3071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58">
        <v>3072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58">
        <v>3073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58">
        <v>3074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58">
        <v>3075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58">
        <v>3076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58">
        <v>3077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58">
        <v>3078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58">
        <v>3079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58">
        <v>3080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58">
        <v>3081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58">
        <v>3082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58">
        <v>3083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58">
        <v>3084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58">
        <v>3085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58">
        <v>3086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58">
        <v>3087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58">
        <v>3088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58">
        <v>3089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58">
        <v>3090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58">
        <v>3091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58">
        <v>3092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58">
        <v>3093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58">
        <v>3094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58">
        <v>3095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58">
        <v>3096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58">
        <v>3097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58">
        <v>3098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58">
        <v>3099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58">
        <v>3100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58">
        <v>3101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58">
        <v>3102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58">
        <v>3103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58">
        <v>3104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58">
        <v>3105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58">
        <v>3106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58">
        <v>3107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58">
        <v>3108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58">
        <v>3109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58">
        <v>3110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58">
        <v>3111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58">
        <v>3112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58">
        <v>3113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58">
        <v>3114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58">
        <v>3115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58">
        <v>3116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58">
        <v>3117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58">
        <v>3118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58">
        <v>3119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58">
        <v>3120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58">
        <v>3121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58">
        <v>3122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58">
        <v>3123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58">
        <v>3124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58">
        <v>3125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58">
        <v>3126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58">
        <v>3127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58">
        <v>3128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58">
        <v>3129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58">
        <v>3130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58">
        <v>3131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58">
        <v>3132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58">
        <v>3133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58">
        <v>3134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58">
        <v>3135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58">
        <v>3136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58">
        <v>3137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58">
        <v>3138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58">
        <v>3139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58">
        <v>3140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58">
        <v>3141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58">
        <v>3142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58">
        <v>3143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58">
        <v>3144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58">
        <v>3145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58">
        <v>3146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58">
        <v>3147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58">
        <v>3148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58">
        <v>3149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58">
        <v>3150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58">
        <v>3151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58">
        <v>3152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58">
        <v>3154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58">
        <v>3155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58">
        <v>3156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58">
        <v>3157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58">
        <v>3158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58">
        <v>3159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58">
        <v>3160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58">
        <v>3161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58">
        <v>3162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58">
        <v>3163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58">
        <v>3164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58">
        <v>3165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58">
        <v>3166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58">
        <v>3167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58">
        <v>3168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58">
        <v>3169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4909</v>
      </c>
    </row>
    <row r="3169" spans="1:18">
      <c r="A3169" s="58">
        <v>3170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58">
        <v>3171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58">
        <v>3172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4909</v>
      </c>
    </row>
    <row r="3172" spans="1:18">
      <c r="A3172" s="58">
        <v>3173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4909</v>
      </c>
    </row>
    <row r="3173" spans="1:18">
      <c r="A3173" s="58">
        <v>3174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4909</v>
      </c>
    </row>
    <row r="3174" spans="1:18">
      <c r="A3174" s="58">
        <v>3175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4909</v>
      </c>
    </row>
    <row r="3175" spans="1:18">
      <c r="A3175" s="58">
        <v>3176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4909</v>
      </c>
    </row>
    <row r="3176" spans="1:18">
      <c r="A3176" s="58">
        <v>3177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4909</v>
      </c>
    </row>
    <row r="3177" spans="1:18">
      <c r="A3177" s="58">
        <v>3178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4909</v>
      </c>
    </row>
    <row r="3178" spans="1:18">
      <c r="A3178" s="58">
        <v>3179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58">
        <v>3180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4909</v>
      </c>
    </row>
    <row r="3180" spans="1:18">
      <c r="A3180" s="58">
        <v>3181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4909</v>
      </c>
    </row>
    <row r="3181" spans="1:18">
      <c r="A3181" s="58">
        <v>3182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4493</v>
      </c>
      <c r="R3181" t="s">
        <v>4909</v>
      </c>
    </row>
    <row r="3182" spans="1:18">
      <c r="A3182" s="58">
        <v>3183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4503</v>
      </c>
      <c r="P3182" s="282" t="s">
        <v>4504</v>
      </c>
      <c r="R3182" t="s">
        <v>4909</v>
      </c>
    </row>
    <row r="3183" spans="1:18">
      <c r="A3183" s="58">
        <v>3184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4909</v>
      </c>
    </row>
    <row r="3184" spans="1:18">
      <c r="A3184" s="58">
        <v>3185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4909</v>
      </c>
    </row>
    <row r="3185" spans="1:18">
      <c r="A3185" s="58">
        <v>3186</v>
      </c>
      <c r="C3185" s="256">
        <v>46085</v>
      </c>
      <c r="D3185" s="282" t="s">
        <v>3861</v>
      </c>
      <c r="G3185" s="282" t="s">
        <v>4513</v>
      </c>
      <c r="I3185" s="257">
        <v>1500000</v>
      </c>
      <c r="J3185" s="261">
        <v>1</v>
      </c>
      <c r="M3185" s="257">
        <v>1500000</v>
      </c>
      <c r="R3185" t="s">
        <v>4909</v>
      </c>
    </row>
    <row r="3186" spans="1:18">
      <c r="A3186" s="58">
        <v>3187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4909</v>
      </c>
    </row>
    <row r="3187" spans="1:18">
      <c r="A3187" s="58">
        <v>3188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4909</v>
      </c>
    </row>
    <row r="3188" spans="1:18">
      <c r="A3188" s="58">
        <v>3189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4909</v>
      </c>
    </row>
    <row r="3189" spans="1:18">
      <c r="A3189" s="58">
        <v>3190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4909</v>
      </c>
    </row>
    <row r="3190" spans="1:18">
      <c r="A3190" s="58">
        <v>3191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4909</v>
      </c>
    </row>
    <row r="3191" spans="1:18">
      <c r="A3191" s="58">
        <v>3192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58">
        <v>3193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58">
        <v>3194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58">
        <v>3195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58">
        <v>3196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58">
        <v>3197</v>
      </c>
      <c r="C3196" s="256">
        <v>46085</v>
      </c>
      <c r="D3196" s="282" t="s">
        <v>2099</v>
      </c>
      <c r="G3196" s="282" t="s">
        <v>4514</v>
      </c>
      <c r="N3196" s="257">
        <v>-150000</v>
      </c>
    </row>
    <row r="3197" spans="1:18">
      <c r="A3197" s="58">
        <v>3198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58">
        <v>3199</v>
      </c>
      <c r="C3198" s="256">
        <v>46085</v>
      </c>
      <c r="D3198" s="282" t="s">
        <v>1349</v>
      </c>
      <c r="G3198" s="282" t="s">
        <v>4515</v>
      </c>
      <c r="N3198" s="257">
        <v>-1300000</v>
      </c>
    </row>
    <row r="3199" spans="1:18">
      <c r="A3199" s="58">
        <v>3200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58">
        <v>3201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58">
        <v>3202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58">
        <v>3203</v>
      </c>
      <c r="C3202" s="256">
        <v>46080</v>
      </c>
      <c r="D3202" s="282" t="s">
        <v>1767</v>
      </c>
      <c r="G3202" s="282" t="s">
        <v>4516</v>
      </c>
      <c r="N3202" s="257">
        <v>-2300000</v>
      </c>
    </row>
    <row r="3203" spans="1:18">
      <c r="A3203" s="58">
        <v>3204</v>
      </c>
      <c r="C3203" s="256">
        <v>46086</v>
      </c>
      <c r="D3203" s="282" t="s">
        <v>1681</v>
      </c>
      <c r="G3203" s="282" t="s">
        <v>4517</v>
      </c>
      <c r="N3203" s="257">
        <v>-5500000</v>
      </c>
    </row>
    <row r="3204" spans="1:18">
      <c r="A3204" s="58">
        <v>3205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4909</v>
      </c>
    </row>
    <row r="3205" spans="1:18">
      <c r="A3205" s="58">
        <v>3206</v>
      </c>
      <c r="C3205" s="256">
        <v>46086</v>
      </c>
      <c r="D3205" s="282" t="s">
        <v>4510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4909</v>
      </c>
    </row>
    <row r="3206" spans="1:18">
      <c r="A3206" s="58">
        <v>3207</v>
      </c>
      <c r="C3206" s="256">
        <v>46086</v>
      </c>
      <c r="D3206" s="282" t="s">
        <v>1706</v>
      </c>
      <c r="G3206" s="282" t="s">
        <v>4518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4909</v>
      </c>
    </row>
    <row r="3207" spans="1:18">
      <c r="A3207" s="58">
        <v>3208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4909</v>
      </c>
    </row>
    <row r="3208" spans="1:18">
      <c r="A3208" s="58">
        <v>3209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4909</v>
      </c>
    </row>
    <row r="3209" spans="1:18">
      <c r="A3209" s="58">
        <v>3210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4909</v>
      </c>
    </row>
    <row r="3210" spans="1:18">
      <c r="A3210" s="58">
        <v>3211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4909</v>
      </c>
    </row>
    <row r="3211" spans="1:18">
      <c r="A3211" s="58">
        <v>3212</v>
      </c>
      <c r="C3211" s="256">
        <v>46086</v>
      </c>
      <c r="D3211" s="282" t="s">
        <v>4506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4909</v>
      </c>
    </row>
    <row r="3212" spans="1:18">
      <c r="A3212" s="58">
        <v>3213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4909</v>
      </c>
    </row>
    <row r="3213" spans="1:18">
      <c r="A3213" s="58">
        <v>3214</v>
      </c>
      <c r="C3213" s="256">
        <v>46086</v>
      </c>
      <c r="D3213" s="282" t="s">
        <v>4506</v>
      </c>
      <c r="G3213" s="282" t="s">
        <v>4519</v>
      </c>
      <c r="N3213" s="257">
        <v>-1800000</v>
      </c>
    </row>
    <row r="3214" spans="1:18">
      <c r="A3214" s="58">
        <v>3215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58">
        <v>3216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58">
        <v>3217</v>
      </c>
      <c r="C3216" s="256">
        <v>46087</v>
      </c>
      <c r="D3216" s="282" t="s">
        <v>4510</v>
      </c>
      <c r="G3216" s="282" t="s">
        <v>4520</v>
      </c>
      <c r="N3216" s="257">
        <v>-1700000</v>
      </c>
    </row>
    <row r="3217" spans="1:18">
      <c r="A3217" s="58">
        <v>3218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4909</v>
      </c>
    </row>
    <row r="3218" spans="1:18">
      <c r="A3218" s="58">
        <v>3219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4909</v>
      </c>
    </row>
    <row r="3219" spans="1:18">
      <c r="A3219" s="58">
        <v>3220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4909</v>
      </c>
    </row>
    <row r="3220" spans="1:18">
      <c r="A3220" s="58">
        <v>3221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4909</v>
      </c>
    </row>
    <row r="3221" spans="1:18">
      <c r="A3221" s="58">
        <v>3222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4909</v>
      </c>
    </row>
    <row r="3222" spans="1:18">
      <c r="A3222" s="58">
        <v>3223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4909</v>
      </c>
    </row>
    <row r="3223" spans="1:18">
      <c r="A3223" s="58">
        <v>3224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4909</v>
      </c>
    </row>
    <row r="3224" spans="1:18">
      <c r="A3224" s="58">
        <v>3225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4909</v>
      </c>
    </row>
    <row r="3225" spans="1:18">
      <c r="A3225" s="58">
        <v>3226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4909</v>
      </c>
    </row>
    <row r="3226" spans="1:18">
      <c r="A3226" s="58">
        <v>3227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4909</v>
      </c>
    </row>
    <row r="3227" spans="1:18">
      <c r="A3227" s="58">
        <v>3228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58">
        <v>3229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58">
        <v>3230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4909</v>
      </c>
    </row>
    <row r="3230" spans="1:18">
      <c r="A3230" s="58">
        <v>3231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58">
        <v>3232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58">
        <v>3233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58">
        <v>3234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58">
        <v>3235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4909</v>
      </c>
    </row>
    <row r="3235" spans="1:18">
      <c r="A3235" s="58">
        <v>3236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58">
        <v>3237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4909</v>
      </c>
    </row>
    <row r="3237" spans="1:18">
      <c r="A3237" s="58">
        <v>3238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4909</v>
      </c>
    </row>
    <row r="3238" spans="1:18">
      <c r="A3238" s="58">
        <v>3239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58">
        <v>3240</v>
      </c>
      <c r="C3239" s="256">
        <v>46091</v>
      </c>
      <c r="D3239" s="282" t="s">
        <v>4544</v>
      </c>
      <c r="E3239" s="282" t="s">
        <v>2328</v>
      </c>
      <c r="G3239" s="282" t="s">
        <v>4548</v>
      </c>
      <c r="N3239" s="257">
        <v>-3360000</v>
      </c>
      <c r="O3239" s="257">
        <v>1540000</v>
      </c>
    </row>
    <row r="3240" spans="1:18">
      <c r="A3240" s="58">
        <v>3241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58">
        <v>3242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4909</v>
      </c>
    </row>
    <row r="3242" spans="1:18">
      <c r="A3242" s="58">
        <v>3243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4909</v>
      </c>
    </row>
    <row r="3243" spans="1:18">
      <c r="A3243" s="58">
        <v>3244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4909</v>
      </c>
    </row>
    <row r="3244" spans="1:18">
      <c r="A3244" s="58">
        <v>3245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4909</v>
      </c>
    </row>
    <row r="3245" spans="1:18">
      <c r="A3245" s="58">
        <v>3246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4909</v>
      </c>
    </row>
    <row r="3246" spans="1:18">
      <c r="A3246" s="58">
        <v>3247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58">
        <v>3248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4909</v>
      </c>
    </row>
    <row r="3248" spans="1:18">
      <c r="A3248" s="58">
        <v>3249</v>
      </c>
      <c r="C3248" s="256">
        <v>46091</v>
      </c>
      <c r="D3248" s="282" t="s">
        <v>4710</v>
      </c>
      <c r="G3248" s="282" t="s">
        <v>4711</v>
      </c>
      <c r="H3248" s="261" t="s">
        <v>4712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4909</v>
      </c>
    </row>
    <row r="3249" spans="1:18">
      <c r="A3249" s="58">
        <v>3250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4909</v>
      </c>
    </row>
    <row r="3250" spans="1:18">
      <c r="A3250" s="58">
        <v>3251</v>
      </c>
      <c r="C3250" s="256">
        <v>46092</v>
      </c>
      <c r="D3250" s="282" t="s">
        <v>1415</v>
      </c>
      <c r="G3250" s="282" t="s">
        <v>4549</v>
      </c>
      <c r="I3250" s="257">
        <v>200000</v>
      </c>
      <c r="J3250" s="261">
        <v>1</v>
      </c>
      <c r="M3250" s="257">
        <v>200000</v>
      </c>
      <c r="R3250" t="s">
        <v>4909</v>
      </c>
    </row>
    <row r="3251" spans="1:18">
      <c r="A3251" s="58">
        <v>3252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4909</v>
      </c>
    </row>
    <row r="3252" spans="1:18">
      <c r="A3252" s="58">
        <v>3253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4909</v>
      </c>
    </row>
    <row r="3253" spans="1:18">
      <c r="A3253" s="58">
        <v>3254</v>
      </c>
      <c r="C3253" s="256">
        <v>46092</v>
      </c>
      <c r="D3253" s="282" t="s">
        <v>974</v>
      </c>
      <c r="G3253" s="282" t="s">
        <v>4550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4909</v>
      </c>
    </row>
    <row r="3254" spans="1:18">
      <c r="A3254" s="58">
        <v>3255</v>
      </c>
      <c r="C3254" s="256">
        <v>46092</v>
      </c>
      <c r="D3254" s="282" t="s">
        <v>974</v>
      </c>
      <c r="G3254" s="282" t="s">
        <v>4551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4909</v>
      </c>
    </row>
    <row r="3255" spans="1:18">
      <c r="A3255" s="58">
        <v>3256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4909</v>
      </c>
    </row>
    <row r="3256" spans="1:18">
      <c r="A3256" s="58">
        <v>3257</v>
      </c>
      <c r="C3256" s="256">
        <v>46092</v>
      </c>
      <c r="D3256" s="282" t="s">
        <v>1425</v>
      </c>
      <c r="G3256" s="282" t="s">
        <v>4552</v>
      </c>
      <c r="I3256" s="257">
        <v>100000</v>
      </c>
      <c r="J3256" s="261">
        <v>1</v>
      </c>
      <c r="M3256" s="257">
        <v>100000</v>
      </c>
      <c r="R3256" t="s">
        <v>4909</v>
      </c>
    </row>
    <row r="3257" spans="1:18">
      <c r="A3257" s="58">
        <v>3258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58">
        <v>3259</v>
      </c>
      <c r="C3258" s="256">
        <v>46093</v>
      </c>
      <c r="D3258" s="282" t="s">
        <v>4759</v>
      </c>
      <c r="G3258" s="282" t="s">
        <v>4760</v>
      </c>
      <c r="N3258" s="257">
        <v>-1430000</v>
      </c>
    </row>
    <row r="3259" spans="1:18">
      <c r="A3259" s="58">
        <v>3260</v>
      </c>
      <c r="C3259" s="256">
        <v>46093</v>
      </c>
      <c r="D3259" s="282" t="s">
        <v>2053</v>
      </c>
      <c r="F3259" s="284" t="s">
        <v>4545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58">
        <v>3261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4909</v>
      </c>
    </row>
    <row r="3261" spans="1:18">
      <c r="A3261" s="58">
        <v>3262</v>
      </c>
      <c r="C3261" s="256">
        <v>46093</v>
      </c>
      <c r="D3261" s="282" t="s">
        <v>1767</v>
      </c>
      <c r="F3261" s="284" t="s">
        <v>4582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4909</v>
      </c>
    </row>
    <row r="3262" spans="1:18">
      <c r="A3262" s="58">
        <v>3263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4909</v>
      </c>
    </row>
    <row r="3263" spans="1:18">
      <c r="A3263" s="58">
        <v>3264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4909</v>
      </c>
    </row>
    <row r="3264" spans="1:18">
      <c r="A3264" s="58">
        <v>3265</v>
      </c>
      <c r="C3264" s="256">
        <v>46093</v>
      </c>
      <c r="D3264" s="282" t="s">
        <v>2252</v>
      </c>
      <c r="G3264" s="282" t="s">
        <v>4553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4909</v>
      </c>
    </row>
    <row r="3265" spans="1:18">
      <c r="A3265" s="58">
        <v>3266</v>
      </c>
      <c r="C3265" s="256">
        <v>46093</v>
      </c>
      <c r="D3265" s="282" t="s">
        <v>1277</v>
      </c>
      <c r="G3265" s="282" t="s">
        <v>4554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4909</v>
      </c>
    </row>
    <row r="3266" spans="1:18">
      <c r="A3266" s="58">
        <v>3267</v>
      </c>
      <c r="C3266" s="256">
        <v>46093</v>
      </c>
      <c r="D3266" s="282" t="s">
        <v>2351</v>
      </c>
      <c r="G3266" s="282" t="s">
        <v>4527</v>
      </c>
      <c r="H3266" s="261" t="s">
        <v>4528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4909</v>
      </c>
    </row>
    <row r="3267" spans="1:18">
      <c r="A3267" s="58">
        <v>3268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4909</v>
      </c>
    </row>
    <row r="3268" spans="1:18">
      <c r="A3268" s="58">
        <v>3269</v>
      </c>
      <c r="C3268" s="256">
        <v>46093</v>
      </c>
      <c r="D3268" s="282" t="s">
        <v>1681</v>
      </c>
      <c r="G3268" s="282" t="s">
        <v>4555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4909</v>
      </c>
    </row>
    <row r="3269" spans="1:18">
      <c r="A3269" s="58">
        <v>3270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58">
        <v>3271</v>
      </c>
      <c r="C3270" s="256">
        <v>46093</v>
      </c>
      <c r="D3270" s="282" t="s">
        <v>3114</v>
      </c>
      <c r="G3270" s="282" t="s">
        <v>4556</v>
      </c>
      <c r="N3270" s="257">
        <v>-1250000</v>
      </c>
    </row>
    <row r="3271" spans="1:18">
      <c r="A3271" s="58">
        <v>3272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58">
        <v>3273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58">
        <v>3274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58">
        <v>3275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58">
        <v>3276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4909</v>
      </c>
    </row>
    <row r="3276" spans="1:18">
      <c r="A3276" s="58">
        <v>3277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58">
        <v>3278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4909</v>
      </c>
    </row>
    <row r="3278" spans="1:18">
      <c r="A3278" s="58">
        <v>3279</v>
      </c>
      <c r="C3278" s="256">
        <v>46094</v>
      </c>
      <c r="D3278" s="282" t="s">
        <v>4546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4909</v>
      </c>
    </row>
    <row r="3279" spans="1:18">
      <c r="A3279" s="58">
        <v>3280</v>
      </c>
      <c r="C3279" s="256">
        <v>46094</v>
      </c>
      <c r="D3279" s="282" t="s">
        <v>4546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4909</v>
      </c>
    </row>
    <row r="3280" spans="1:18">
      <c r="A3280" s="58">
        <v>3281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4909</v>
      </c>
    </row>
    <row r="3281" spans="1:18">
      <c r="A3281" s="58">
        <v>3282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4909</v>
      </c>
    </row>
    <row r="3282" spans="1:18">
      <c r="A3282" s="58">
        <v>3283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4909</v>
      </c>
    </row>
    <row r="3283" spans="1:18">
      <c r="A3283" s="58">
        <v>3284</v>
      </c>
      <c r="C3283" s="256">
        <v>46094</v>
      </c>
      <c r="D3283" s="282" t="s">
        <v>4546</v>
      </c>
      <c r="G3283" s="282" t="s">
        <v>4557</v>
      </c>
      <c r="N3283" s="257">
        <v>-1600000</v>
      </c>
    </row>
    <row r="3284" spans="1:18">
      <c r="A3284" s="58">
        <v>3285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58">
        <v>3286</v>
      </c>
      <c r="C3285" s="256">
        <v>46095</v>
      </c>
      <c r="D3285" s="282" t="s">
        <v>2496</v>
      </c>
      <c r="G3285" s="282" t="s">
        <v>4558</v>
      </c>
      <c r="N3285" s="257">
        <v>-1600000</v>
      </c>
    </row>
    <row r="3286" spans="1:18">
      <c r="A3286" s="58">
        <v>3287</v>
      </c>
      <c r="C3286" s="256">
        <v>46095</v>
      </c>
      <c r="D3286" s="282" t="s">
        <v>3893</v>
      </c>
      <c r="G3286" s="282" t="s">
        <v>4559</v>
      </c>
      <c r="N3286" s="257">
        <v>-1100000</v>
      </c>
    </row>
    <row r="3287" spans="1:18">
      <c r="A3287" s="58">
        <v>3288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58">
        <v>3289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4562</v>
      </c>
    </row>
    <row r="3289" spans="1:18">
      <c r="A3289" s="58">
        <v>3290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4909</v>
      </c>
    </row>
    <row r="3290" spans="1:18">
      <c r="A3290" s="58">
        <v>3291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4909</v>
      </c>
    </row>
    <row r="3291" spans="1:18">
      <c r="A3291" s="58">
        <v>3292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4909</v>
      </c>
    </row>
    <row r="3292" spans="1:18">
      <c r="A3292" s="58">
        <v>3293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4909</v>
      </c>
    </row>
    <row r="3293" spans="1:18">
      <c r="A3293" s="58">
        <v>3294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4909</v>
      </c>
    </row>
    <row r="3294" spans="1:18">
      <c r="A3294" s="58">
        <v>3295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4909</v>
      </c>
    </row>
    <row r="3295" spans="1:18">
      <c r="A3295" s="58">
        <v>3296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4531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4909</v>
      </c>
    </row>
    <row r="3296" spans="1:18">
      <c r="A3296" s="58">
        <v>3297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4909</v>
      </c>
    </row>
    <row r="3297" spans="1:18">
      <c r="A3297" s="58">
        <v>3298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4909</v>
      </c>
    </row>
    <row r="3298" spans="1:18">
      <c r="A3298" s="58">
        <v>3299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4909</v>
      </c>
    </row>
    <row r="3299" spans="1:18">
      <c r="A3299" s="58">
        <v>3300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4909</v>
      </c>
    </row>
    <row r="3300" spans="1:18">
      <c r="A3300" s="58">
        <v>3301</v>
      </c>
      <c r="C3300" s="256">
        <v>46097</v>
      </c>
      <c r="D3300" s="282" t="s">
        <v>4745</v>
      </c>
      <c r="E3300" s="284"/>
      <c r="G3300" s="282" t="s">
        <v>4746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4909</v>
      </c>
    </row>
    <row r="3301" spans="1:18">
      <c r="A3301" s="58">
        <v>3302</v>
      </c>
      <c r="C3301" s="256">
        <v>46097</v>
      </c>
      <c r="D3301" s="282" t="s">
        <v>4745</v>
      </c>
      <c r="E3301" s="284"/>
      <c r="G3301" s="282" t="s">
        <v>4747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4909</v>
      </c>
    </row>
    <row r="3302" spans="1:18">
      <c r="A3302" s="58">
        <v>3303</v>
      </c>
      <c r="C3302" s="256">
        <v>46097</v>
      </c>
      <c r="D3302" s="282" t="s">
        <v>1415</v>
      </c>
      <c r="E3302" s="284"/>
      <c r="G3302" s="282" t="s">
        <v>4574</v>
      </c>
      <c r="N3302" s="257">
        <v>-300000</v>
      </c>
      <c r="O3302" s="261"/>
      <c r="P3302" s="261"/>
    </row>
    <row r="3303" spans="1:18">
      <c r="A3303" s="58">
        <v>3304</v>
      </c>
      <c r="C3303" s="256">
        <v>46097</v>
      </c>
      <c r="D3303" s="282" t="s">
        <v>3881</v>
      </c>
      <c r="E3303" s="284"/>
      <c r="G3303" s="282" t="s">
        <v>4575</v>
      </c>
      <c r="N3303" s="257">
        <v>-150000</v>
      </c>
      <c r="O3303" s="261"/>
      <c r="P3303" s="261"/>
    </row>
    <row r="3304" spans="1:18">
      <c r="A3304" s="58">
        <v>3305</v>
      </c>
      <c r="C3304" s="256">
        <v>46097</v>
      </c>
      <c r="D3304" s="282" t="s">
        <v>2406</v>
      </c>
      <c r="E3304" s="284"/>
      <c r="G3304" s="282" t="s">
        <v>4576</v>
      </c>
      <c r="N3304" s="257">
        <v>-220000</v>
      </c>
      <c r="O3304" s="261"/>
      <c r="P3304" s="261"/>
    </row>
    <row r="3305" spans="1:18">
      <c r="A3305" s="58">
        <v>3306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4909</v>
      </c>
    </row>
    <row r="3306" spans="1:18">
      <c r="A3306" s="58">
        <v>3307</v>
      </c>
      <c r="C3306" s="256">
        <v>46098</v>
      </c>
      <c r="D3306" s="282" t="s">
        <v>1010</v>
      </c>
      <c r="E3306" s="284"/>
      <c r="G3306" s="282" t="s">
        <v>4577</v>
      </c>
      <c r="N3306" s="257">
        <v>-3074000</v>
      </c>
      <c r="O3306" s="261"/>
      <c r="P3306" s="261"/>
    </row>
    <row r="3307" spans="1:18">
      <c r="A3307" s="58">
        <v>3308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58">
        <v>3309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58">
        <v>3310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4909</v>
      </c>
    </row>
    <row r="3310" spans="1:18">
      <c r="A3310" s="58">
        <v>3311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4909</v>
      </c>
    </row>
    <row r="3311" spans="1:18">
      <c r="A3311" s="58">
        <v>3312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4909</v>
      </c>
    </row>
    <row r="3312" spans="1:18">
      <c r="A3312" s="58">
        <v>3313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58">
        <v>3314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4909</v>
      </c>
    </row>
    <row r="3314" spans="1:18">
      <c r="A3314" s="58">
        <v>3315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58">
        <v>3316</v>
      </c>
      <c r="B3315" s="58">
        <v>83</v>
      </c>
      <c r="C3315" s="256">
        <v>46098</v>
      </c>
      <c r="D3315" s="282" t="s">
        <v>1767</v>
      </c>
      <c r="F3315" s="284" t="s">
        <v>4568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58">
        <v>3317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4578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4579</v>
      </c>
    </row>
    <row r="3317" spans="1:18">
      <c r="A3317" s="58">
        <v>3318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4909</v>
      </c>
    </row>
    <row r="3318" spans="1:18">
      <c r="A3318" s="58">
        <v>3319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4909</v>
      </c>
    </row>
    <row r="3319" spans="1:18">
      <c r="A3319" s="58">
        <v>3320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4909</v>
      </c>
    </row>
    <row r="3320" spans="1:18">
      <c r="A3320" s="58">
        <v>3321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4909</v>
      </c>
    </row>
    <row r="3321" spans="1:18">
      <c r="A3321" s="58">
        <v>3322</v>
      </c>
      <c r="C3321" s="256">
        <v>46099</v>
      </c>
      <c r="D3321" s="282" t="s">
        <v>1423</v>
      </c>
      <c r="E3321" s="284"/>
      <c r="G3321" s="282" t="s">
        <v>4581</v>
      </c>
      <c r="N3321" s="257">
        <v>-1760000</v>
      </c>
      <c r="O3321" s="261"/>
      <c r="P3321" s="261"/>
      <c r="Q3321" s="261"/>
    </row>
    <row r="3322" spans="1:18">
      <c r="A3322" s="58">
        <v>3323</v>
      </c>
      <c r="C3322" s="256">
        <v>46094</v>
      </c>
      <c r="D3322" s="282" t="s">
        <v>1767</v>
      </c>
      <c r="E3322" s="282" t="s">
        <v>4585</v>
      </c>
      <c r="F3322" s="284" t="s">
        <v>4583</v>
      </c>
      <c r="G3322" s="282" t="s">
        <v>2137</v>
      </c>
      <c r="H3322" s="261" t="s">
        <v>1179</v>
      </c>
      <c r="J3322" s="261">
        <v>1</v>
      </c>
    </row>
    <row r="3323" spans="1:18">
      <c r="A3323" s="58">
        <v>3324</v>
      </c>
      <c r="C3323" s="256">
        <v>46093</v>
      </c>
      <c r="D3323" s="282" t="s">
        <v>1767</v>
      </c>
      <c r="E3323" s="282" t="s">
        <v>4585</v>
      </c>
      <c r="F3323" s="284" t="s">
        <v>4584</v>
      </c>
      <c r="G3323" s="282" t="s">
        <v>2137</v>
      </c>
      <c r="H3323" s="261" t="s">
        <v>1179</v>
      </c>
      <c r="J3323" s="261">
        <v>1</v>
      </c>
    </row>
    <row r="3324" spans="1:18">
      <c r="A3324" s="58">
        <v>3325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58">
        <v>3326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58">
        <v>3327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58">
        <v>3328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58">
        <v>3329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4909</v>
      </c>
    </row>
    <row r="3329" spans="1:18">
      <c r="A3329" s="58">
        <v>3330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4909</v>
      </c>
    </row>
    <row r="3330" spans="1:18">
      <c r="A3330" s="58">
        <v>3331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4909</v>
      </c>
    </row>
    <row r="3331" spans="1:18">
      <c r="A3331" s="58">
        <v>3332</v>
      </c>
      <c r="C3331" s="256">
        <v>46100</v>
      </c>
      <c r="D3331" s="282" t="s">
        <v>1551</v>
      </c>
      <c r="G3331" s="282" t="s">
        <v>4586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58">
        <v>3333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58">
        <v>3334</v>
      </c>
      <c r="B3333" s="58">
        <v>91</v>
      </c>
      <c r="C3333" s="256">
        <v>46101</v>
      </c>
      <c r="D3333" s="282" t="s">
        <v>1706</v>
      </c>
      <c r="E3333" s="282" t="s">
        <v>4589</v>
      </c>
      <c r="F3333" s="284" t="s">
        <v>4587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4596</v>
      </c>
      <c r="R3333" t="s">
        <v>4909</v>
      </c>
    </row>
    <row r="3334" spans="1:18">
      <c r="A3334" s="58">
        <v>3335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58">
        <v>3336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58">
        <v>3337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58">
        <v>3338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58">
        <v>3339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58">
        <v>3340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4909</v>
      </c>
    </row>
    <row r="3340" spans="1:18">
      <c r="A3340" s="58">
        <v>3341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4909</v>
      </c>
    </row>
    <row r="3341" spans="1:18">
      <c r="A3341" s="58">
        <v>3342</v>
      </c>
      <c r="C3341" s="256">
        <v>46101</v>
      </c>
      <c r="D3341" s="282" t="s">
        <v>1748</v>
      </c>
      <c r="G3341" s="282" t="s">
        <v>4598</v>
      </c>
      <c r="N3341" s="257">
        <v>-1640000</v>
      </c>
    </row>
    <row r="3342" spans="1:18">
      <c r="A3342" s="58">
        <v>3343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4909</v>
      </c>
    </row>
    <row r="3343" spans="1:18">
      <c r="A3343" s="58">
        <v>3344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4600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4601</v>
      </c>
      <c r="R3343" t="s">
        <v>4909</v>
      </c>
    </row>
    <row r="3344" spans="1:18">
      <c r="A3344" s="58">
        <v>3345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4601</v>
      </c>
      <c r="Q3344" s="282" t="s">
        <v>4271</v>
      </c>
      <c r="R3344" t="s">
        <v>4909</v>
      </c>
    </row>
    <row r="3345" spans="1:18">
      <c r="A3345" s="58">
        <v>3346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4603</v>
      </c>
      <c r="R3345" t="s">
        <v>4909</v>
      </c>
    </row>
    <row r="3346" spans="1:18">
      <c r="A3346" s="58">
        <v>3347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4909</v>
      </c>
    </row>
    <row r="3347" spans="1:18">
      <c r="A3347" s="58">
        <v>3348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58">
        <v>3349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4606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4607</v>
      </c>
      <c r="R3348" t="s">
        <v>4909</v>
      </c>
    </row>
    <row r="3349" spans="1:18">
      <c r="A3349" s="58">
        <v>3350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4609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4610</v>
      </c>
      <c r="Q3349" s="282" t="s">
        <v>4611</v>
      </c>
      <c r="R3349" t="s">
        <v>4909</v>
      </c>
    </row>
    <row r="3350" spans="1:18">
      <c r="A3350" s="58">
        <v>3351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4909</v>
      </c>
    </row>
    <row r="3351" spans="1:18">
      <c r="A3351" s="58">
        <v>3352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4614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4909</v>
      </c>
    </row>
    <row r="3352" spans="1:18">
      <c r="A3352" s="58">
        <v>3353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4616</v>
      </c>
      <c r="Q3352" s="282" t="s">
        <v>4504</v>
      </c>
      <c r="R3352" t="s">
        <v>4909</v>
      </c>
    </row>
    <row r="3353" spans="1:18">
      <c r="A3353" s="58">
        <v>3354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4618</v>
      </c>
      <c r="R3353" t="s">
        <v>4909</v>
      </c>
    </row>
    <row r="3354" spans="1:18">
      <c r="A3354" s="58">
        <v>3355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4620</v>
      </c>
      <c r="R3354" t="s">
        <v>4909</v>
      </c>
    </row>
    <row r="3355" spans="1:18">
      <c r="A3355" s="58">
        <v>3356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4909</v>
      </c>
    </row>
    <row r="3356" spans="1:18">
      <c r="A3356" s="58">
        <v>3357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4909</v>
      </c>
    </row>
    <row r="3357" spans="1:18">
      <c r="A3357" s="58">
        <v>3358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4623</v>
      </c>
      <c r="R3357" t="s">
        <v>4909</v>
      </c>
    </row>
    <row r="3358" spans="1:18">
      <c r="A3358" s="58">
        <v>3359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4623</v>
      </c>
      <c r="R3358" t="s">
        <v>4909</v>
      </c>
    </row>
    <row r="3359" spans="1:18">
      <c r="A3359" s="58">
        <v>3360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4909</v>
      </c>
    </row>
    <row r="3360" spans="1:18">
      <c r="A3360" s="58">
        <v>3361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4626</v>
      </c>
      <c r="R3360" t="s">
        <v>4909</v>
      </c>
    </row>
    <row r="3361" spans="1:18">
      <c r="A3361" s="58">
        <v>3362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4909</v>
      </c>
    </row>
    <row r="3362" spans="1:18">
      <c r="A3362" s="58">
        <v>3363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4909</v>
      </c>
    </row>
    <row r="3363" spans="1:18">
      <c r="A3363" s="58">
        <v>3364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4909</v>
      </c>
    </row>
    <row r="3364" spans="1:18">
      <c r="A3364" s="58">
        <v>3365</v>
      </c>
      <c r="B3364" s="58">
        <v>105</v>
      </c>
      <c r="C3364" s="256">
        <v>46105</v>
      </c>
      <c r="D3364" s="282" t="s">
        <v>2434</v>
      </c>
      <c r="E3364" s="282" t="s">
        <v>4780</v>
      </c>
      <c r="G3364" s="282" t="s">
        <v>2237</v>
      </c>
      <c r="J3364" s="261">
        <v>1</v>
      </c>
      <c r="O3364" s="257" t="s">
        <v>4629</v>
      </c>
      <c r="Q3364" s="282" t="s">
        <v>4630</v>
      </c>
    </row>
    <row r="3365" spans="1:18">
      <c r="A3365" s="58">
        <v>3366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4909</v>
      </c>
    </row>
    <row r="3366" spans="1:18">
      <c r="A3366" s="58">
        <v>3367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4909</v>
      </c>
    </row>
    <row r="3367" spans="1:18">
      <c r="A3367" s="58">
        <v>3368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4909</v>
      </c>
    </row>
    <row r="3368" spans="1:18">
      <c r="A3368" s="58">
        <v>3369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4636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4635</v>
      </c>
      <c r="R3368" t="s">
        <v>4909</v>
      </c>
    </row>
    <row r="3369" spans="1:18">
      <c r="A3369" s="58">
        <v>3370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4637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4635</v>
      </c>
      <c r="R3369" t="s">
        <v>4909</v>
      </c>
    </row>
    <row r="3370" spans="1:18">
      <c r="A3370" s="58">
        <v>3371</v>
      </c>
      <c r="B3370" s="58">
        <v>89</v>
      </c>
      <c r="C3370" s="256">
        <v>46105</v>
      </c>
      <c r="D3370" s="282" t="s">
        <v>4639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4644</v>
      </c>
      <c r="Q3370" s="282" t="s">
        <v>5128</v>
      </c>
      <c r="R3370" t="s">
        <v>4909</v>
      </c>
    </row>
    <row r="3371" spans="1:18">
      <c r="A3371" s="58">
        <v>3372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4646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4647</v>
      </c>
      <c r="P3371" s="282" t="s">
        <v>4648</v>
      </c>
      <c r="R3371" t="s">
        <v>4909</v>
      </c>
    </row>
    <row r="3372" spans="1:18">
      <c r="A3372" s="58">
        <v>3373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4647</v>
      </c>
      <c r="P3372" s="282" t="s">
        <v>4648</v>
      </c>
      <c r="Q3372" s="282" t="s">
        <v>4271</v>
      </c>
      <c r="R3372" s="326" t="s">
        <v>4909</v>
      </c>
    </row>
    <row r="3373" spans="1:18">
      <c r="A3373" s="58">
        <v>3374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4647</v>
      </c>
      <c r="P3373" s="282" t="s">
        <v>4648</v>
      </c>
      <c r="R3373" t="s">
        <v>4909</v>
      </c>
    </row>
    <row r="3374" spans="1:18">
      <c r="A3374" s="58">
        <v>3375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4651</v>
      </c>
      <c r="P3374" s="282" t="s">
        <v>4652</v>
      </c>
      <c r="R3374" t="s">
        <v>4909</v>
      </c>
    </row>
    <row r="3375" spans="1:18">
      <c r="A3375" s="58">
        <v>3376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4654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4656</v>
      </c>
      <c r="P3375" s="282" t="s">
        <v>4657</v>
      </c>
      <c r="R3375" t="s">
        <v>4909</v>
      </c>
    </row>
    <row r="3376" spans="1:18">
      <c r="A3376" s="58">
        <v>3377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4909</v>
      </c>
    </row>
    <row r="3377" spans="1:18">
      <c r="A3377" s="58">
        <v>3378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4659</v>
      </c>
      <c r="I3377" s="257">
        <v>1000000</v>
      </c>
      <c r="J3377" s="261">
        <v>1</v>
      </c>
      <c r="M3377" s="257">
        <v>1000000</v>
      </c>
      <c r="R3377" t="s">
        <v>4909</v>
      </c>
    </row>
    <row r="3378" spans="1:18">
      <c r="A3378" s="58">
        <v>3379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4909</v>
      </c>
    </row>
    <row r="3379" spans="1:18">
      <c r="A3379" s="58">
        <v>3380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58">
        <v>3381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4463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1000000</v>
      </c>
      <c r="R3380" t="s">
        <v>4909</v>
      </c>
    </row>
    <row r="3381" spans="1:18">
      <c r="A3381" s="58">
        <v>3382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4662</v>
      </c>
      <c r="I3381" s="257">
        <v>20000</v>
      </c>
      <c r="J3381" s="261">
        <v>1</v>
      </c>
      <c r="L3381" s="258">
        <v>2000</v>
      </c>
      <c r="M3381" s="257">
        <v>20000</v>
      </c>
      <c r="R3381" t="s">
        <v>4909</v>
      </c>
    </row>
    <row r="3382" spans="1:18">
      <c r="A3382" s="58">
        <v>3383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4663</v>
      </c>
      <c r="I3382" s="257">
        <v>30000</v>
      </c>
      <c r="J3382" s="261">
        <v>1</v>
      </c>
      <c r="L3382" s="258">
        <v>3000</v>
      </c>
      <c r="M3382" s="257">
        <v>30000</v>
      </c>
      <c r="R3382" t="s">
        <v>4909</v>
      </c>
    </row>
    <row r="3383" spans="1:18">
      <c r="A3383" s="58">
        <v>3384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4665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58">
        <v>3385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58">
        <v>3386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58">
        <v>3387</v>
      </c>
      <c r="C3386" s="256">
        <v>46105</v>
      </c>
      <c r="D3386" s="282" t="s">
        <v>4639</v>
      </c>
      <c r="G3386" s="282" t="s">
        <v>4639</v>
      </c>
      <c r="N3386" s="257">
        <v>-1375000</v>
      </c>
    </row>
    <row r="3387" spans="1:18">
      <c r="A3387" s="58">
        <v>3388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58">
        <v>3389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58">
        <v>3390</v>
      </c>
      <c r="C3389" s="256">
        <v>46105</v>
      </c>
      <c r="D3389" s="282" t="s">
        <v>1444</v>
      </c>
      <c r="G3389" s="282" t="s">
        <v>4598</v>
      </c>
      <c r="N3389" s="257">
        <v>-1450000</v>
      </c>
    </row>
    <row r="3390" spans="1:18">
      <c r="A3390" s="58">
        <v>3391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58">
        <v>3392</v>
      </c>
      <c r="C3391" s="256">
        <v>46105</v>
      </c>
      <c r="D3391" s="282" t="s">
        <v>1748</v>
      </c>
      <c r="G3391" s="282" t="s">
        <v>4598</v>
      </c>
      <c r="N3391" s="257">
        <v>-2000000</v>
      </c>
    </row>
    <row r="3392" spans="1:18">
      <c r="A3392" s="58">
        <v>3395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4676</v>
      </c>
    </row>
    <row r="3393" spans="1:18">
      <c r="A3393" s="58">
        <v>3396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4677</v>
      </c>
      <c r="I3393" s="257">
        <v>0</v>
      </c>
      <c r="J3393" s="261">
        <v>1</v>
      </c>
      <c r="M3393" s="257">
        <v>0</v>
      </c>
      <c r="Q3393" s="282" t="s">
        <v>4676</v>
      </c>
    </row>
    <row r="3394" spans="1:18">
      <c r="A3394" s="58">
        <v>3397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4909</v>
      </c>
    </row>
    <row r="3395" spans="1:18">
      <c r="A3395" s="58">
        <v>3398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4563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4909</v>
      </c>
    </row>
    <row r="3396" spans="1:18">
      <c r="A3396" s="58">
        <v>3399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4680</v>
      </c>
      <c r="R3396" t="s">
        <v>4909</v>
      </c>
    </row>
    <row r="3397" spans="1:18">
      <c r="A3397" s="58">
        <v>3400</v>
      </c>
      <c r="B3397" s="58">
        <v>123</v>
      </c>
      <c r="C3397" s="256">
        <v>46106</v>
      </c>
      <c r="D3397" s="282" t="s">
        <v>4668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4909</v>
      </c>
    </row>
    <row r="3398" spans="1:18">
      <c r="A3398" s="58">
        <v>3401</v>
      </c>
      <c r="B3398" s="58">
        <v>124</v>
      </c>
      <c r="C3398" s="256">
        <v>46106</v>
      </c>
      <c r="D3398" s="282" t="s">
        <v>4668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4909</v>
      </c>
    </row>
    <row r="3399" spans="1:18">
      <c r="A3399" s="58">
        <v>3402</v>
      </c>
      <c r="B3399" s="58">
        <v>125</v>
      </c>
      <c r="C3399" s="256">
        <v>46106</v>
      </c>
      <c r="D3399" s="282" t="s">
        <v>4668</v>
      </c>
      <c r="E3399" s="282" t="s">
        <v>3812</v>
      </c>
      <c r="G3399" s="282" t="s">
        <v>4682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4909</v>
      </c>
    </row>
    <row r="3400" spans="1:18">
      <c r="A3400" s="58">
        <v>3403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4909</v>
      </c>
    </row>
    <row r="3401" spans="1:18">
      <c r="A3401" s="58">
        <v>3404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58">
        <v>3405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58">
        <v>3406</v>
      </c>
      <c r="C3403" s="256">
        <v>46106</v>
      </c>
      <c r="D3403" s="282" t="s">
        <v>4668</v>
      </c>
      <c r="G3403" s="282" t="s">
        <v>4687</v>
      </c>
      <c r="N3403" s="257">
        <v>-4345000</v>
      </c>
    </row>
    <row r="3404" spans="1:18">
      <c r="A3404" s="58">
        <v>3407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58">
        <v>3408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58">
        <v>3409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58">
        <v>3410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4909</v>
      </c>
    </row>
    <row r="3408" spans="1:18">
      <c r="A3408" s="58">
        <v>3411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4689</v>
      </c>
      <c r="R3408" t="s">
        <v>4909</v>
      </c>
    </row>
    <row r="3409" spans="1:18">
      <c r="A3409" s="58">
        <v>3412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4689</v>
      </c>
      <c r="R3409" t="s">
        <v>4909</v>
      </c>
    </row>
    <row r="3410" spans="1:18">
      <c r="A3410" s="58">
        <v>3413</v>
      </c>
      <c r="B3410" s="58">
        <v>82</v>
      </c>
      <c r="C3410" s="256">
        <v>46107</v>
      </c>
      <c r="D3410" s="282" t="s">
        <v>4693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5129</v>
      </c>
      <c r="R3410" t="s">
        <v>4909</v>
      </c>
    </row>
    <row r="3411" spans="1:18">
      <c r="A3411" s="58">
        <v>3414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4697</v>
      </c>
      <c r="P3411" s="282" t="s">
        <v>4698</v>
      </c>
      <c r="R3411" t="s">
        <v>4909</v>
      </c>
    </row>
    <row r="3412" spans="1:18">
      <c r="A3412" s="58">
        <v>3415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4697</v>
      </c>
      <c r="P3412" s="257" t="s">
        <v>4698</v>
      </c>
      <c r="R3412" t="s">
        <v>4909</v>
      </c>
    </row>
    <row r="3413" spans="1:18">
      <c r="A3413" s="58">
        <v>3416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4445</v>
      </c>
      <c r="J3413" s="261">
        <v>1</v>
      </c>
      <c r="R3413" t="s">
        <v>4909</v>
      </c>
    </row>
    <row r="3414" spans="1:18">
      <c r="A3414" s="58">
        <v>3417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4700</v>
      </c>
      <c r="I3414" s="257">
        <v>100000</v>
      </c>
      <c r="J3414" s="261">
        <v>1</v>
      </c>
      <c r="M3414" s="257">
        <v>100000</v>
      </c>
      <c r="R3414" t="s">
        <v>4909</v>
      </c>
    </row>
    <row r="3415" spans="1:18">
      <c r="A3415" s="58">
        <v>3418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4909</v>
      </c>
    </row>
    <row r="3416" spans="1:18">
      <c r="A3416" s="58">
        <v>3419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4909</v>
      </c>
    </row>
    <row r="3417" spans="1:18">
      <c r="A3417" s="58">
        <v>3420</v>
      </c>
      <c r="C3417" s="256">
        <v>46107</v>
      </c>
      <c r="D3417" s="282" t="s">
        <v>1415</v>
      </c>
      <c r="G3417" s="282" t="s">
        <v>4703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58">
        <v>3421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4704</v>
      </c>
      <c r="R3418" t="s">
        <v>4909</v>
      </c>
    </row>
    <row r="3419" spans="1:18">
      <c r="A3419" s="58">
        <v>3422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4706</v>
      </c>
      <c r="R3419" t="s">
        <v>4909</v>
      </c>
    </row>
    <row r="3420" spans="1:18">
      <c r="A3420" s="58">
        <v>3423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58">
        <v>3424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58">
        <v>3425</v>
      </c>
      <c r="C3422" s="256">
        <v>46107</v>
      </c>
      <c r="D3422" s="282" t="s">
        <v>4693</v>
      </c>
      <c r="G3422" s="282" t="s">
        <v>4693</v>
      </c>
      <c r="N3422" s="257">
        <v>-1430000</v>
      </c>
    </row>
    <row r="3423" spans="1:18">
      <c r="A3423" s="58">
        <v>3429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58">
        <v>3430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58">
        <v>3431</v>
      </c>
      <c r="C3425" s="256">
        <v>46108</v>
      </c>
      <c r="D3425" s="282" t="s">
        <v>2096</v>
      </c>
      <c r="G3425" s="282" t="s">
        <v>4713</v>
      </c>
      <c r="N3425" s="257">
        <v>-130000</v>
      </c>
    </row>
    <row r="3426" spans="1:18">
      <c r="A3426" s="58">
        <v>3432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58">
        <v>3433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4909</v>
      </c>
    </row>
    <row r="3428" spans="1:18">
      <c r="A3428" s="58">
        <v>3434</v>
      </c>
      <c r="B3428" s="58">
        <v>129</v>
      </c>
      <c r="C3428" s="256">
        <v>46108</v>
      </c>
      <c r="D3428" s="282" t="s">
        <v>1803</v>
      </c>
      <c r="G3428" s="282" t="s">
        <v>4715</v>
      </c>
      <c r="I3428" s="257">
        <v>100000</v>
      </c>
      <c r="J3428" s="261">
        <v>1</v>
      </c>
      <c r="M3428" s="257">
        <v>100000</v>
      </c>
      <c r="R3428" t="s">
        <v>4909</v>
      </c>
    </row>
    <row r="3429" spans="1:18">
      <c r="A3429" s="58">
        <v>3435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4717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4718</v>
      </c>
      <c r="P3429" s="282" t="s">
        <v>4719</v>
      </c>
      <c r="R3429" t="s">
        <v>4909</v>
      </c>
    </row>
    <row r="3430" spans="1:18">
      <c r="A3430" s="58">
        <v>3436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4909</v>
      </c>
    </row>
    <row r="3431" spans="1:18">
      <c r="A3431" s="58">
        <v>3437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4722</v>
      </c>
      <c r="P3431" s="282" t="s">
        <v>4698</v>
      </c>
      <c r="R3431" t="s">
        <v>4909</v>
      </c>
    </row>
    <row r="3432" spans="1:18">
      <c r="A3432" s="58">
        <v>3438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4722</v>
      </c>
      <c r="P3432" s="257" t="s">
        <v>4698</v>
      </c>
      <c r="R3432" t="s">
        <v>4909</v>
      </c>
    </row>
    <row r="3433" spans="1:18">
      <c r="A3433" s="58">
        <v>3439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4722</v>
      </c>
      <c r="P3433" s="257" t="s">
        <v>4698</v>
      </c>
      <c r="R3433" t="s">
        <v>4909</v>
      </c>
    </row>
    <row r="3434" spans="1:18">
      <c r="A3434" s="58">
        <v>3440</v>
      </c>
      <c r="B3434" s="58">
        <v>132</v>
      </c>
      <c r="C3434" s="256">
        <v>46108</v>
      </c>
      <c r="D3434" s="282" t="s">
        <v>4724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4909</v>
      </c>
    </row>
    <row r="3435" spans="1:18">
      <c r="A3435" s="58">
        <v>3441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4909</v>
      </c>
    </row>
    <row r="3436" spans="1:18">
      <c r="A3436" s="58">
        <v>3442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58">
        <v>3443</v>
      </c>
      <c r="C3437" s="256">
        <v>46108</v>
      </c>
      <c r="D3437" s="282" t="s">
        <v>4724</v>
      </c>
      <c r="G3437" s="282" t="s">
        <v>4724</v>
      </c>
      <c r="N3437" s="257">
        <v>-650000</v>
      </c>
    </row>
    <row r="3438" spans="1:18">
      <c r="A3438" s="58">
        <v>3444</v>
      </c>
      <c r="C3438" s="256">
        <v>46108</v>
      </c>
      <c r="D3438" s="282" t="s">
        <v>1706</v>
      </c>
      <c r="G3438" s="282" t="s">
        <v>4598</v>
      </c>
      <c r="N3438" s="257">
        <v>-200000</v>
      </c>
    </row>
    <row r="3439" spans="1:18">
      <c r="A3439" s="58">
        <v>3445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4733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58">
        <v>3446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58">
        <v>3447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58">
        <v>3448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58">
        <v>3449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58">
        <v>3450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4734</v>
      </c>
      <c r="P3444" s="282" t="s">
        <v>4735</v>
      </c>
      <c r="R3444" t="s">
        <v>4909</v>
      </c>
    </row>
    <row r="3445" spans="1:18">
      <c r="A3445" s="58">
        <v>3451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4737</v>
      </c>
      <c r="P3445" s="282" t="s">
        <v>1800</v>
      </c>
      <c r="R3445" t="s">
        <v>4909</v>
      </c>
    </row>
    <row r="3446" spans="1:18">
      <c r="A3446" s="58">
        <v>3452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4737</v>
      </c>
      <c r="R3446" t="s">
        <v>4909</v>
      </c>
    </row>
    <row r="3447" spans="1:18">
      <c r="A3447" s="58">
        <v>3453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4737</v>
      </c>
      <c r="R3447" t="s">
        <v>4909</v>
      </c>
    </row>
    <row r="3448" spans="1:18">
      <c r="A3448" s="58">
        <v>3454</v>
      </c>
      <c r="B3448" s="58">
        <v>134</v>
      </c>
      <c r="C3448" s="256">
        <v>46111</v>
      </c>
      <c r="D3448" s="282" t="s">
        <v>1415</v>
      </c>
      <c r="E3448" s="282" t="s">
        <v>4836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4909</v>
      </c>
    </row>
    <row r="3449" spans="1:18">
      <c r="A3449" s="58">
        <v>3455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4909</v>
      </c>
    </row>
    <row r="3450" spans="1:18">
      <c r="A3450" s="58">
        <v>3456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4909</v>
      </c>
    </row>
    <row r="3451" spans="1:18">
      <c r="A3451" s="58">
        <v>3457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4909</v>
      </c>
    </row>
    <row r="3452" spans="1:18">
      <c r="A3452" s="58">
        <v>3458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4909</v>
      </c>
    </row>
    <row r="3453" spans="1:18">
      <c r="A3453" s="58">
        <v>3459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58">
        <v>3460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4665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4744</v>
      </c>
      <c r="R3454" t="s">
        <v>4909</v>
      </c>
    </row>
    <row r="3455" spans="1:18">
      <c r="A3455" s="58">
        <v>3461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58">
        <v>3462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58">
        <v>3463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58">
        <v>3464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58">
        <v>3465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58">
        <v>3466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58">
        <v>3467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58">
        <v>3468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58">
        <v>3469</v>
      </c>
      <c r="C3463" s="256">
        <v>46112</v>
      </c>
      <c r="D3463" s="282" t="s">
        <v>2065</v>
      </c>
      <c r="G3463" s="282" t="s">
        <v>2065</v>
      </c>
      <c r="N3463" s="257">
        <v>-1050000</v>
      </c>
    </row>
    <row r="3464" spans="1:18">
      <c r="A3464" s="58">
        <v>3470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4909</v>
      </c>
    </row>
    <row r="3465" spans="1:18">
      <c r="A3465" s="58">
        <v>3471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4909</v>
      </c>
    </row>
    <row r="3466" spans="1:18">
      <c r="A3466" s="58">
        <v>3472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4752</v>
      </c>
      <c r="Q3466" s="282" t="s">
        <v>4753</v>
      </c>
      <c r="R3466" t="s">
        <v>4909</v>
      </c>
    </row>
    <row r="3467" spans="1:18">
      <c r="A3467" s="58">
        <v>3472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4771</v>
      </c>
      <c r="I3467" s="257">
        <v>300000</v>
      </c>
      <c r="J3467" s="261">
        <v>1</v>
      </c>
      <c r="M3467" s="257">
        <v>300000</v>
      </c>
      <c r="Q3467" s="282" t="s">
        <v>4753</v>
      </c>
      <c r="R3467" t="s">
        <v>4909</v>
      </c>
    </row>
    <row r="3468" spans="1:18">
      <c r="A3468" s="58">
        <v>3473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4463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58">
        <v>3474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58">
        <v>3475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58">
        <v>3476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58">
        <v>3477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58">
        <v>3478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58">
        <v>3479</v>
      </c>
      <c r="B3474" s="58">
        <v>11</v>
      </c>
      <c r="C3474" s="256">
        <v>46113</v>
      </c>
      <c r="D3474" s="282" t="s">
        <v>4761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4764</v>
      </c>
    </row>
    <row r="3475" spans="1:17">
      <c r="A3475" s="58">
        <v>3480</v>
      </c>
      <c r="B3475" s="58">
        <v>104</v>
      </c>
      <c r="C3475" s="256">
        <v>46113</v>
      </c>
      <c r="D3475" s="282" t="s">
        <v>4761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4764</v>
      </c>
    </row>
    <row r="3476" spans="1:17">
      <c r="A3476" s="58">
        <v>3481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58">
        <v>3482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58">
        <v>3483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58">
        <v>3484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58">
        <v>3485</v>
      </c>
      <c r="B3480" s="58">
        <v>143</v>
      </c>
      <c r="C3480" s="256">
        <v>46113</v>
      </c>
      <c r="D3480" s="282" t="s">
        <v>5155</v>
      </c>
      <c r="G3480" s="282" t="s">
        <v>5156</v>
      </c>
      <c r="I3480" s="257">
        <v>1360000</v>
      </c>
      <c r="J3480" s="261">
        <v>1</v>
      </c>
      <c r="M3480" s="257">
        <v>1360000</v>
      </c>
    </row>
    <row r="3481" spans="1:17">
      <c r="A3481" s="58">
        <v>3486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58">
        <v>3487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58">
        <v>3488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58">
        <v>3489</v>
      </c>
      <c r="C3484" s="256">
        <v>46114</v>
      </c>
      <c r="D3484" s="282" t="s">
        <v>4761</v>
      </c>
      <c r="G3484" s="282" t="s">
        <v>4761</v>
      </c>
      <c r="N3484" s="257">
        <v>-1550000</v>
      </c>
    </row>
    <row r="3485" spans="1:17">
      <c r="A3485" s="58">
        <v>3490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58">
        <v>3491</v>
      </c>
      <c r="B3486" s="58">
        <v>138</v>
      </c>
      <c r="C3486" s="256">
        <v>46114</v>
      </c>
      <c r="D3486" s="282" t="s">
        <v>1885</v>
      </c>
      <c r="G3486" s="282" t="s">
        <v>4748</v>
      </c>
      <c r="H3486" s="261" t="s">
        <v>4749</v>
      </c>
      <c r="I3486" s="257">
        <v>30000</v>
      </c>
      <c r="J3486" s="261">
        <v>1</v>
      </c>
      <c r="M3486" s="257">
        <v>30000</v>
      </c>
    </row>
    <row r="3487" spans="1:17">
      <c r="A3487" s="58">
        <v>3492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4774</v>
      </c>
      <c r="I3487" s="257">
        <v>300000</v>
      </c>
      <c r="J3487" s="261">
        <v>1</v>
      </c>
      <c r="M3487" s="257">
        <v>300000</v>
      </c>
    </row>
    <row r="3488" spans="1:17">
      <c r="A3488" s="58">
        <v>3493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58">
        <v>3494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58">
        <v>3495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58">
        <v>3496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58">
        <v>3497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58">
        <v>3498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58">
        <v>3499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58">
        <v>3500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58">
        <v>3501</v>
      </c>
      <c r="C3496" s="256">
        <v>46114</v>
      </c>
      <c r="D3496" s="282" t="s">
        <v>3385</v>
      </c>
      <c r="G3496" s="282" t="s">
        <v>4779</v>
      </c>
      <c r="N3496" s="257">
        <v>-300000</v>
      </c>
    </row>
    <row r="3497" spans="1:17">
      <c r="A3497" s="58">
        <v>3502</v>
      </c>
      <c r="B3497" s="58">
        <v>140</v>
      </c>
      <c r="C3497" s="256">
        <v>46115</v>
      </c>
      <c r="D3497" s="282" t="s">
        <v>4783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58">
        <v>3503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58">
        <v>3504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4787</v>
      </c>
    </row>
    <row r="3500" spans="1:17">
      <c r="A3500" s="58">
        <v>3505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4787</v>
      </c>
    </row>
    <row r="3501" spans="1:17">
      <c r="A3501" s="58">
        <v>3506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58">
        <v>3507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4440</v>
      </c>
      <c r="I3502" s="257">
        <v>1800000</v>
      </c>
      <c r="J3502" s="261">
        <v>1</v>
      </c>
      <c r="M3502" s="257">
        <v>1800000</v>
      </c>
    </row>
    <row r="3503" spans="1:17">
      <c r="A3503" s="58">
        <v>3508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58">
        <v>3509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4792</v>
      </c>
      <c r="I3504" s="257">
        <v>100000</v>
      </c>
      <c r="J3504" s="261">
        <v>1</v>
      </c>
      <c r="M3504" s="257">
        <v>100000</v>
      </c>
    </row>
    <row r="3505" spans="1:17">
      <c r="A3505" s="58">
        <v>3510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58">
        <v>3511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58">
        <v>3512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58">
        <v>3513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58">
        <v>3514</v>
      </c>
      <c r="C3509" s="256">
        <v>46115</v>
      </c>
      <c r="D3509" s="282" t="s">
        <v>1681</v>
      </c>
      <c r="G3509" s="282" t="s">
        <v>4598</v>
      </c>
      <c r="N3509" s="257">
        <v>-7250000</v>
      </c>
    </row>
    <row r="3510" spans="1:17">
      <c r="A3510" s="58">
        <v>3515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4795</v>
      </c>
    </row>
    <row r="3511" spans="1:17">
      <c r="A3511" s="58">
        <v>3516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58">
        <v>3517</v>
      </c>
      <c r="B3512" s="58">
        <v>77</v>
      </c>
      <c r="C3512" s="256">
        <v>46116</v>
      </c>
      <c r="D3512" s="282" t="s">
        <v>1045</v>
      </c>
      <c r="F3512" s="284" t="s">
        <v>4665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58">
        <v>3518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58">
        <v>3519</v>
      </c>
      <c r="C3514" s="256">
        <v>46118</v>
      </c>
      <c r="D3514" s="282" t="s">
        <v>1551</v>
      </c>
      <c r="G3514" s="282" t="s">
        <v>4598</v>
      </c>
      <c r="N3514" s="257">
        <v>-2200000</v>
      </c>
    </row>
    <row r="3515" spans="1:17">
      <c r="A3515" s="58">
        <v>3520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58">
        <v>3521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58">
        <v>3522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4800</v>
      </c>
      <c r="G3517" s="282" t="s">
        <v>2129</v>
      </c>
      <c r="H3517" s="261" t="s">
        <v>1435</v>
      </c>
      <c r="J3517" s="261">
        <v>1</v>
      </c>
    </row>
    <row r="3518" spans="1:17">
      <c r="A3518" s="58">
        <v>3523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58">
        <v>3524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58">
        <v>3525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4471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4803</v>
      </c>
      <c r="P3520" s="282" t="s">
        <v>4804</v>
      </c>
    </row>
    <row r="3521" spans="1:17">
      <c r="A3521" s="58">
        <v>3526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4806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4807</v>
      </c>
    </row>
    <row r="3522" spans="1:17">
      <c r="A3522" s="58">
        <v>3527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58">
        <v>3528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4820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4810</v>
      </c>
      <c r="P3523" s="282" t="s">
        <v>4811</v>
      </c>
    </row>
    <row r="3524" spans="1:17">
      <c r="A3524" s="58">
        <v>3529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58">
        <v>3530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58">
        <v>3531</v>
      </c>
      <c r="C3526" s="256">
        <v>46118</v>
      </c>
      <c r="D3526" s="282" t="s">
        <v>1706</v>
      </c>
      <c r="G3526" s="282" t="s">
        <v>4815</v>
      </c>
      <c r="N3526" s="257">
        <v>-6919000</v>
      </c>
    </row>
    <row r="3527" spans="1:17">
      <c r="A3527" s="58">
        <v>3532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4819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4816</v>
      </c>
      <c r="P3527" s="282" t="s">
        <v>4817</v>
      </c>
    </row>
    <row r="3528" spans="1:17">
      <c r="A3528" s="58">
        <v>3533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4816</v>
      </c>
      <c r="P3528" s="257" t="s">
        <v>4817</v>
      </c>
    </row>
    <row r="3529" spans="1:17">
      <c r="A3529" s="58">
        <v>3534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4816</v>
      </c>
      <c r="P3529" s="257" t="s">
        <v>4817</v>
      </c>
    </row>
    <row r="3530" spans="1:17">
      <c r="A3530" s="58">
        <v>3535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58">
        <v>3536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4680</v>
      </c>
    </row>
    <row r="3532" spans="1:17">
      <c r="A3532" s="58">
        <v>3537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4563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58">
        <v>3538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58">
        <v>3539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4827</v>
      </c>
      <c r="H3534" s="261" t="s">
        <v>4828</v>
      </c>
      <c r="I3534" s="257">
        <v>160000</v>
      </c>
      <c r="J3534" s="261">
        <v>1</v>
      </c>
      <c r="M3534" s="257">
        <v>160000</v>
      </c>
    </row>
    <row r="3535" spans="1:17">
      <c r="A3535" s="58">
        <v>3540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58">
        <v>3541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4831</v>
      </c>
      <c r="P3536" s="282" t="s">
        <v>4504</v>
      </c>
      <c r="Q3536" s="282" t="s">
        <v>4204</v>
      </c>
    </row>
    <row r="3537" spans="1:17">
      <c r="A3537" s="58">
        <v>3542</v>
      </c>
      <c r="B3537" s="58">
        <v>105</v>
      </c>
      <c r="C3537" s="256">
        <v>46119</v>
      </c>
      <c r="D3537" s="282" t="s">
        <v>4864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4833</v>
      </c>
    </row>
    <row r="3538" spans="1:17">
      <c r="A3538" s="58">
        <v>3543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58">
        <v>3544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58">
        <v>3545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4587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4838</v>
      </c>
    </row>
    <row r="3541" spans="1:17">
      <c r="A3541" s="58">
        <v>3546</v>
      </c>
      <c r="C3541" s="256">
        <v>46120</v>
      </c>
      <c r="D3541" s="282" t="s">
        <v>3114</v>
      </c>
      <c r="G3541" s="282" t="s">
        <v>4556</v>
      </c>
      <c r="N3541" s="257">
        <v>-350000</v>
      </c>
    </row>
    <row r="3542" spans="1:17">
      <c r="A3542" s="58">
        <v>3547</v>
      </c>
      <c r="B3542" s="58">
        <v>162</v>
      </c>
      <c r="C3542" s="256">
        <v>46120</v>
      </c>
      <c r="D3542" s="282" t="s">
        <v>2930</v>
      </c>
      <c r="E3542" s="282" t="s">
        <v>5009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4841</v>
      </c>
    </row>
    <row r="3543" spans="1:17">
      <c r="A3543" s="58">
        <v>3548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4843</v>
      </c>
      <c r="I3543" s="257">
        <v>1200000</v>
      </c>
      <c r="J3543" s="261">
        <v>1</v>
      </c>
      <c r="M3543" s="257">
        <v>1200000</v>
      </c>
      <c r="P3543" s="282" t="s">
        <v>4844</v>
      </c>
    </row>
    <row r="3544" spans="1:17">
      <c r="A3544" s="58">
        <v>3549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58">
        <v>3550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4847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4848</v>
      </c>
      <c r="P3545" s="282" t="s">
        <v>4849</v>
      </c>
    </row>
    <row r="3546" spans="1:17">
      <c r="A3546" s="58">
        <v>3551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4851</v>
      </c>
      <c r="P3546" s="282" t="s">
        <v>4504</v>
      </c>
    </row>
    <row r="3547" spans="1:17">
      <c r="A3547" s="58">
        <v>3552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4851</v>
      </c>
      <c r="P3547" s="257" t="s">
        <v>4504</v>
      </c>
    </row>
    <row r="3548" spans="1:17">
      <c r="A3548" s="58">
        <v>3553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4463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4851</v>
      </c>
      <c r="P3548" s="282" t="s">
        <v>4504</v>
      </c>
    </row>
    <row r="3549" spans="1:17">
      <c r="A3549" s="58">
        <v>3554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58">
        <v>3555</v>
      </c>
      <c r="C3550" s="256">
        <v>46120</v>
      </c>
      <c r="D3550" s="282" t="s">
        <v>1045</v>
      </c>
      <c r="G3550" s="282" t="s">
        <v>4855</v>
      </c>
      <c r="N3550" s="257">
        <v>-650000</v>
      </c>
    </row>
    <row r="3551" spans="1:17">
      <c r="A3551" s="58">
        <v>3556</v>
      </c>
      <c r="C3551" s="256">
        <v>46121</v>
      </c>
      <c r="D3551" s="282" t="s">
        <v>4783</v>
      </c>
      <c r="G3551" s="282" t="s">
        <v>4783</v>
      </c>
      <c r="N3551" s="257">
        <v>-2200000</v>
      </c>
    </row>
    <row r="3552" spans="1:17">
      <c r="A3552" s="58">
        <v>3557</v>
      </c>
      <c r="C3552" s="256">
        <v>46121</v>
      </c>
      <c r="D3552" s="282" t="s">
        <v>1415</v>
      </c>
      <c r="G3552" s="282" t="s">
        <v>4856</v>
      </c>
      <c r="N3552" s="257">
        <v>-400000</v>
      </c>
    </row>
    <row r="3553" spans="1:16">
      <c r="A3553" s="58">
        <v>3558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4665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4857</v>
      </c>
    </row>
    <row r="3554" spans="1:16">
      <c r="A3554" s="58">
        <v>3559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4859</v>
      </c>
      <c r="P3554" s="282" t="s">
        <v>4860</v>
      </c>
    </row>
    <row r="3555" spans="1:16">
      <c r="A3555" s="58">
        <v>3560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58">
        <v>3561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58">
        <v>3562</v>
      </c>
      <c r="C3557" s="256">
        <v>46121</v>
      </c>
      <c r="D3557" s="282" t="s">
        <v>1748</v>
      </c>
      <c r="G3557" s="282" t="s">
        <v>4598</v>
      </c>
      <c r="N3557" s="257">
        <v>-1600000</v>
      </c>
    </row>
    <row r="3558" spans="1:16">
      <c r="A3558" s="58">
        <v>3563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58">
        <v>3564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58">
        <v>3565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58">
        <v>3566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58">
        <v>3567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58">
        <v>3568</v>
      </c>
      <c r="C3563" s="256">
        <v>46122</v>
      </c>
      <c r="D3563" s="282" t="s">
        <v>3861</v>
      </c>
      <c r="G3563" s="282" t="s">
        <v>4866</v>
      </c>
      <c r="N3563" s="257">
        <v>-1000000</v>
      </c>
    </row>
    <row r="3564" spans="1:16">
      <c r="A3564" s="58">
        <v>3569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58">
        <v>3570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4872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4873</v>
      </c>
    </row>
    <row r="3566" spans="1:16">
      <c r="A3566" s="58">
        <v>3571</v>
      </c>
      <c r="B3566" s="58">
        <v>77</v>
      </c>
      <c r="C3566" s="256">
        <v>46122</v>
      </c>
      <c r="D3566" s="282" t="s">
        <v>4875</v>
      </c>
      <c r="E3566" s="282" t="s">
        <v>3812</v>
      </c>
      <c r="F3566" s="284" t="s">
        <v>4665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4880</v>
      </c>
    </row>
    <row r="3567" spans="1:16">
      <c r="A3567" s="58">
        <v>3572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58">
        <v>3573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58">
        <v>3574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4883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58">
        <v>3575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58">
        <v>3576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4886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4887</v>
      </c>
      <c r="P3571" s="282" t="s">
        <v>4888</v>
      </c>
    </row>
    <row r="3572" spans="1:17">
      <c r="A3572" s="58">
        <v>3577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4890</v>
      </c>
      <c r="P3572" s="282" t="s">
        <v>4891</v>
      </c>
    </row>
    <row r="3573" spans="1:17">
      <c r="A3573" s="58">
        <v>3578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4893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4894</v>
      </c>
      <c r="P3573" s="282" t="s">
        <v>4895</v>
      </c>
    </row>
    <row r="3574" spans="1:17">
      <c r="A3574" s="58">
        <v>3579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58">
        <v>3580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58">
        <v>3581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4680</v>
      </c>
    </row>
    <row r="3577" spans="1:17">
      <c r="A3577" s="58">
        <v>3582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4563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58">
        <v>3583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58">
        <v>3584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4900</v>
      </c>
      <c r="P3579" s="282" t="s">
        <v>4901</v>
      </c>
    </row>
    <row r="3580" spans="1:17">
      <c r="A3580" s="58">
        <v>3585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4900</v>
      </c>
      <c r="P3580" s="282" t="s">
        <v>4901</v>
      </c>
    </row>
    <row r="3581" spans="1:17">
      <c r="A3581" s="58">
        <v>3586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4904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4905</v>
      </c>
      <c r="P3581" s="282" t="s">
        <v>4906</v>
      </c>
    </row>
    <row r="3582" spans="1:17">
      <c r="A3582" s="58">
        <v>3587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4463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58">
        <v>3588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4912</v>
      </c>
    </row>
    <row r="3584" spans="1:17">
      <c r="A3584" s="58">
        <v>3589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4912</v>
      </c>
    </row>
    <row r="3585" spans="1:16">
      <c r="A3585" s="58">
        <v>3590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4910</v>
      </c>
      <c r="H3585" s="261" t="s">
        <v>4911</v>
      </c>
      <c r="I3585" s="257">
        <v>180000</v>
      </c>
      <c r="J3585" s="261">
        <v>3</v>
      </c>
      <c r="M3585" s="257">
        <v>540000</v>
      </c>
    </row>
    <row r="3586" spans="1:16">
      <c r="A3586" s="58">
        <v>3591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58">
        <v>3592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58">
        <v>3593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58">
        <v>3594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4914</v>
      </c>
    </row>
    <row r="3590" spans="1:16">
      <c r="A3590" s="58">
        <v>3595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58">
        <v>3596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58">
        <v>3597</v>
      </c>
      <c r="B3592" s="58">
        <v>105</v>
      </c>
      <c r="C3592" s="256">
        <v>46125</v>
      </c>
      <c r="D3592" s="282" t="s">
        <v>4783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4917</v>
      </c>
      <c r="P3592" s="282" t="s">
        <v>4918</v>
      </c>
    </row>
    <row r="3593" spans="1:16">
      <c r="A3593" s="58">
        <v>3598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58">
        <v>3599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58">
        <v>3600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4923</v>
      </c>
      <c r="I3595" s="257">
        <v>150000</v>
      </c>
      <c r="J3595" s="261">
        <v>1</v>
      </c>
      <c r="M3595" s="257">
        <v>150000</v>
      </c>
    </row>
    <row r="3596" spans="1:16">
      <c r="A3596" s="58">
        <v>3601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58">
        <v>3602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58">
        <v>3603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58">
        <v>3604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58">
        <v>3605</v>
      </c>
      <c r="C3600" s="256">
        <v>46125</v>
      </c>
      <c r="D3600" s="282" t="s">
        <v>2822</v>
      </c>
      <c r="G3600" s="282" t="s">
        <v>4927</v>
      </c>
      <c r="N3600" s="257">
        <v>-1100000</v>
      </c>
    </row>
    <row r="3601" spans="1:17">
      <c r="A3601" s="58">
        <v>3606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58">
        <v>3607</v>
      </c>
      <c r="C3602" s="256">
        <v>46122</v>
      </c>
      <c r="D3602" s="282" t="s">
        <v>4875</v>
      </c>
      <c r="G3602" s="282" t="s">
        <v>4929</v>
      </c>
      <c r="N3602" s="257">
        <v>-1100000</v>
      </c>
    </row>
    <row r="3603" spans="1:17">
      <c r="A3603" s="58">
        <v>3608</v>
      </c>
      <c r="B3603" s="58">
        <v>176</v>
      </c>
      <c r="C3603" s="256">
        <v>46126</v>
      </c>
      <c r="D3603" s="282" t="s">
        <v>4933</v>
      </c>
      <c r="G3603" s="282" t="s">
        <v>4938</v>
      </c>
      <c r="J3603" s="261">
        <v>1</v>
      </c>
    </row>
    <row r="3604" spans="1:17">
      <c r="A3604" s="58">
        <v>3609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4665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58">
        <v>3610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5131</v>
      </c>
      <c r="Q3605" s="282" t="s">
        <v>5130</v>
      </c>
    </row>
    <row r="3606" spans="1:17">
      <c r="A3606" s="58">
        <v>3611</v>
      </c>
      <c r="B3606" s="58">
        <v>77</v>
      </c>
      <c r="C3606" s="256">
        <v>46126</v>
      </c>
      <c r="D3606" s="282" t="s">
        <v>4930</v>
      </c>
      <c r="E3606" s="282" t="s">
        <v>3812</v>
      </c>
      <c r="F3606" s="284" t="s">
        <v>4665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4942</v>
      </c>
    </row>
    <row r="3607" spans="1:17">
      <c r="A3607" s="58">
        <v>3612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58">
        <v>3613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4665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58">
        <v>3614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58">
        <v>3615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4946</v>
      </c>
    </row>
    <row r="3611" spans="1:17">
      <c r="A3611" s="58">
        <v>3616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4950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58">
        <v>3617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58">
        <v>3618</v>
      </c>
      <c r="C3613" s="256">
        <v>46126</v>
      </c>
      <c r="D3613" s="282" t="s">
        <v>4930</v>
      </c>
      <c r="G3613" s="282" t="s">
        <v>4951</v>
      </c>
      <c r="N3613" s="257">
        <v>-1200000</v>
      </c>
    </row>
    <row r="3614" spans="1:17">
      <c r="A3614" s="58">
        <v>3619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58">
        <v>3620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58">
        <v>3621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4953</v>
      </c>
      <c r="G3616" s="282" t="s">
        <v>4953</v>
      </c>
      <c r="H3616" s="261" t="s">
        <v>4953</v>
      </c>
      <c r="J3616" s="261">
        <v>1</v>
      </c>
    </row>
    <row r="3617" spans="1:16">
      <c r="A3617" s="58">
        <v>3622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58">
        <v>3623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4955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4956</v>
      </c>
      <c r="P3618" s="282" t="s">
        <v>4957</v>
      </c>
    </row>
    <row r="3619" spans="1:16">
      <c r="A3619" s="58">
        <v>3624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58">
        <v>3625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4960</v>
      </c>
      <c r="G3620" s="282" t="s">
        <v>1184</v>
      </c>
      <c r="H3620" s="261" t="s">
        <v>4960</v>
      </c>
      <c r="I3620" s="257">
        <v>1300000</v>
      </c>
      <c r="J3620" s="261">
        <v>1</v>
      </c>
      <c r="M3620" s="257">
        <v>1300000</v>
      </c>
      <c r="O3620" s="257" t="s">
        <v>4961</v>
      </c>
    </row>
    <row r="3621" spans="1:16">
      <c r="A3621" s="58">
        <v>3626</v>
      </c>
      <c r="B3621" s="58">
        <v>11</v>
      </c>
      <c r="C3621" s="256">
        <v>46127</v>
      </c>
      <c r="D3621" s="282" t="s">
        <v>4974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4963</v>
      </c>
    </row>
    <row r="3622" spans="1:16">
      <c r="A3622" s="58">
        <v>3627</v>
      </c>
      <c r="B3622" s="58">
        <v>104</v>
      </c>
      <c r="C3622" s="256">
        <v>46127</v>
      </c>
      <c r="D3622" s="282" t="s">
        <v>4974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4963</v>
      </c>
    </row>
    <row r="3623" spans="1:16">
      <c r="A3623" s="58">
        <v>3628</v>
      </c>
      <c r="B3623" s="58">
        <v>66</v>
      </c>
      <c r="C3623" s="256">
        <v>46127</v>
      </c>
      <c r="D3623" s="282" t="s">
        <v>4974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4963</v>
      </c>
    </row>
    <row r="3624" spans="1:16">
      <c r="A3624" s="58">
        <v>3629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4965</v>
      </c>
      <c r="P3624" s="282" t="s">
        <v>4966</v>
      </c>
    </row>
    <row r="3625" spans="1:16">
      <c r="A3625" s="58">
        <v>3630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4968</v>
      </c>
      <c r="P3625" s="282" t="s">
        <v>4969</v>
      </c>
    </row>
    <row r="3626" spans="1:16">
      <c r="A3626" s="58">
        <v>3631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58">
        <v>3632</v>
      </c>
      <c r="C3627" s="256">
        <v>46127</v>
      </c>
      <c r="D3627" s="282" t="s">
        <v>2267</v>
      </c>
      <c r="G3627" s="282" t="s">
        <v>4972</v>
      </c>
      <c r="N3627" s="257">
        <v>-1300000</v>
      </c>
    </row>
    <row r="3628" spans="1:16">
      <c r="A3628" s="58">
        <v>3633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58">
        <v>3634</v>
      </c>
      <c r="C3629" s="256">
        <v>46127</v>
      </c>
      <c r="D3629" s="282" t="s">
        <v>2406</v>
      </c>
      <c r="G3629" s="282" t="s">
        <v>4576</v>
      </c>
      <c r="N3629" s="257">
        <v>-220000</v>
      </c>
    </row>
    <row r="3630" spans="1:16">
      <c r="A3630" s="58">
        <v>3635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58">
        <v>3636</v>
      </c>
      <c r="C3631" s="256">
        <v>46127</v>
      </c>
      <c r="D3631" s="282" t="s">
        <v>3861</v>
      </c>
      <c r="G3631" s="282" t="s">
        <v>4975</v>
      </c>
      <c r="N3631" s="257">
        <v>-1700000</v>
      </c>
    </row>
    <row r="3632" spans="1:16">
      <c r="A3632" s="58">
        <v>3637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4985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58">
        <v>3638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58">
        <v>3639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58">
        <v>3640</v>
      </c>
      <c r="B3635" s="58">
        <v>65</v>
      </c>
      <c r="C3635" s="256">
        <v>46128</v>
      </c>
      <c r="D3635" s="282" t="s">
        <v>4989</v>
      </c>
      <c r="E3635" s="282" t="s">
        <v>3812</v>
      </c>
      <c r="F3635" s="284" t="s">
        <v>4990</v>
      </c>
      <c r="G3635" s="284" t="s">
        <v>4990</v>
      </c>
      <c r="H3635" s="284" t="s">
        <v>4990</v>
      </c>
      <c r="I3635" s="257">
        <v>1000000</v>
      </c>
      <c r="J3635" s="261">
        <v>1</v>
      </c>
      <c r="M3635" s="257">
        <v>1000000</v>
      </c>
      <c r="P3635" s="282" t="s">
        <v>4991</v>
      </c>
    </row>
    <row r="3636" spans="1:17">
      <c r="A3636" s="58">
        <v>3641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4665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4992</v>
      </c>
      <c r="P3636" s="282" t="s">
        <v>4993</v>
      </c>
    </row>
    <row r="3637" spans="1:17">
      <c r="A3637" s="58">
        <v>3642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4994</v>
      </c>
      <c r="I3637" s="257">
        <v>150000</v>
      </c>
      <c r="J3637" s="261">
        <v>1</v>
      </c>
      <c r="M3637" s="257">
        <v>150000</v>
      </c>
      <c r="O3637" s="257" t="s">
        <v>4992</v>
      </c>
      <c r="P3637" s="257" t="s">
        <v>4993</v>
      </c>
    </row>
    <row r="3638" spans="1:17">
      <c r="A3638" s="58">
        <v>3643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4665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4996</v>
      </c>
    </row>
    <row r="3639" spans="1:17">
      <c r="A3639" s="58">
        <v>3644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58">
        <v>3645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4999</v>
      </c>
      <c r="P3640" s="282">
        <v>79308960722</v>
      </c>
    </row>
    <row r="3641" spans="1:17">
      <c r="A3641" s="58">
        <v>3646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58">
        <v>3647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58">
        <v>3648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5002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5003</v>
      </c>
    </row>
    <row r="3644" spans="1:17">
      <c r="A3644" s="58">
        <v>3649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5003</v>
      </c>
      <c r="P3644" s="282" t="s">
        <v>4271</v>
      </c>
    </row>
    <row r="3645" spans="1:17">
      <c r="A3645" s="58">
        <v>3650</v>
      </c>
      <c r="B3645" s="58">
        <v>160</v>
      </c>
      <c r="C3645" s="256">
        <v>46129</v>
      </c>
      <c r="D3645" s="282" t="s">
        <v>2791</v>
      </c>
      <c r="E3645" s="282" t="s">
        <v>5020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58">
        <v>3651</v>
      </c>
      <c r="C3646" s="256">
        <v>46129</v>
      </c>
      <c r="D3646" s="282" t="s">
        <v>4278</v>
      </c>
      <c r="G3646" s="282" t="s">
        <v>5006</v>
      </c>
      <c r="N3646" s="257">
        <v>-1600000</v>
      </c>
    </row>
    <row r="3647" spans="1:17">
      <c r="A3647" s="58">
        <v>3652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58">
        <v>3653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58">
        <v>3654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58">
        <v>3655</v>
      </c>
      <c r="C3650" s="256">
        <v>46130</v>
      </c>
      <c r="D3650" s="282" t="s">
        <v>1415</v>
      </c>
      <c r="G3650" s="282" t="s">
        <v>5008</v>
      </c>
      <c r="N3650" s="257">
        <v>-400000</v>
      </c>
    </row>
    <row r="3651" spans="1:16">
      <c r="A3651" s="58">
        <v>3656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58">
        <v>3657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58">
        <v>3658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58">
        <v>3659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58">
        <v>3660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58">
        <v>3661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5015</v>
      </c>
      <c r="P3656" s="282" t="s">
        <v>5016</v>
      </c>
    </row>
    <row r="3657" spans="1:16">
      <c r="A3657" s="58">
        <v>3662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58">
        <v>3663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58">
        <v>3664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58">
        <v>3665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58">
        <v>3666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58">
        <v>3667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58">
        <v>3668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58">
        <v>3669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58">
        <v>3670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58">
        <v>3671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58">
        <v>3672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58">
        <v>3673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58">
        <v>3674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5023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5024</v>
      </c>
    </row>
    <row r="3670" spans="1:17">
      <c r="A3670" s="58">
        <v>3675</v>
      </c>
      <c r="B3670" s="58">
        <v>13</v>
      </c>
      <c r="C3670" s="256">
        <v>46133</v>
      </c>
      <c r="D3670" s="282" t="s">
        <v>5047</v>
      </c>
      <c r="F3670" s="284" t="s">
        <v>4202</v>
      </c>
      <c r="G3670" s="282" t="s">
        <v>5048</v>
      </c>
      <c r="H3670" s="261" t="s">
        <v>5049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5050</v>
      </c>
      <c r="P3670" s="282" t="s">
        <v>5051</v>
      </c>
    </row>
    <row r="3671" spans="1:17">
      <c r="A3671" s="58">
        <v>3676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58">
        <v>3677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58">
        <v>3678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58">
        <v>3679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58">
        <v>3680</v>
      </c>
      <c r="B3675" s="58">
        <v>15</v>
      </c>
      <c r="C3675" s="256">
        <v>46134</v>
      </c>
      <c r="D3675" s="282" t="s">
        <v>4761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5027</v>
      </c>
      <c r="Q3675" s="282" t="s">
        <v>4204</v>
      </c>
    </row>
    <row r="3676" spans="1:17">
      <c r="A3676" s="58">
        <v>3681</v>
      </c>
      <c r="B3676" s="58">
        <v>104</v>
      </c>
      <c r="C3676" s="256">
        <v>46134</v>
      </c>
      <c r="D3676" s="282" t="s">
        <v>4761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5027</v>
      </c>
    </row>
    <row r="3677" spans="1:17">
      <c r="A3677" s="58">
        <v>3682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58">
        <v>3683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58">
        <v>3684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58">
        <v>3685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58">
        <v>3686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58">
        <v>3687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58">
        <v>3688</v>
      </c>
      <c r="B3683" s="58">
        <v>104</v>
      </c>
      <c r="C3683" s="256">
        <v>46134</v>
      </c>
      <c r="D3683" s="282" t="s">
        <v>5361</v>
      </c>
      <c r="G3683" s="282" t="s">
        <v>5362</v>
      </c>
      <c r="H3683" s="261" t="s">
        <v>5363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58">
        <v>3689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58">
        <v>3690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58">
        <v>3691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58">
        <v>3692</v>
      </c>
      <c r="C3687" s="256">
        <v>46134</v>
      </c>
      <c r="D3687" s="282" t="s">
        <v>4761</v>
      </c>
      <c r="G3687" s="282" t="s">
        <v>5036</v>
      </c>
      <c r="N3687" s="257">
        <v>-1550000</v>
      </c>
    </row>
    <row r="3688" spans="1:17">
      <c r="A3688" s="58">
        <v>3693</v>
      </c>
      <c r="C3688" s="256">
        <v>46134</v>
      </c>
      <c r="D3688" s="282" t="s">
        <v>4783</v>
      </c>
      <c r="G3688" s="282" t="s">
        <v>4559</v>
      </c>
      <c r="N3688" s="257">
        <v>-1760000</v>
      </c>
    </row>
    <row r="3689" spans="1:17">
      <c r="A3689" s="58">
        <v>3694</v>
      </c>
      <c r="C3689" s="256">
        <v>46134</v>
      </c>
      <c r="D3689" s="282" t="s">
        <v>4783</v>
      </c>
      <c r="G3689" s="282" t="s">
        <v>4783</v>
      </c>
      <c r="N3689" s="257">
        <v>-1000000</v>
      </c>
    </row>
    <row r="3690" spans="1:17">
      <c r="A3690" s="58">
        <v>3695</v>
      </c>
      <c r="C3690" s="256">
        <v>46134</v>
      </c>
      <c r="D3690" s="282" t="s">
        <v>5039</v>
      </c>
      <c r="G3690" s="282" t="s">
        <v>5039</v>
      </c>
      <c r="N3690" s="257">
        <v>-150000</v>
      </c>
    </row>
    <row r="3691" spans="1:17">
      <c r="A3691" s="58">
        <v>3696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4680</v>
      </c>
    </row>
    <row r="3692" spans="1:17">
      <c r="A3692" s="58">
        <v>3697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58">
        <v>3698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58">
        <v>3699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4463</v>
      </c>
      <c r="H3694" s="261" t="s">
        <v>1906</v>
      </c>
      <c r="I3694" s="257">
        <v>1000000</v>
      </c>
      <c r="J3694" s="261">
        <v>1</v>
      </c>
      <c r="L3694" s="258">
        <v>100000</v>
      </c>
      <c r="M3694" s="257">
        <v>1100000</v>
      </c>
    </row>
    <row r="3695" spans="1:17">
      <c r="A3695" s="58">
        <v>3700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5042</v>
      </c>
      <c r="H3695" s="261" t="s">
        <v>5043</v>
      </c>
      <c r="I3695" s="257">
        <v>30000</v>
      </c>
      <c r="J3695" s="261">
        <v>1</v>
      </c>
      <c r="L3695" s="258">
        <v>3000</v>
      </c>
      <c r="M3695" s="257">
        <v>33000</v>
      </c>
    </row>
    <row r="3696" spans="1:17">
      <c r="A3696" s="58">
        <v>3701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L3696" s="258">
        <v>10000</v>
      </c>
      <c r="M3696" s="257">
        <v>110000</v>
      </c>
    </row>
    <row r="3697" spans="1:17">
      <c r="A3697" s="58">
        <v>3702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4665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5046</v>
      </c>
    </row>
    <row r="3698" spans="1:17">
      <c r="A3698" s="58">
        <v>3703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58">
        <v>3704</v>
      </c>
      <c r="C3699" s="256">
        <v>46135</v>
      </c>
      <c r="D3699" s="282" t="s">
        <v>3114</v>
      </c>
      <c r="G3699" s="282" t="s">
        <v>5052</v>
      </c>
      <c r="N3699" s="257">
        <v>-1320000</v>
      </c>
    </row>
    <row r="3700" spans="1:17">
      <c r="A3700" s="58">
        <v>3705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58">
        <v>3706</v>
      </c>
      <c r="C3701" s="256">
        <v>46135</v>
      </c>
      <c r="D3701" s="282" t="s">
        <v>1465</v>
      </c>
      <c r="G3701" s="282" t="s">
        <v>1465</v>
      </c>
      <c r="N3701" s="257">
        <v>-1550000</v>
      </c>
    </row>
    <row r="3702" spans="1:17">
      <c r="A3702" s="58">
        <v>3707</v>
      </c>
      <c r="B3702" s="58">
        <v>92</v>
      </c>
      <c r="C3702" s="256">
        <v>46136</v>
      </c>
      <c r="D3702" s="282" t="s">
        <v>999</v>
      </c>
      <c r="E3702" s="282" t="s">
        <v>3812</v>
      </c>
      <c r="G3702" s="282" t="s">
        <v>2147</v>
      </c>
      <c r="H3702" s="261">
        <v>2820403</v>
      </c>
      <c r="I3702" s="257">
        <v>1600000</v>
      </c>
      <c r="J3702" s="261">
        <v>1</v>
      </c>
      <c r="M3702" s="257">
        <v>1600000</v>
      </c>
      <c r="O3702" s="257" t="s">
        <v>5053</v>
      </c>
      <c r="P3702" s="282" t="s">
        <v>5054</v>
      </c>
    </row>
    <row r="3703" spans="1:17">
      <c r="A3703" s="58">
        <v>3708</v>
      </c>
      <c r="B3703" s="58">
        <v>9</v>
      </c>
      <c r="C3703" s="256">
        <v>46136</v>
      </c>
      <c r="D3703" s="282" t="s">
        <v>1131</v>
      </c>
      <c r="E3703" s="282" t="s">
        <v>3812</v>
      </c>
      <c r="F3703" s="284">
        <v>7204804336</v>
      </c>
      <c r="G3703" s="282" t="s">
        <v>1182</v>
      </c>
      <c r="H3703" s="261" t="s">
        <v>1711</v>
      </c>
      <c r="I3703" s="257">
        <v>1200000</v>
      </c>
      <c r="J3703" s="261">
        <v>1</v>
      </c>
      <c r="L3703" s="258">
        <v>120000</v>
      </c>
      <c r="M3703" s="257">
        <v>1320000</v>
      </c>
      <c r="O3703" s="257" t="s">
        <v>5056</v>
      </c>
    </row>
    <row r="3704" spans="1:17">
      <c r="A3704" s="58">
        <v>3709</v>
      </c>
      <c r="B3704" s="58">
        <v>175</v>
      </c>
      <c r="C3704" s="256">
        <v>46136</v>
      </c>
      <c r="D3704" s="282" t="s">
        <v>1010</v>
      </c>
      <c r="E3704" s="282" t="s">
        <v>3812</v>
      </c>
      <c r="G3704" s="282" t="s">
        <v>2143</v>
      </c>
      <c r="H3704" s="261" t="s">
        <v>1779</v>
      </c>
      <c r="I3704" s="257">
        <v>20000</v>
      </c>
      <c r="J3704" s="261">
        <v>1</v>
      </c>
      <c r="M3704" s="257">
        <v>20000</v>
      </c>
      <c r="Q3704" s="282" t="s">
        <v>4914</v>
      </c>
    </row>
    <row r="3705" spans="1:17">
      <c r="A3705" s="58">
        <v>3710</v>
      </c>
      <c r="B3705" s="58">
        <v>133</v>
      </c>
      <c r="C3705" s="256">
        <v>46136</v>
      </c>
      <c r="D3705" s="282" t="s">
        <v>1681</v>
      </c>
      <c r="E3705" s="282" t="s">
        <v>3812</v>
      </c>
      <c r="G3705" s="282" t="s">
        <v>1703</v>
      </c>
      <c r="H3705" s="261">
        <v>2830501</v>
      </c>
      <c r="I3705" s="257">
        <v>1600000</v>
      </c>
      <c r="J3705" s="261">
        <v>1</v>
      </c>
      <c r="M3705" s="257">
        <v>1600000</v>
      </c>
      <c r="Q3705" s="282">
        <v>6058008114</v>
      </c>
    </row>
    <row r="3706" spans="1:17">
      <c r="A3706" s="58">
        <v>3711</v>
      </c>
      <c r="B3706" s="58">
        <v>154</v>
      </c>
      <c r="C3706" s="256">
        <v>46136</v>
      </c>
      <c r="D3706" s="282" t="s">
        <v>1803</v>
      </c>
      <c r="E3706" s="282" t="s">
        <v>5405</v>
      </c>
      <c r="G3706" s="282" t="s">
        <v>5061</v>
      </c>
      <c r="H3706" s="261">
        <v>6058008065</v>
      </c>
      <c r="J3706" s="261">
        <v>1</v>
      </c>
    </row>
    <row r="3707" spans="1:17">
      <c r="A3707" s="58">
        <v>3712</v>
      </c>
      <c r="B3707" s="58">
        <v>194</v>
      </c>
      <c r="C3707" s="256">
        <v>46136</v>
      </c>
      <c r="D3707" s="282" t="s">
        <v>5063</v>
      </c>
      <c r="E3707" s="282" t="s">
        <v>3812</v>
      </c>
      <c r="G3707" s="282" t="s">
        <v>4920</v>
      </c>
      <c r="I3707" s="257">
        <v>400000</v>
      </c>
      <c r="J3707" s="261">
        <v>1</v>
      </c>
      <c r="M3707" s="257">
        <v>400000</v>
      </c>
    </row>
    <row r="3708" spans="1:17">
      <c r="A3708" s="58">
        <v>3713</v>
      </c>
      <c r="B3708" s="58">
        <v>77</v>
      </c>
      <c r="C3708" s="256">
        <v>46136</v>
      </c>
      <c r="D3708" s="282" t="s">
        <v>2930</v>
      </c>
      <c r="E3708" s="282" t="s">
        <v>3812</v>
      </c>
      <c r="F3708" s="284" t="s">
        <v>4665</v>
      </c>
      <c r="G3708" s="282" t="s">
        <v>1702</v>
      </c>
      <c r="I3708" s="257">
        <v>650000</v>
      </c>
      <c r="J3708" s="261">
        <v>1</v>
      </c>
      <c r="M3708" s="257">
        <v>650000</v>
      </c>
      <c r="O3708" s="257" t="s">
        <v>5067</v>
      </c>
      <c r="P3708" s="282" t="s">
        <v>5068</v>
      </c>
    </row>
    <row r="3709" spans="1:17">
      <c r="A3709" s="58">
        <v>3714</v>
      </c>
      <c r="B3709" s="58">
        <v>162</v>
      </c>
      <c r="C3709" s="256">
        <v>46136</v>
      </c>
      <c r="D3709" s="282" t="s">
        <v>2351</v>
      </c>
      <c r="E3709" s="282" t="s">
        <v>3812</v>
      </c>
      <c r="F3709" s="284">
        <v>5011201030196</v>
      </c>
      <c r="G3709" s="282" t="s">
        <v>1981</v>
      </c>
      <c r="H3709" s="261" t="s">
        <v>1193</v>
      </c>
      <c r="I3709" s="257">
        <v>1500000</v>
      </c>
      <c r="J3709" s="261">
        <v>1</v>
      </c>
      <c r="L3709" s="258">
        <v>150000</v>
      </c>
      <c r="M3709" s="257">
        <v>1650000</v>
      </c>
      <c r="O3709" s="257" t="s">
        <v>5070</v>
      </c>
      <c r="P3709" s="282" t="s">
        <v>5071</v>
      </c>
    </row>
    <row r="3710" spans="1:17">
      <c r="A3710" s="58">
        <v>3715</v>
      </c>
      <c r="B3710" s="58">
        <v>13</v>
      </c>
      <c r="C3710" s="256">
        <v>46136</v>
      </c>
      <c r="D3710" s="282" t="s">
        <v>1770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1300000</v>
      </c>
      <c r="J3710" s="261">
        <v>1</v>
      </c>
      <c r="L3710" s="258">
        <v>130000</v>
      </c>
      <c r="M3710" s="257">
        <v>1430000</v>
      </c>
      <c r="O3710" s="257" t="s">
        <v>5073</v>
      </c>
      <c r="P3710" s="282" t="s">
        <v>5074</v>
      </c>
    </row>
    <row r="3711" spans="1:17">
      <c r="A3711" s="58">
        <v>3716</v>
      </c>
      <c r="B3711" s="58">
        <v>13</v>
      </c>
      <c r="C3711" s="256">
        <v>46136</v>
      </c>
      <c r="D3711" s="282" t="s">
        <v>1512</v>
      </c>
      <c r="E3711" s="282" t="s">
        <v>3812</v>
      </c>
      <c r="F3711" s="284">
        <v>7205502786</v>
      </c>
      <c r="G3711" s="282" t="s">
        <v>1182</v>
      </c>
      <c r="H3711" s="261" t="s">
        <v>1711</v>
      </c>
      <c r="I3711" s="257">
        <v>1200000</v>
      </c>
      <c r="J3711" s="261">
        <v>1</v>
      </c>
      <c r="M3711" s="257">
        <v>1200000</v>
      </c>
      <c r="O3711" s="257" t="s">
        <v>5076</v>
      </c>
      <c r="P3711" s="282" t="s">
        <v>4504</v>
      </c>
    </row>
    <row r="3712" spans="1:17">
      <c r="A3712" s="58">
        <v>3717</v>
      </c>
      <c r="B3712" s="58">
        <v>104</v>
      </c>
      <c r="C3712" s="256">
        <v>46136</v>
      </c>
      <c r="D3712" s="282" t="s">
        <v>1512</v>
      </c>
      <c r="E3712" s="282" t="s">
        <v>3812</v>
      </c>
      <c r="G3712" s="282" t="s">
        <v>1467</v>
      </c>
      <c r="H3712" s="261" t="s">
        <v>2616</v>
      </c>
      <c r="I3712" s="257">
        <v>350000</v>
      </c>
      <c r="J3712" s="261">
        <v>1</v>
      </c>
      <c r="M3712" s="257">
        <v>350000</v>
      </c>
      <c r="O3712" s="257" t="s">
        <v>5076</v>
      </c>
      <c r="P3712" s="257" t="s">
        <v>4504</v>
      </c>
    </row>
    <row r="3713" spans="1:24">
      <c r="A3713" s="58">
        <v>3718</v>
      </c>
      <c r="B3713" s="58">
        <v>101</v>
      </c>
      <c r="C3713" s="256">
        <v>46136</v>
      </c>
      <c r="D3713" s="282" t="s">
        <v>1763</v>
      </c>
      <c r="E3713" s="282" t="s">
        <v>3812</v>
      </c>
      <c r="G3713" s="282" t="s">
        <v>1997</v>
      </c>
      <c r="H3713" s="261">
        <v>6058008114</v>
      </c>
      <c r="I3713" s="257">
        <v>1000000</v>
      </c>
      <c r="J3713" s="261">
        <v>1</v>
      </c>
      <c r="L3713" s="258">
        <v>100000</v>
      </c>
      <c r="M3713" s="257">
        <v>1100000</v>
      </c>
    </row>
    <row r="3714" spans="1:24">
      <c r="A3714" s="58">
        <v>3719</v>
      </c>
      <c r="B3714" s="58">
        <v>91</v>
      </c>
      <c r="C3714" s="256">
        <v>46136</v>
      </c>
      <c r="D3714" s="282" t="s">
        <v>1763</v>
      </c>
      <c r="E3714" s="282" t="s">
        <v>3812</v>
      </c>
      <c r="F3714" s="284" t="s">
        <v>5078</v>
      </c>
      <c r="G3714" s="282" t="s">
        <v>2137</v>
      </c>
      <c r="H3714" s="261" t="s">
        <v>1179</v>
      </c>
      <c r="I3714" s="257">
        <v>100000</v>
      </c>
      <c r="J3714" s="261">
        <v>1</v>
      </c>
      <c r="L3714" s="258">
        <v>10000</v>
      </c>
      <c r="M3714" s="257">
        <v>110000</v>
      </c>
    </row>
    <row r="3715" spans="1:24">
      <c r="A3715" s="58">
        <v>3720</v>
      </c>
      <c r="B3715" s="58">
        <v>131</v>
      </c>
      <c r="C3715" s="256">
        <v>46128</v>
      </c>
      <c r="D3715" s="282" t="s">
        <v>1681</v>
      </c>
      <c r="G3715" s="282" t="s">
        <v>1237</v>
      </c>
      <c r="H3715" s="261" t="s">
        <v>1236</v>
      </c>
      <c r="I3715" s="257">
        <v>50000</v>
      </c>
      <c r="J3715" s="261">
        <v>5</v>
      </c>
      <c r="M3715" s="257">
        <v>250000</v>
      </c>
    </row>
    <row r="3716" spans="1:24">
      <c r="A3716" s="58">
        <v>3721</v>
      </c>
      <c r="C3716" s="256">
        <v>46137</v>
      </c>
      <c r="D3716" s="282" t="s">
        <v>2053</v>
      </c>
      <c r="G3716" s="282" t="s">
        <v>2053</v>
      </c>
      <c r="N3716" s="257">
        <v>-1320000</v>
      </c>
    </row>
    <row r="3717" spans="1:24">
      <c r="A3717" s="58">
        <v>3722</v>
      </c>
      <c r="B3717" s="58">
        <v>77</v>
      </c>
      <c r="C3717" s="256">
        <v>46137</v>
      </c>
      <c r="D3717" s="282" t="s">
        <v>1277</v>
      </c>
      <c r="E3717" s="282" t="s">
        <v>3812</v>
      </c>
      <c r="F3717" s="284" t="s">
        <v>4665</v>
      </c>
      <c r="G3717" s="282" t="s">
        <v>1702</v>
      </c>
      <c r="I3717" s="257">
        <v>1100000</v>
      </c>
      <c r="J3717" s="261">
        <v>1</v>
      </c>
      <c r="L3717" s="258">
        <v>110000</v>
      </c>
      <c r="M3717" s="257">
        <v>1210000</v>
      </c>
      <c r="O3717" s="257" t="s">
        <v>5084</v>
      </c>
      <c r="P3717" s="282" t="s">
        <v>3165</v>
      </c>
    </row>
    <row r="3718" spans="1:24">
      <c r="A3718" s="58">
        <v>3723</v>
      </c>
      <c r="B3718" s="58">
        <v>138</v>
      </c>
      <c r="C3718" s="256">
        <v>46139</v>
      </c>
      <c r="D3718" s="282" t="s">
        <v>1004</v>
      </c>
      <c r="E3718" s="282" t="s">
        <v>3812</v>
      </c>
      <c r="G3718" s="282" t="s">
        <v>4748</v>
      </c>
      <c r="H3718" s="261" t="s">
        <v>4749</v>
      </c>
      <c r="I3718" s="257">
        <v>30000</v>
      </c>
      <c r="J3718" s="261">
        <v>1</v>
      </c>
      <c r="L3718" s="258">
        <v>3000</v>
      </c>
      <c r="M3718" s="257">
        <v>33000</v>
      </c>
    </row>
    <row r="3719" spans="1:24">
      <c r="A3719" s="58">
        <v>3724</v>
      </c>
      <c r="B3719" s="58">
        <v>197</v>
      </c>
      <c r="C3719" s="256">
        <v>46139</v>
      </c>
      <c r="D3719" s="282" t="s">
        <v>1525</v>
      </c>
      <c r="E3719" s="282" t="s">
        <v>3812</v>
      </c>
      <c r="G3719" s="282" t="s">
        <v>5094</v>
      </c>
      <c r="I3719" s="257">
        <v>100000</v>
      </c>
      <c r="J3719" s="261">
        <v>1</v>
      </c>
      <c r="M3719" s="257">
        <v>100000</v>
      </c>
    </row>
    <row r="3720" spans="1:24">
      <c r="A3720" s="58">
        <v>3725</v>
      </c>
      <c r="B3720" s="58">
        <v>198</v>
      </c>
      <c r="C3720" s="256">
        <v>46139</v>
      </c>
      <c r="D3720" s="282" t="s">
        <v>1512</v>
      </c>
      <c r="E3720" s="282" t="s">
        <v>3812</v>
      </c>
      <c r="F3720" s="284" t="s">
        <v>5096</v>
      </c>
      <c r="G3720" s="282" t="s">
        <v>2131</v>
      </c>
      <c r="H3720" s="261" t="s">
        <v>1180</v>
      </c>
      <c r="I3720" s="257">
        <v>1500000</v>
      </c>
      <c r="J3720" s="261">
        <v>1</v>
      </c>
      <c r="M3720" s="257">
        <v>1500000</v>
      </c>
      <c r="O3720" s="257" t="s">
        <v>5097</v>
      </c>
      <c r="P3720" s="282" t="s">
        <v>5098</v>
      </c>
    </row>
    <row r="3721" spans="1:24">
      <c r="A3721" s="58">
        <v>3726</v>
      </c>
      <c r="B3721" s="58">
        <v>65</v>
      </c>
      <c r="C3721" s="256">
        <v>46139</v>
      </c>
      <c r="D3721" s="282" t="s">
        <v>1512</v>
      </c>
      <c r="E3721" s="282" t="s">
        <v>3812</v>
      </c>
      <c r="F3721" s="284" t="s">
        <v>1761</v>
      </c>
      <c r="G3721" s="282" t="s">
        <v>2132</v>
      </c>
      <c r="H3721" s="261" t="s">
        <v>1761</v>
      </c>
      <c r="I3721" s="257">
        <v>100000</v>
      </c>
      <c r="J3721" s="261">
        <v>1</v>
      </c>
      <c r="M3721" s="257">
        <v>100000</v>
      </c>
      <c r="O3721" s="257" t="s">
        <v>5097</v>
      </c>
      <c r="P3721" s="257" t="s">
        <v>5098</v>
      </c>
    </row>
    <row r="3722" spans="1:24">
      <c r="A3722" s="58">
        <v>3727</v>
      </c>
      <c r="B3722" s="58">
        <v>92</v>
      </c>
      <c r="C3722" s="256">
        <v>46139</v>
      </c>
      <c r="D3722" s="282" t="s">
        <v>1370</v>
      </c>
      <c r="E3722" s="282" t="s">
        <v>3812</v>
      </c>
      <c r="G3722" s="282" t="s">
        <v>2147</v>
      </c>
      <c r="H3722" s="261">
        <v>2820403</v>
      </c>
      <c r="I3722" s="257">
        <v>1600000</v>
      </c>
      <c r="J3722" s="261">
        <v>1</v>
      </c>
      <c r="M3722" s="257">
        <v>1600000</v>
      </c>
      <c r="O3722" s="257" t="s">
        <v>5100</v>
      </c>
      <c r="P3722" s="282" t="s">
        <v>5101</v>
      </c>
    </row>
    <row r="3723" spans="1:24">
      <c r="A3723" s="58">
        <v>3728</v>
      </c>
      <c r="B3723" s="58">
        <v>90</v>
      </c>
      <c r="C3723" s="256">
        <v>46139</v>
      </c>
      <c r="D3723" s="282" t="s">
        <v>1408</v>
      </c>
      <c r="E3723" s="282" t="s">
        <v>3812</v>
      </c>
      <c r="G3723" s="282" t="s">
        <v>1676</v>
      </c>
      <c r="H3723" s="261">
        <v>27107593440</v>
      </c>
      <c r="I3723" s="257">
        <v>150000</v>
      </c>
      <c r="J3723" s="261">
        <v>1</v>
      </c>
      <c r="M3723" s="257">
        <v>150000</v>
      </c>
    </row>
    <row r="3724" spans="1:24">
      <c r="A3724" s="58">
        <v>3729</v>
      </c>
      <c r="C3724" s="256">
        <v>46139</v>
      </c>
      <c r="D3724" s="282" t="s">
        <v>1408</v>
      </c>
      <c r="G3724" s="282" t="s">
        <v>1408</v>
      </c>
      <c r="N3724" s="257">
        <v>-150000</v>
      </c>
    </row>
    <row r="3725" spans="1:24">
      <c r="A3725" s="58">
        <v>3730</v>
      </c>
      <c r="C3725" s="256">
        <v>46139</v>
      </c>
      <c r="D3725" s="282" t="s">
        <v>1770</v>
      </c>
      <c r="G3725" s="282" t="s">
        <v>1770</v>
      </c>
      <c r="N3725" s="257">
        <v>-1430000</v>
      </c>
    </row>
    <row r="3726" spans="1:24">
      <c r="A3726" s="58">
        <v>3731</v>
      </c>
      <c r="C3726" s="256">
        <v>46139</v>
      </c>
      <c r="D3726" s="282" t="s">
        <v>2351</v>
      </c>
      <c r="G3726" s="282" t="s">
        <v>2351</v>
      </c>
      <c r="N3726" s="257">
        <v>-1650000</v>
      </c>
    </row>
    <row r="3727" spans="1:24">
      <c r="A3727" s="58">
        <v>3732</v>
      </c>
      <c r="C3727" s="256">
        <v>46139</v>
      </c>
      <c r="D3727" s="282" t="s">
        <v>2848</v>
      </c>
      <c r="G3727" s="282" t="s">
        <v>1758</v>
      </c>
      <c r="N3727" s="257">
        <v>-1260000</v>
      </c>
    </row>
    <row r="3728" spans="1:24">
      <c r="A3728" s="58">
        <v>3733</v>
      </c>
      <c r="C3728" s="256">
        <v>46139</v>
      </c>
      <c r="D3728" s="282" t="s">
        <v>5063</v>
      </c>
      <c r="G3728" s="282" t="s">
        <v>5063</v>
      </c>
      <c r="N3728" s="257">
        <v>-400000</v>
      </c>
      <c r="X3728" s="257"/>
    </row>
    <row r="3729" spans="1:17">
      <c r="A3729" s="58">
        <v>3734</v>
      </c>
      <c r="C3729" s="256">
        <v>46139</v>
      </c>
      <c r="D3729" s="282" t="s">
        <v>1803</v>
      </c>
      <c r="G3729" s="282" t="s">
        <v>1803</v>
      </c>
      <c r="N3729" s="257">
        <v>-600000</v>
      </c>
    </row>
    <row r="3730" spans="1:17">
      <c r="A3730" s="58">
        <v>3735</v>
      </c>
      <c r="B3730" s="58">
        <v>11</v>
      </c>
      <c r="C3730" s="256">
        <v>46139</v>
      </c>
      <c r="D3730" s="282" t="s">
        <v>1512</v>
      </c>
      <c r="E3730" s="282" t="s">
        <v>3812</v>
      </c>
      <c r="F3730" s="284">
        <v>7204812388</v>
      </c>
      <c r="G3730" s="282" t="s">
        <v>1182</v>
      </c>
      <c r="H3730" s="261" t="s">
        <v>1711</v>
      </c>
      <c r="I3730" s="257">
        <v>1200000</v>
      </c>
      <c r="J3730" s="261">
        <v>1</v>
      </c>
      <c r="M3730" s="257">
        <v>1200000</v>
      </c>
      <c r="O3730" s="257" t="s">
        <v>5104</v>
      </c>
    </row>
    <row r="3731" spans="1:17">
      <c r="A3731" s="58">
        <v>3736</v>
      </c>
      <c r="B3731" s="58">
        <v>104</v>
      </c>
      <c r="C3731" s="256">
        <v>46139</v>
      </c>
      <c r="D3731" s="282" t="s">
        <v>1512</v>
      </c>
      <c r="E3731" s="282" t="s">
        <v>3812</v>
      </c>
      <c r="G3731" s="282" t="s">
        <v>1467</v>
      </c>
      <c r="H3731" s="261" t="s">
        <v>2616</v>
      </c>
      <c r="I3731" s="257">
        <v>350000</v>
      </c>
      <c r="J3731" s="261">
        <v>1</v>
      </c>
      <c r="M3731" s="257">
        <v>350000</v>
      </c>
      <c r="O3731" s="257" t="s">
        <v>5104</v>
      </c>
    </row>
    <row r="3732" spans="1:17">
      <c r="A3732" s="58">
        <v>3737</v>
      </c>
      <c r="B3732" s="58">
        <v>52</v>
      </c>
      <c r="C3732" s="256">
        <v>46139</v>
      </c>
      <c r="D3732" s="282" t="s">
        <v>1512</v>
      </c>
      <c r="E3732" s="282" t="s">
        <v>5280</v>
      </c>
      <c r="F3732" s="284" t="s">
        <v>2990</v>
      </c>
      <c r="G3732" s="282" t="s">
        <v>2991</v>
      </c>
      <c r="H3732" s="261" t="s">
        <v>2990</v>
      </c>
      <c r="I3732" s="257">
        <v>0</v>
      </c>
      <c r="J3732" s="261">
        <v>1</v>
      </c>
      <c r="M3732" s="257">
        <v>0</v>
      </c>
      <c r="O3732" s="257" t="s">
        <v>5104</v>
      </c>
    </row>
    <row r="3733" spans="1:17">
      <c r="A3733" s="58">
        <v>3738</v>
      </c>
      <c r="B3733" s="58">
        <v>13</v>
      </c>
      <c r="C3733" s="256">
        <v>46140</v>
      </c>
      <c r="D3733" s="282" t="s">
        <v>3325</v>
      </c>
      <c r="E3733" s="282" t="s">
        <v>3812</v>
      </c>
      <c r="F3733" s="284">
        <v>7205502786</v>
      </c>
      <c r="G3733" s="282" t="s">
        <v>1182</v>
      </c>
      <c r="H3733" s="261" t="s">
        <v>1711</v>
      </c>
      <c r="I3733" s="257">
        <v>1200000</v>
      </c>
      <c r="J3733" s="261">
        <v>1</v>
      </c>
      <c r="M3733" s="257">
        <v>1200000</v>
      </c>
      <c r="O3733" s="257" t="s">
        <v>5115</v>
      </c>
    </row>
    <row r="3734" spans="1:17">
      <c r="A3734" s="58">
        <v>3739</v>
      </c>
      <c r="B3734" s="58">
        <v>199</v>
      </c>
      <c r="C3734" s="256">
        <v>46140</v>
      </c>
      <c r="D3734" s="282" t="s">
        <v>1007</v>
      </c>
      <c r="E3734" s="282" t="s">
        <v>3812</v>
      </c>
      <c r="G3734" s="282" t="s">
        <v>2056</v>
      </c>
      <c r="H3734" s="261">
        <v>1087427173</v>
      </c>
      <c r="I3734" s="257">
        <v>1000000</v>
      </c>
      <c r="J3734" s="261">
        <v>1</v>
      </c>
      <c r="L3734" s="258">
        <v>100000</v>
      </c>
      <c r="M3734" s="257">
        <v>1100000</v>
      </c>
      <c r="O3734" s="257" t="s">
        <v>5117</v>
      </c>
    </row>
    <row r="3735" spans="1:17">
      <c r="A3735" s="58">
        <v>3740</v>
      </c>
      <c r="B3735" s="58">
        <v>131</v>
      </c>
      <c r="C3735" s="256">
        <v>46140</v>
      </c>
      <c r="D3735" s="282" t="s">
        <v>1007</v>
      </c>
      <c r="E3735" s="282" t="s">
        <v>3812</v>
      </c>
      <c r="G3735" s="282" t="s">
        <v>1237</v>
      </c>
      <c r="H3735" s="261" t="s">
        <v>1236</v>
      </c>
      <c r="J3735" s="261">
        <v>1</v>
      </c>
      <c r="M3735" s="257">
        <v>0</v>
      </c>
      <c r="O3735" s="257" t="s">
        <v>5117</v>
      </c>
    </row>
    <row r="3736" spans="1:17">
      <c r="A3736" s="58">
        <v>3741</v>
      </c>
      <c r="B3736" s="58">
        <v>167</v>
      </c>
      <c r="C3736" s="256">
        <v>46140</v>
      </c>
      <c r="D3736" s="282" t="s">
        <v>1007</v>
      </c>
      <c r="E3736" s="282" t="s">
        <v>3812</v>
      </c>
      <c r="G3736" s="282" t="s">
        <v>1983</v>
      </c>
      <c r="I3736" s="257">
        <v>80000</v>
      </c>
      <c r="J3736" s="261">
        <v>1</v>
      </c>
      <c r="L3736" s="258">
        <v>8000</v>
      </c>
      <c r="M3736" s="257">
        <v>88000</v>
      </c>
      <c r="O3736" s="257" t="s">
        <v>5117</v>
      </c>
    </row>
    <row r="3737" spans="1:17">
      <c r="A3737" s="58">
        <v>3742</v>
      </c>
      <c r="B3737" s="58">
        <v>200</v>
      </c>
      <c r="C3737" s="256">
        <v>46140</v>
      </c>
      <c r="D3737" s="282" t="s">
        <v>1551</v>
      </c>
      <c r="E3737" s="282" t="s">
        <v>3812</v>
      </c>
      <c r="G3737" s="282" t="s">
        <v>5119</v>
      </c>
      <c r="I3737" s="257">
        <v>2000000</v>
      </c>
      <c r="J3737" s="261">
        <v>1</v>
      </c>
      <c r="L3737" s="258">
        <v>200000</v>
      </c>
      <c r="M3737" s="257">
        <v>2200000</v>
      </c>
      <c r="O3737" s="257" t="s">
        <v>5120</v>
      </c>
    </row>
    <row r="3738" spans="1:17">
      <c r="A3738" s="58">
        <v>3743</v>
      </c>
      <c r="B3738" s="58">
        <v>129</v>
      </c>
      <c r="C3738" s="256">
        <v>46140</v>
      </c>
      <c r="D3738" s="282" t="s">
        <v>1551</v>
      </c>
      <c r="E3738" s="282" t="s">
        <v>3812</v>
      </c>
      <c r="G3738" s="282" t="s">
        <v>1615</v>
      </c>
      <c r="I3738" s="257">
        <v>200000</v>
      </c>
      <c r="J3738" s="261">
        <v>1</v>
      </c>
      <c r="L3738" s="258">
        <v>20000</v>
      </c>
      <c r="M3738" s="257">
        <v>220000</v>
      </c>
      <c r="O3738" s="257" t="s">
        <v>5120</v>
      </c>
    </row>
    <row r="3739" spans="1:17">
      <c r="A3739" s="58">
        <v>3744</v>
      </c>
      <c r="B3739" s="58">
        <v>11</v>
      </c>
      <c r="C3739" s="256">
        <v>46140</v>
      </c>
      <c r="D3739" s="282" t="s">
        <v>981</v>
      </c>
      <c r="E3739" s="282" t="s">
        <v>3812</v>
      </c>
      <c r="F3739" s="284">
        <v>7204812388</v>
      </c>
      <c r="G3739" s="282" t="s">
        <v>1182</v>
      </c>
      <c r="H3739" s="261" t="s">
        <v>1711</v>
      </c>
      <c r="I3739" s="257">
        <v>1100000</v>
      </c>
      <c r="J3739" s="261">
        <v>1</v>
      </c>
      <c r="L3739" s="258">
        <v>110000</v>
      </c>
      <c r="M3739" s="257">
        <v>1210000</v>
      </c>
    </row>
    <row r="3740" spans="1:17">
      <c r="A3740" s="58">
        <v>3745</v>
      </c>
      <c r="B3740" s="58">
        <v>201</v>
      </c>
      <c r="C3740" s="256">
        <v>46140</v>
      </c>
      <c r="D3740" s="282" t="s">
        <v>1007</v>
      </c>
      <c r="E3740" s="282" t="s">
        <v>3812</v>
      </c>
      <c r="G3740" s="282" t="s">
        <v>5123</v>
      </c>
      <c r="I3740" s="257">
        <v>1600000</v>
      </c>
      <c r="J3740" s="261">
        <v>1</v>
      </c>
      <c r="L3740" s="258">
        <v>160000</v>
      </c>
      <c r="M3740" s="257">
        <v>1760000</v>
      </c>
      <c r="O3740" s="257" t="s">
        <v>5125</v>
      </c>
    </row>
    <row r="3741" spans="1:17">
      <c r="A3741" s="58">
        <v>3746</v>
      </c>
      <c r="B3741" s="58">
        <v>203</v>
      </c>
      <c r="C3741" s="256">
        <v>46140</v>
      </c>
      <c r="D3741" s="282" t="s">
        <v>1007</v>
      </c>
      <c r="E3741" s="282" t="s">
        <v>3812</v>
      </c>
      <c r="G3741" s="282" t="s">
        <v>1477</v>
      </c>
      <c r="I3741" s="257">
        <v>50000</v>
      </c>
      <c r="J3741" s="261">
        <v>1</v>
      </c>
      <c r="L3741" s="258">
        <v>5000</v>
      </c>
      <c r="M3741" s="257">
        <v>55000</v>
      </c>
      <c r="O3741" s="257" t="s">
        <v>5125</v>
      </c>
    </row>
    <row r="3742" spans="1:17">
      <c r="A3742" s="58">
        <v>3747</v>
      </c>
      <c r="B3742" s="58">
        <v>202</v>
      </c>
      <c r="C3742" s="256">
        <v>46140</v>
      </c>
      <c r="D3742" s="282" t="s">
        <v>1007</v>
      </c>
      <c r="E3742" s="282" t="s">
        <v>3812</v>
      </c>
      <c r="G3742" s="282" t="s">
        <v>5124</v>
      </c>
      <c r="I3742" s="257">
        <v>100000</v>
      </c>
      <c r="J3742" s="261">
        <v>1</v>
      </c>
      <c r="L3742" s="258">
        <v>10000</v>
      </c>
      <c r="M3742" s="257">
        <v>110000</v>
      </c>
      <c r="O3742" s="257" t="s">
        <v>5125</v>
      </c>
    </row>
    <row r="3743" spans="1:17">
      <c r="A3743" s="58">
        <v>3748</v>
      </c>
      <c r="B3743" s="58">
        <v>13</v>
      </c>
      <c r="C3743" s="256">
        <v>46140</v>
      </c>
      <c r="D3743" s="282" t="s">
        <v>1007</v>
      </c>
      <c r="E3743" s="282" t="s">
        <v>3812</v>
      </c>
      <c r="F3743" s="284">
        <v>7205502786</v>
      </c>
      <c r="G3743" s="282" t="s">
        <v>1182</v>
      </c>
      <c r="H3743" s="261" t="s">
        <v>1711</v>
      </c>
      <c r="I3743" s="257">
        <v>1200000</v>
      </c>
      <c r="J3743" s="261">
        <v>1</v>
      </c>
      <c r="L3743" s="258">
        <v>120000</v>
      </c>
      <c r="M3743" s="257">
        <v>1320000</v>
      </c>
      <c r="O3743" s="257" t="s">
        <v>5125</v>
      </c>
      <c r="Q3743" s="282" t="s">
        <v>5127</v>
      </c>
    </row>
    <row r="3744" spans="1:17">
      <c r="A3744" s="58">
        <v>3749</v>
      </c>
      <c r="C3744" s="256">
        <v>46140</v>
      </c>
      <c r="D3744" s="282" t="s">
        <v>1004</v>
      </c>
      <c r="G3744" s="282" t="s">
        <v>1004</v>
      </c>
      <c r="N3744" s="257">
        <v>-33000</v>
      </c>
    </row>
    <row r="3745" spans="1:17">
      <c r="A3745" s="58">
        <v>3750</v>
      </c>
      <c r="C3745" s="256">
        <v>46140</v>
      </c>
      <c r="D3745" s="282" t="s">
        <v>981</v>
      </c>
      <c r="G3745" s="282" t="s">
        <v>981</v>
      </c>
      <c r="N3745" s="257">
        <v>-1210000</v>
      </c>
    </row>
    <row r="3746" spans="1:17">
      <c r="A3746" s="58">
        <v>3751</v>
      </c>
      <c r="C3746" s="256">
        <v>46140</v>
      </c>
      <c r="D3746" s="282" t="s">
        <v>1277</v>
      </c>
      <c r="G3746" s="282" t="s">
        <v>1277</v>
      </c>
      <c r="N3746" s="257">
        <v>-1210000</v>
      </c>
    </row>
    <row r="3747" spans="1:17">
      <c r="A3747" s="58">
        <v>3752</v>
      </c>
      <c r="C3747" s="256">
        <v>46140</v>
      </c>
      <c r="D3747" s="282" t="s">
        <v>3888</v>
      </c>
      <c r="G3747" s="282" t="s">
        <v>3888</v>
      </c>
      <c r="N3747" s="257">
        <v>-385000</v>
      </c>
    </row>
    <row r="3748" spans="1:17">
      <c r="A3748" s="58">
        <v>3753</v>
      </c>
      <c r="C3748" s="256">
        <v>46140</v>
      </c>
      <c r="D3748" s="282" t="s">
        <v>3325</v>
      </c>
      <c r="G3748" s="282" t="s">
        <v>3325</v>
      </c>
      <c r="N3748" s="257">
        <v>-1200000</v>
      </c>
    </row>
    <row r="3749" spans="1:17">
      <c r="A3749" s="58">
        <v>3754</v>
      </c>
      <c r="C3749" s="256">
        <v>46140</v>
      </c>
      <c r="D3749" s="282" t="s">
        <v>1038</v>
      </c>
      <c r="G3749" s="282" t="s">
        <v>1038</v>
      </c>
      <c r="N3749" s="257">
        <v>-2300000</v>
      </c>
    </row>
    <row r="3750" spans="1:17">
      <c r="A3750" s="58">
        <v>3755</v>
      </c>
      <c r="B3750" s="58">
        <v>11</v>
      </c>
      <c r="C3750" s="256">
        <v>46141</v>
      </c>
      <c r="D3750" s="282" t="s">
        <v>1444</v>
      </c>
      <c r="E3750" s="282" t="s">
        <v>3812</v>
      </c>
      <c r="F3750" s="284">
        <v>7204812388</v>
      </c>
      <c r="G3750" s="282" t="s">
        <v>1182</v>
      </c>
      <c r="H3750" s="261" t="s">
        <v>1711</v>
      </c>
      <c r="I3750" s="257">
        <v>1100000</v>
      </c>
      <c r="J3750" s="261">
        <v>1</v>
      </c>
      <c r="M3750" s="257">
        <v>1100000</v>
      </c>
    </row>
    <row r="3751" spans="1:17">
      <c r="A3751" s="58">
        <v>3756</v>
      </c>
      <c r="B3751" s="58">
        <v>94</v>
      </c>
      <c r="C3751" s="256">
        <v>46141</v>
      </c>
      <c r="D3751" s="282" t="s">
        <v>1444</v>
      </c>
      <c r="E3751" s="282" t="s">
        <v>3812</v>
      </c>
      <c r="G3751" s="282" t="s">
        <v>2138</v>
      </c>
      <c r="H3751" s="261" t="s">
        <v>1186</v>
      </c>
      <c r="I3751" s="257">
        <v>650000</v>
      </c>
      <c r="J3751" s="261">
        <v>1</v>
      </c>
      <c r="M3751" s="257">
        <v>650000</v>
      </c>
    </row>
    <row r="3752" spans="1:17">
      <c r="A3752" s="58">
        <v>3757</v>
      </c>
      <c r="B3752" s="58">
        <v>49</v>
      </c>
      <c r="C3752" s="256">
        <v>46141</v>
      </c>
      <c r="D3752" s="282" t="s">
        <v>1444</v>
      </c>
      <c r="E3752" s="282" t="s">
        <v>3812</v>
      </c>
      <c r="F3752" s="284" t="s">
        <v>1230</v>
      </c>
      <c r="G3752" s="282" t="s">
        <v>2139</v>
      </c>
      <c r="H3752" s="261" t="s">
        <v>1230</v>
      </c>
      <c r="I3752" s="257">
        <v>140000</v>
      </c>
      <c r="J3752" s="261">
        <v>1</v>
      </c>
      <c r="M3752" s="257">
        <v>140000</v>
      </c>
    </row>
    <row r="3753" spans="1:17">
      <c r="A3753" s="58">
        <v>3758</v>
      </c>
      <c r="B3753" s="58">
        <v>174</v>
      </c>
      <c r="C3753" s="256">
        <v>46141</v>
      </c>
      <c r="D3753" s="282" t="s">
        <v>1444</v>
      </c>
      <c r="E3753" s="282" t="s">
        <v>3812</v>
      </c>
      <c r="G3753" s="282" t="s">
        <v>2142</v>
      </c>
      <c r="H3753" s="261" t="s">
        <v>1753</v>
      </c>
      <c r="I3753" s="257">
        <v>40000</v>
      </c>
      <c r="J3753" s="261">
        <v>1</v>
      </c>
      <c r="M3753" s="257">
        <v>40000</v>
      </c>
    </row>
    <row r="3754" spans="1:17">
      <c r="A3754" s="58">
        <v>3759</v>
      </c>
      <c r="B3754" s="58">
        <v>175</v>
      </c>
      <c r="C3754" s="256">
        <v>46141</v>
      </c>
      <c r="D3754" s="282" t="s">
        <v>1444</v>
      </c>
      <c r="E3754" s="282" t="s">
        <v>3812</v>
      </c>
      <c r="G3754" s="282" t="s">
        <v>2143</v>
      </c>
      <c r="H3754" s="261" t="s">
        <v>1779</v>
      </c>
      <c r="I3754" s="257">
        <v>20000</v>
      </c>
      <c r="J3754" s="261">
        <v>1</v>
      </c>
      <c r="M3754" s="257">
        <v>20000</v>
      </c>
      <c r="P3754" s="282" t="s">
        <v>4914</v>
      </c>
    </row>
    <row r="3755" spans="1:17">
      <c r="A3755" s="58">
        <v>3760</v>
      </c>
      <c r="B3755" s="58">
        <v>204</v>
      </c>
      <c r="C3755" s="256">
        <v>46141</v>
      </c>
      <c r="D3755" s="282" t="s">
        <v>1681</v>
      </c>
      <c r="E3755" s="282" t="s">
        <v>3812</v>
      </c>
      <c r="G3755" s="282" t="s">
        <v>5133</v>
      </c>
      <c r="I3755" s="257">
        <v>850000</v>
      </c>
      <c r="J3755" s="261">
        <v>1</v>
      </c>
      <c r="M3755" s="257">
        <v>850000</v>
      </c>
    </row>
    <row r="3756" spans="1:17">
      <c r="A3756" s="58">
        <v>3761</v>
      </c>
      <c r="B3756" s="58">
        <v>12</v>
      </c>
      <c r="C3756" s="256">
        <v>46141</v>
      </c>
      <c r="D3756" s="282" t="s">
        <v>981</v>
      </c>
      <c r="E3756" s="282" t="s">
        <v>3812</v>
      </c>
      <c r="F3756" s="284">
        <v>7205246673</v>
      </c>
      <c r="G3756" s="282" t="s">
        <v>1182</v>
      </c>
      <c r="H3756" s="261" t="s">
        <v>1711</v>
      </c>
      <c r="I3756" s="257">
        <v>1100000</v>
      </c>
      <c r="J3756" s="261">
        <v>1</v>
      </c>
      <c r="L3756" s="258">
        <v>110000</v>
      </c>
      <c r="M3756" s="257">
        <v>1210000</v>
      </c>
    </row>
    <row r="3757" spans="1:17">
      <c r="A3757" s="58">
        <v>3762</v>
      </c>
      <c r="B3757" s="58">
        <v>139</v>
      </c>
      <c r="C3757" s="256">
        <v>46141</v>
      </c>
      <c r="D3757" s="282" t="s">
        <v>1633</v>
      </c>
      <c r="E3757" s="282" t="s">
        <v>5280</v>
      </c>
      <c r="F3757" s="284" t="s">
        <v>3504</v>
      </c>
      <c r="G3757" s="282" t="s">
        <v>3495</v>
      </c>
      <c r="H3757" s="261" t="s">
        <v>3504</v>
      </c>
      <c r="J3757" s="261">
        <v>1</v>
      </c>
    </row>
    <row r="3758" spans="1:17">
      <c r="A3758" s="58">
        <v>3763</v>
      </c>
      <c r="B3758" s="58">
        <v>205</v>
      </c>
      <c r="C3758" s="256">
        <v>46141</v>
      </c>
      <c r="D3758" s="282" t="s">
        <v>5281</v>
      </c>
      <c r="F3758" s="284" t="s">
        <v>5282</v>
      </c>
      <c r="G3758" s="282" t="s">
        <v>5283</v>
      </c>
      <c r="H3758" s="261" t="s">
        <v>5284</v>
      </c>
      <c r="I3758" s="257">
        <v>1000000</v>
      </c>
      <c r="J3758" s="261">
        <v>1</v>
      </c>
      <c r="L3758" s="258">
        <v>100000</v>
      </c>
      <c r="M3758" s="257">
        <v>1100000</v>
      </c>
    </row>
    <row r="3759" spans="1:17">
      <c r="A3759" s="58">
        <v>3764</v>
      </c>
      <c r="B3759" s="58">
        <v>146</v>
      </c>
      <c r="C3759" s="256">
        <v>46141</v>
      </c>
      <c r="D3759" s="282" t="s">
        <v>3710</v>
      </c>
      <c r="E3759" s="282" t="s">
        <v>3812</v>
      </c>
      <c r="G3759" s="282" t="s">
        <v>1506</v>
      </c>
      <c r="I3759" s="257">
        <v>450000</v>
      </c>
      <c r="J3759" s="261">
        <v>1</v>
      </c>
      <c r="L3759" s="258">
        <v>45000</v>
      </c>
      <c r="M3759" s="257">
        <v>495000</v>
      </c>
    </row>
    <row r="3760" spans="1:17">
      <c r="A3760" s="58">
        <v>3765</v>
      </c>
      <c r="B3760" s="58">
        <v>183</v>
      </c>
      <c r="C3760" s="256">
        <v>46141</v>
      </c>
      <c r="D3760" s="282" t="s">
        <v>1767</v>
      </c>
      <c r="E3760" s="282" t="s">
        <v>3812</v>
      </c>
      <c r="G3760" s="282" t="s">
        <v>4980</v>
      </c>
      <c r="H3760" s="261" t="s">
        <v>4981</v>
      </c>
      <c r="I3760" s="257">
        <v>520000</v>
      </c>
      <c r="J3760" s="261">
        <v>1</v>
      </c>
      <c r="M3760" s="257">
        <v>520000</v>
      </c>
      <c r="Q3760" s="282">
        <v>3.5</v>
      </c>
    </row>
    <row r="3761" spans="1:17">
      <c r="A3761" s="58">
        <v>3766</v>
      </c>
      <c r="B3761" s="58">
        <v>207</v>
      </c>
      <c r="C3761" s="256">
        <v>46141</v>
      </c>
      <c r="D3761" s="282" t="s">
        <v>2678</v>
      </c>
      <c r="E3761" s="282" t="s">
        <v>3812</v>
      </c>
      <c r="F3761" s="284" t="s">
        <v>4886</v>
      </c>
      <c r="G3761" s="282" t="s">
        <v>2359</v>
      </c>
      <c r="H3761" s="261" t="s">
        <v>2684</v>
      </c>
      <c r="I3761" s="257">
        <v>1100000</v>
      </c>
      <c r="J3761" s="261">
        <v>1</v>
      </c>
      <c r="M3761" s="257">
        <v>1100000</v>
      </c>
      <c r="O3761" s="257" t="s">
        <v>5140</v>
      </c>
    </row>
    <row r="3762" spans="1:17">
      <c r="A3762" s="58">
        <v>3767</v>
      </c>
      <c r="C3762" s="256">
        <v>46141</v>
      </c>
      <c r="D3762" s="282" t="s">
        <v>5142</v>
      </c>
      <c r="E3762" s="282" t="s">
        <v>5143</v>
      </c>
      <c r="G3762" s="282" t="s">
        <v>5144</v>
      </c>
      <c r="H3762" s="261" t="s">
        <v>5145</v>
      </c>
      <c r="I3762" s="257">
        <v>2000000</v>
      </c>
      <c r="J3762" s="261">
        <v>1</v>
      </c>
      <c r="M3762" s="257">
        <v>2000000</v>
      </c>
      <c r="N3762" s="257">
        <v>-2000000</v>
      </c>
      <c r="O3762" s="257" t="s">
        <v>5149</v>
      </c>
    </row>
    <row r="3763" spans="1:17">
      <c r="A3763" s="58">
        <v>3768</v>
      </c>
      <c r="C3763" s="256">
        <v>46141</v>
      </c>
      <c r="D3763" s="282" t="s">
        <v>5142</v>
      </c>
      <c r="E3763" s="282" t="s">
        <v>5143</v>
      </c>
      <c r="G3763" s="282" t="s">
        <v>5146</v>
      </c>
      <c r="H3763" s="261" t="s">
        <v>5147</v>
      </c>
      <c r="I3763" s="257">
        <v>1100000</v>
      </c>
      <c r="J3763" s="261">
        <v>1</v>
      </c>
      <c r="M3763" s="257">
        <v>1100000</v>
      </c>
      <c r="N3763" s="257">
        <v>-1100000</v>
      </c>
      <c r="O3763" s="257" t="s">
        <v>5148</v>
      </c>
    </row>
    <row r="3764" spans="1:17">
      <c r="A3764" s="58">
        <v>3769</v>
      </c>
      <c r="C3764" s="256">
        <v>46141</v>
      </c>
      <c r="D3764" s="282" t="s">
        <v>3710</v>
      </c>
      <c r="G3764" s="282" t="s">
        <v>3710</v>
      </c>
      <c r="N3764" s="257">
        <v>-495000</v>
      </c>
    </row>
    <row r="3765" spans="1:17">
      <c r="A3765" s="58">
        <v>3770</v>
      </c>
      <c r="C3765" s="256">
        <v>46141</v>
      </c>
      <c r="D3765" s="282" t="s">
        <v>1551</v>
      </c>
      <c r="G3765" s="282" t="s">
        <v>1111</v>
      </c>
      <c r="N3765" s="257">
        <v>-3000000</v>
      </c>
    </row>
    <row r="3766" spans="1:17">
      <c r="A3766" s="58">
        <v>3771</v>
      </c>
      <c r="C3766" s="256">
        <v>46141</v>
      </c>
      <c r="D3766" s="282" t="s">
        <v>1444</v>
      </c>
      <c r="G3766" s="282" t="s">
        <v>1111</v>
      </c>
      <c r="N3766" s="257">
        <v>-2000000</v>
      </c>
    </row>
    <row r="3767" spans="1:17">
      <c r="A3767" s="58">
        <v>3772</v>
      </c>
      <c r="C3767" s="256">
        <v>46141</v>
      </c>
      <c r="D3767" s="282" t="s">
        <v>1018</v>
      </c>
      <c r="G3767" s="282" t="s">
        <v>1018</v>
      </c>
      <c r="N3767" s="257">
        <v>-1100000</v>
      </c>
    </row>
    <row r="3768" spans="1:17">
      <c r="A3768" s="58">
        <v>3773</v>
      </c>
      <c r="C3768" s="256">
        <v>46141</v>
      </c>
      <c r="D3768" s="282" t="s">
        <v>1681</v>
      </c>
      <c r="G3768" s="282" t="s">
        <v>5150</v>
      </c>
      <c r="N3768" s="257">
        <v>-1600000</v>
      </c>
    </row>
    <row r="3769" spans="1:17">
      <c r="A3769" s="58">
        <v>3774</v>
      </c>
      <c r="B3769" s="58">
        <v>208</v>
      </c>
      <c r="C3769" s="256">
        <v>46141</v>
      </c>
      <c r="D3769" s="282" t="s">
        <v>1763</v>
      </c>
      <c r="E3769" s="282" t="s">
        <v>3635</v>
      </c>
      <c r="F3769" s="284" t="s">
        <v>5152</v>
      </c>
      <c r="G3769" s="282" t="s">
        <v>2137</v>
      </c>
      <c r="H3769" s="261" t="s">
        <v>1179</v>
      </c>
      <c r="J3769" s="261">
        <v>1</v>
      </c>
      <c r="M3769" s="257">
        <v>0</v>
      </c>
    </row>
    <row r="3770" spans="1:17">
      <c r="A3770" s="58">
        <v>3775</v>
      </c>
      <c r="C3770" s="256">
        <v>46142</v>
      </c>
      <c r="D3770" s="282" t="s">
        <v>981</v>
      </c>
      <c r="G3770" s="282" t="s">
        <v>981</v>
      </c>
      <c r="N3770" s="257">
        <v>-1210000</v>
      </c>
    </row>
    <row r="3771" spans="1:17">
      <c r="A3771" s="58">
        <v>3776</v>
      </c>
      <c r="C3771" s="256">
        <v>46142</v>
      </c>
      <c r="D3771" s="282" t="s">
        <v>2096</v>
      </c>
      <c r="G3771" s="282" t="s">
        <v>2096</v>
      </c>
      <c r="N3771" s="257">
        <v>-1140000</v>
      </c>
    </row>
    <row r="3772" spans="1:17">
      <c r="A3772" s="58">
        <v>3777</v>
      </c>
      <c r="B3772" s="58">
        <v>114</v>
      </c>
      <c r="C3772" s="256">
        <v>46142</v>
      </c>
      <c r="D3772" s="282" t="s">
        <v>981</v>
      </c>
      <c r="E3772" s="282" t="s">
        <v>3812</v>
      </c>
      <c r="G3772" s="282" t="s">
        <v>1184</v>
      </c>
      <c r="H3772" s="261" t="s">
        <v>1534</v>
      </c>
      <c r="I3772" s="257">
        <v>1250000</v>
      </c>
      <c r="J3772" s="261">
        <v>1</v>
      </c>
      <c r="L3772" s="258">
        <v>125000</v>
      </c>
      <c r="M3772" s="257">
        <v>1375000</v>
      </c>
      <c r="O3772" s="257" t="s">
        <v>5157</v>
      </c>
      <c r="Q3772" s="282" t="s">
        <v>5160</v>
      </c>
    </row>
    <row r="3773" spans="1:17">
      <c r="A3773" s="58">
        <v>3778</v>
      </c>
      <c r="B3773" s="58">
        <v>92</v>
      </c>
      <c r="C3773" s="256">
        <v>46142</v>
      </c>
      <c r="D3773" s="282" t="s">
        <v>5171</v>
      </c>
      <c r="G3773" s="282" t="s">
        <v>5172</v>
      </c>
      <c r="H3773" s="261">
        <v>2820403</v>
      </c>
      <c r="I3773" s="257">
        <v>1600000</v>
      </c>
      <c r="J3773" s="261">
        <v>1</v>
      </c>
      <c r="M3773" s="257">
        <v>1600000</v>
      </c>
    </row>
    <row r="3774" spans="1:17">
      <c r="A3774" s="58">
        <v>3779</v>
      </c>
      <c r="B3774" s="58">
        <v>209</v>
      </c>
      <c r="C3774" s="256">
        <v>46142</v>
      </c>
      <c r="D3774" s="282" t="s">
        <v>1370</v>
      </c>
      <c r="E3774" s="282" t="s">
        <v>3812</v>
      </c>
      <c r="F3774" s="284" t="s">
        <v>5162</v>
      </c>
      <c r="G3774" s="282" t="s">
        <v>3149</v>
      </c>
      <c r="H3774" s="261" t="s">
        <v>3438</v>
      </c>
      <c r="I3774" s="257">
        <v>1100000</v>
      </c>
      <c r="J3774" s="261">
        <v>1</v>
      </c>
      <c r="M3774" s="257">
        <v>1100000</v>
      </c>
      <c r="O3774" s="257" t="s">
        <v>5163</v>
      </c>
      <c r="P3774" s="282" t="s">
        <v>5164</v>
      </c>
    </row>
    <row r="3775" spans="1:17">
      <c r="A3775" s="58">
        <v>3780</v>
      </c>
      <c r="B3775" s="58">
        <v>90</v>
      </c>
      <c r="C3775" s="256">
        <v>46142</v>
      </c>
      <c r="D3775" s="282" t="s">
        <v>3881</v>
      </c>
      <c r="E3775" s="282" t="s">
        <v>3812</v>
      </c>
      <c r="G3775" s="282" t="s">
        <v>1676</v>
      </c>
      <c r="H3775" s="261">
        <v>27107593440</v>
      </c>
      <c r="I3775" s="257">
        <v>150000</v>
      </c>
      <c r="J3775" s="261">
        <v>1</v>
      </c>
      <c r="M3775" s="257">
        <v>150000</v>
      </c>
    </row>
    <row r="3776" spans="1:17">
      <c r="A3776" s="58">
        <v>3781</v>
      </c>
      <c r="B3776" s="58">
        <v>160</v>
      </c>
      <c r="C3776" s="256">
        <v>46142</v>
      </c>
      <c r="D3776" s="282" t="s">
        <v>3129</v>
      </c>
      <c r="E3776" s="282" t="s">
        <v>3812</v>
      </c>
      <c r="G3776" s="282" t="s">
        <v>2043</v>
      </c>
      <c r="H3776" s="261">
        <v>1068298044</v>
      </c>
      <c r="I3776" s="257">
        <v>450000</v>
      </c>
      <c r="J3776" s="261">
        <v>1</v>
      </c>
      <c r="M3776" s="257">
        <v>450000</v>
      </c>
      <c r="Q3776" s="282" t="s">
        <v>1776</v>
      </c>
    </row>
    <row r="3777" spans="1:17">
      <c r="A3777" s="58">
        <v>3782</v>
      </c>
      <c r="C3777" s="256">
        <v>46142</v>
      </c>
      <c r="D3777" s="282" t="s">
        <v>1548</v>
      </c>
      <c r="G3777" s="282" t="s">
        <v>1548</v>
      </c>
      <c r="N3777" s="257">
        <v>-1980000</v>
      </c>
    </row>
    <row r="3778" spans="1:17">
      <c r="A3778" s="58">
        <v>3783</v>
      </c>
      <c r="C3778" s="256">
        <v>46142</v>
      </c>
      <c r="D3778" s="282" t="s">
        <v>981</v>
      </c>
      <c r="G3778" s="282" t="s">
        <v>981</v>
      </c>
      <c r="N3778" s="257">
        <v>-1375000</v>
      </c>
    </row>
    <row r="3779" spans="1:17">
      <c r="A3779" s="58">
        <v>3784</v>
      </c>
      <c r="C3779" s="256">
        <v>46142</v>
      </c>
      <c r="D3779" s="282" t="s">
        <v>2930</v>
      </c>
      <c r="G3779" s="282" t="s">
        <v>2930</v>
      </c>
      <c r="N3779" s="257">
        <v>-1450000</v>
      </c>
    </row>
    <row r="3780" spans="1:17">
      <c r="A3780" s="58">
        <v>3785</v>
      </c>
      <c r="C3780" s="256">
        <v>46142</v>
      </c>
      <c r="D3780" s="282" t="s">
        <v>2678</v>
      </c>
      <c r="G3780" s="282" t="s">
        <v>2678</v>
      </c>
      <c r="N3780" s="257">
        <v>-1100000</v>
      </c>
    </row>
    <row r="3781" spans="1:17">
      <c r="A3781" s="58">
        <v>3786</v>
      </c>
      <c r="C3781" s="256">
        <v>46142</v>
      </c>
      <c r="D3781" s="282" t="s">
        <v>2676</v>
      </c>
      <c r="G3781" s="282" t="s">
        <v>5173</v>
      </c>
      <c r="N3781" s="257">
        <v>-1600000</v>
      </c>
    </row>
    <row r="3782" spans="1:17">
      <c r="A3782" s="58">
        <v>3787</v>
      </c>
      <c r="C3782" s="256">
        <v>46142</v>
      </c>
      <c r="D3782" s="282" t="s">
        <v>1969</v>
      </c>
      <c r="G3782" s="282" t="s">
        <v>1969</v>
      </c>
      <c r="N3782" s="257">
        <v>-650000</v>
      </c>
    </row>
    <row r="3783" spans="1:17">
      <c r="A3783" s="58">
        <v>3788</v>
      </c>
      <c r="C3783" s="256">
        <v>46143</v>
      </c>
      <c r="D3783" s="282" t="s">
        <v>1512</v>
      </c>
      <c r="G3783" s="282" t="s">
        <v>1512</v>
      </c>
      <c r="N3783" s="257">
        <v>-9600000</v>
      </c>
    </row>
    <row r="3784" spans="1:17">
      <c r="A3784" s="58">
        <v>3789</v>
      </c>
      <c r="B3784" s="58">
        <v>77</v>
      </c>
      <c r="C3784" s="256">
        <v>46143</v>
      </c>
      <c r="D3784" s="282" t="s">
        <v>1007</v>
      </c>
      <c r="E3784" s="282" t="s">
        <v>3812</v>
      </c>
      <c r="F3784" s="284" t="s">
        <v>4665</v>
      </c>
      <c r="G3784" s="282" t="s">
        <v>1702</v>
      </c>
      <c r="I3784" s="257">
        <v>1100000</v>
      </c>
      <c r="J3784" s="261">
        <v>2</v>
      </c>
      <c r="L3784" s="258">
        <v>220000</v>
      </c>
      <c r="M3784" s="257">
        <v>2420000</v>
      </c>
    </row>
    <row r="3785" spans="1:17">
      <c r="A3785" s="58">
        <v>3790</v>
      </c>
      <c r="B3785" s="58">
        <v>94</v>
      </c>
      <c r="C3785" s="256">
        <v>46143</v>
      </c>
      <c r="D3785" s="282" t="s">
        <v>1007</v>
      </c>
      <c r="E3785" s="282" t="s">
        <v>3812</v>
      </c>
      <c r="G3785" s="282" t="s">
        <v>2138</v>
      </c>
      <c r="H3785" s="261" t="s">
        <v>1186</v>
      </c>
      <c r="I3785" s="257">
        <v>618182</v>
      </c>
      <c r="J3785" s="261">
        <v>1</v>
      </c>
      <c r="L3785" s="258">
        <v>61818</v>
      </c>
      <c r="M3785" s="257">
        <v>680000</v>
      </c>
    </row>
    <row r="3786" spans="1:17">
      <c r="A3786" s="58">
        <v>3791</v>
      </c>
      <c r="B3786" s="58">
        <v>96</v>
      </c>
      <c r="C3786" s="256">
        <v>46143</v>
      </c>
      <c r="D3786" s="282" t="s">
        <v>1007</v>
      </c>
      <c r="E3786" s="282" t="s">
        <v>3812</v>
      </c>
      <c r="G3786" s="282" t="s">
        <v>2141</v>
      </c>
      <c r="H3786" s="261">
        <v>50229</v>
      </c>
      <c r="I3786" s="257">
        <v>80000</v>
      </c>
      <c r="J3786" s="261">
        <v>1</v>
      </c>
      <c r="L3786" s="258">
        <v>8000</v>
      </c>
      <c r="M3786" s="257">
        <v>88000</v>
      </c>
    </row>
    <row r="3787" spans="1:17">
      <c r="A3787" s="58">
        <v>3792</v>
      </c>
      <c r="B3787" s="58">
        <v>49</v>
      </c>
      <c r="C3787" s="256">
        <v>46143</v>
      </c>
      <c r="D3787" s="282" t="s">
        <v>1007</v>
      </c>
      <c r="E3787" s="282" t="s">
        <v>3812</v>
      </c>
      <c r="F3787" s="284" t="s">
        <v>1230</v>
      </c>
      <c r="G3787" s="282" t="s">
        <v>2139</v>
      </c>
      <c r="H3787" s="261" t="s">
        <v>1230</v>
      </c>
      <c r="I3787" s="257">
        <v>140000</v>
      </c>
      <c r="J3787" s="261">
        <v>1</v>
      </c>
      <c r="L3787" s="258">
        <v>14000</v>
      </c>
      <c r="M3787" s="257">
        <v>154000</v>
      </c>
    </row>
    <row r="3788" spans="1:17">
      <c r="A3788" s="58">
        <v>3793</v>
      </c>
      <c r="B3788" s="58">
        <v>174</v>
      </c>
      <c r="C3788" s="256">
        <v>46143</v>
      </c>
      <c r="D3788" s="282" t="s">
        <v>1007</v>
      </c>
      <c r="E3788" s="282" t="s">
        <v>3812</v>
      </c>
      <c r="G3788" s="282" t="s">
        <v>2142</v>
      </c>
      <c r="H3788" s="261" t="s">
        <v>1753</v>
      </c>
      <c r="I3788" s="257">
        <v>35000</v>
      </c>
      <c r="J3788" s="261">
        <v>1</v>
      </c>
      <c r="L3788" s="258">
        <v>3500</v>
      </c>
      <c r="M3788" s="257">
        <v>38500</v>
      </c>
    </row>
    <row r="3789" spans="1:17">
      <c r="A3789" s="58">
        <v>3794</v>
      </c>
      <c r="B3789" s="58">
        <v>175</v>
      </c>
      <c r="C3789" s="256">
        <v>46143</v>
      </c>
      <c r="D3789" s="282" t="s">
        <v>1007</v>
      </c>
      <c r="E3789" s="282" t="s">
        <v>3812</v>
      </c>
      <c r="G3789" s="282" t="s">
        <v>2143</v>
      </c>
      <c r="H3789" s="261" t="s">
        <v>1779</v>
      </c>
      <c r="I3789" s="257">
        <v>20000</v>
      </c>
      <c r="J3789" s="261">
        <v>1</v>
      </c>
      <c r="L3789" s="258">
        <v>2000</v>
      </c>
      <c r="M3789" s="257">
        <v>22000</v>
      </c>
      <c r="Q3789" s="282" t="s">
        <v>4914</v>
      </c>
    </row>
    <row r="3790" spans="1:17">
      <c r="A3790" s="58">
        <v>3795</v>
      </c>
      <c r="C3790" s="256">
        <v>46143</v>
      </c>
      <c r="D3790" s="282" t="s">
        <v>1370</v>
      </c>
      <c r="G3790" s="282" t="s">
        <v>1370</v>
      </c>
      <c r="N3790" s="257">
        <v>-4430000</v>
      </c>
    </row>
    <row r="3791" spans="1:17">
      <c r="A3791" s="58">
        <v>3797</v>
      </c>
      <c r="B3791" s="58">
        <v>77</v>
      </c>
      <c r="C3791" s="256">
        <v>46144</v>
      </c>
      <c r="D3791" s="282" t="s">
        <v>1503</v>
      </c>
      <c r="F3791" s="284" t="s">
        <v>4665</v>
      </c>
      <c r="G3791" s="282" t="s">
        <v>1702</v>
      </c>
      <c r="I3791" s="257">
        <v>1050000</v>
      </c>
      <c r="J3791" s="261">
        <v>1</v>
      </c>
      <c r="L3791" s="257">
        <v>105000</v>
      </c>
      <c r="M3791" s="257">
        <v>1155000</v>
      </c>
    </row>
    <row r="3792" spans="1:17">
      <c r="A3792" s="58">
        <v>3798</v>
      </c>
      <c r="B3792" s="58">
        <v>117</v>
      </c>
      <c r="C3792" s="256">
        <v>46146</v>
      </c>
      <c r="D3792" s="282" t="s">
        <v>981</v>
      </c>
      <c r="E3792" s="282" t="s">
        <v>3812</v>
      </c>
      <c r="F3792" s="284">
        <v>2112625529765</v>
      </c>
      <c r="G3792" s="282" t="s">
        <v>4463</v>
      </c>
      <c r="H3792" s="261" t="s">
        <v>1906</v>
      </c>
      <c r="I3792" s="257">
        <v>1100000</v>
      </c>
      <c r="J3792" s="261">
        <v>1</v>
      </c>
      <c r="L3792" s="258">
        <v>110000</v>
      </c>
      <c r="M3792" s="257">
        <v>1210000</v>
      </c>
    </row>
    <row r="3793" spans="1:17">
      <c r="A3793" s="58">
        <v>3799</v>
      </c>
      <c r="B3793" s="58">
        <v>210</v>
      </c>
      <c r="C3793" s="256">
        <v>46146</v>
      </c>
      <c r="D3793" s="282" t="s">
        <v>981</v>
      </c>
      <c r="E3793" s="282" t="s">
        <v>3812</v>
      </c>
      <c r="F3793" s="284" t="s">
        <v>5271</v>
      </c>
      <c r="G3793" s="282" t="s">
        <v>2131</v>
      </c>
      <c r="H3793" s="261" t="s">
        <v>1180</v>
      </c>
      <c r="I3793" s="257">
        <v>1500000</v>
      </c>
      <c r="J3793" s="261">
        <v>1</v>
      </c>
      <c r="L3793" s="258">
        <v>150000</v>
      </c>
      <c r="M3793" s="257">
        <v>1650000</v>
      </c>
    </row>
    <row r="3794" spans="1:17">
      <c r="A3794" s="58">
        <v>3800</v>
      </c>
      <c r="B3794" s="58">
        <v>65</v>
      </c>
      <c r="C3794" s="256">
        <v>46146</v>
      </c>
      <c r="D3794" s="282" t="s">
        <v>981</v>
      </c>
      <c r="E3794" s="282" t="s">
        <v>3812</v>
      </c>
      <c r="F3794" s="284" t="s">
        <v>1761</v>
      </c>
      <c r="G3794" s="282" t="s">
        <v>2132</v>
      </c>
      <c r="H3794" s="261" t="s">
        <v>1761</v>
      </c>
      <c r="I3794" s="257">
        <v>100000</v>
      </c>
      <c r="J3794" s="261">
        <v>1</v>
      </c>
      <c r="L3794" s="258">
        <v>10000</v>
      </c>
      <c r="M3794" s="257">
        <v>110000</v>
      </c>
      <c r="P3794" s="282" t="s">
        <v>4271</v>
      </c>
    </row>
    <row r="3795" spans="1:17">
      <c r="A3795" s="58">
        <v>3801</v>
      </c>
      <c r="B3795" s="58">
        <v>206</v>
      </c>
      <c r="C3795" s="256">
        <v>46146</v>
      </c>
      <c r="D3795" s="282" t="s">
        <v>1007</v>
      </c>
      <c r="E3795" s="282" t="s">
        <v>3812</v>
      </c>
      <c r="G3795" s="282" t="s">
        <v>4980</v>
      </c>
      <c r="H3795" s="261" t="s">
        <v>4981</v>
      </c>
      <c r="I3795" s="257">
        <v>470000</v>
      </c>
      <c r="J3795" s="261">
        <v>1</v>
      </c>
      <c r="L3795" s="258">
        <v>47000</v>
      </c>
      <c r="M3795" s="257">
        <v>517000</v>
      </c>
      <c r="Q3795" s="282">
        <v>3.5</v>
      </c>
    </row>
    <row r="3796" spans="1:17">
      <c r="A3796" s="58">
        <v>3802</v>
      </c>
      <c r="B3796" s="58">
        <v>211</v>
      </c>
      <c r="C3796" s="256">
        <v>46146</v>
      </c>
      <c r="D3796" s="282" t="s">
        <v>2676</v>
      </c>
      <c r="E3796" s="282" t="s">
        <v>3812</v>
      </c>
      <c r="F3796" s="284" t="s">
        <v>5276</v>
      </c>
      <c r="G3796" s="282" t="s">
        <v>5274</v>
      </c>
      <c r="H3796" s="261" t="s">
        <v>5275</v>
      </c>
      <c r="I3796" s="257">
        <v>2500000</v>
      </c>
      <c r="J3796" s="261">
        <v>1</v>
      </c>
      <c r="L3796" s="258">
        <v>250000</v>
      </c>
      <c r="M3796" s="257">
        <v>2750000</v>
      </c>
    </row>
    <row r="3797" spans="1:17">
      <c r="A3797" s="58">
        <v>3803</v>
      </c>
      <c r="B3797" s="58">
        <v>94</v>
      </c>
      <c r="C3797" s="256">
        <v>46146</v>
      </c>
      <c r="D3797" s="282" t="s">
        <v>2930</v>
      </c>
      <c r="E3797" s="282" t="s">
        <v>3812</v>
      </c>
      <c r="G3797" s="282" t="s">
        <v>2138</v>
      </c>
      <c r="H3797" s="261" t="s">
        <v>1186</v>
      </c>
      <c r="I3797" s="257">
        <v>650000</v>
      </c>
      <c r="J3797" s="261">
        <v>1</v>
      </c>
      <c r="M3797" s="257">
        <v>650000</v>
      </c>
    </row>
    <row r="3798" spans="1:17">
      <c r="A3798" s="58">
        <v>3804</v>
      </c>
      <c r="B3798" s="58">
        <v>96</v>
      </c>
      <c r="C3798" s="256">
        <v>46146</v>
      </c>
      <c r="D3798" s="282" t="s">
        <v>2930</v>
      </c>
      <c r="E3798" s="282" t="s">
        <v>3812</v>
      </c>
      <c r="G3798" s="282" t="s">
        <v>2141</v>
      </c>
      <c r="H3798" s="261">
        <v>50229</v>
      </c>
      <c r="I3798" s="257">
        <v>80000</v>
      </c>
      <c r="J3798" s="261">
        <v>1</v>
      </c>
      <c r="M3798" s="257">
        <v>80000</v>
      </c>
    </row>
    <row r="3799" spans="1:17">
      <c r="A3799" s="58">
        <v>3805</v>
      </c>
      <c r="B3799" s="58">
        <v>174</v>
      </c>
      <c r="C3799" s="256">
        <v>46146</v>
      </c>
      <c r="D3799" s="282" t="s">
        <v>2930</v>
      </c>
      <c r="E3799" s="282" t="s">
        <v>3812</v>
      </c>
      <c r="G3799" s="282" t="s">
        <v>2142</v>
      </c>
      <c r="H3799" s="261" t="s">
        <v>1753</v>
      </c>
      <c r="I3799" s="257">
        <v>40000</v>
      </c>
      <c r="J3799" s="261">
        <v>1</v>
      </c>
      <c r="M3799" s="257">
        <v>40000</v>
      </c>
    </row>
    <row r="3800" spans="1:17">
      <c r="A3800" s="58">
        <v>3806</v>
      </c>
      <c r="C3800" s="256">
        <v>46147</v>
      </c>
      <c r="D3800" s="282" t="s">
        <v>1503</v>
      </c>
      <c r="G3800" s="282" t="s">
        <v>2009</v>
      </c>
      <c r="N3800" s="257">
        <v>-1155000</v>
      </c>
    </row>
    <row r="3801" spans="1:17">
      <c r="A3801" s="58">
        <v>3807</v>
      </c>
      <c r="C3801" s="256">
        <v>46147</v>
      </c>
      <c r="D3801" s="282" t="s">
        <v>981</v>
      </c>
      <c r="G3801" s="282" t="s">
        <v>981</v>
      </c>
      <c r="N3801" s="257">
        <v>-2970000</v>
      </c>
    </row>
    <row r="3802" spans="1:17">
      <c r="A3802" s="58">
        <v>3808</v>
      </c>
      <c r="C3802" s="256">
        <v>46147</v>
      </c>
      <c r="D3802" s="282" t="s">
        <v>1423</v>
      </c>
      <c r="G3802" s="282" t="s">
        <v>1423</v>
      </c>
      <c r="N3802" s="257">
        <v>-1400000</v>
      </c>
    </row>
    <row r="3803" spans="1:17">
      <c r="A3803" s="58">
        <v>3809</v>
      </c>
      <c r="C3803" s="256">
        <v>46148</v>
      </c>
      <c r="D3803" s="282" t="s">
        <v>999</v>
      </c>
      <c r="G3803" s="282" t="s">
        <v>999</v>
      </c>
      <c r="N3803" s="257">
        <v>-1600000</v>
      </c>
    </row>
    <row r="3804" spans="1:17">
      <c r="A3804" s="58">
        <v>3810</v>
      </c>
      <c r="C3804" s="256">
        <v>46146</v>
      </c>
      <c r="D3804" s="282" t="s">
        <v>3881</v>
      </c>
      <c r="G3804" s="282" t="s">
        <v>4575</v>
      </c>
      <c r="N3804" s="257">
        <v>-150000</v>
      </c>
    </row>
    <row r="3805" spans="1:17">
      <c r="A3805" s="58">
        <v>3811</v>
      </c>
      <c r="B3805" s="58">
        <v>168</v>
      </c>
      <c r="C3805" s="256">
        <v>46148</v>
      </c>
      <c r="D3805" s="282" t="s">
        <v>1633</v>
      </c>
      <c r="E3805" s="282" t="s">
        <v>3812</v>
      </c>
      <c r="G3805" s="282" t="s">
        <v>4869</v>
      </c>
      <c r="H3805" s="261">
        <v>1112427046</v>
      </c>
      <c r="I3805" s="257">
        <v>1000000</v>
      </c>
      <c r="J3805" s="261">
        <v>1</v>
      </c>
      <c r="L3805" s="258">
        <v>100000</v>
      </c>
      <c r="M3805" s="257">
        <v>1100000</v>
      </c>
      <c r="Q3805" s="282" t="s">
        <v>4871</v>
      </c>
    </row>
    <row r="3806" spans="1:17">
      <c r="A3806" s="58">
        <v>3812</v>
      </c>
      <c r="B3806" s="58">
        <v>10</v>
      </c>
      <c r="C3806" s="256">
        <v>46148</v>
      </c>
      <c r="D3806" s="282" t="s">
        <v>1512</v>
      </c>
      <c r="E3806" s="282" t="s">
        <v>3812</v>
      </c>
      <c r="F3806" s="284">
        <v>7205468004</v>
      </c>
      <c r="G3806" s="282" t="s">
        <v>1182</v>
      </c>
      <c r="H3806" s="261" t="s">
        <v>1711</v>
      </c>
      <c r="I3806" s="257">
        <v>1200000</v>
      </c>
      <c r="J3806" s="261">
        <v>1</v>
      </c>
      <c r="M3806" s="257">
        <v>1200000</v>
      </c>
      <c r="O3806" s="257" t="s">
        <v>5286</v>
      </c>
    </row>
    <row r="3807" spans="1:17">
      <c r="A3807" s="58">
        <v>3813</v>
      </c>
      <c r="B3807" s="58">
        <v>104</v>
      </c>
      <c r="C3807" s="256">
        <v>46148</v>
      </c>
      <c r="D3807" s="282" t="s">
        <v>1512</v>
      </c>
      <c r="E3807" s="282" t="s">
        <v>3812</v>
      </c>
      <c r="G3807" s="282" t="s">
        <v>1467</v>
      </c>
      <c r="H3807" s="261" t="s">
        <v>2616</v>
      </c>
      <c r="I3807" s="257">
        <v>350000</v>
      </c>
      <c r="J3807" s="261">
        <v>1</v>
      </c>
      <c r="M3807" s="257">
        <v>350000</v>
      </c>
      <c r="N3807" s="257" t="s">
        <v>5286</v>
      </c>
    </row>
    <row r="3808" spans="1:17">
      <c r="A3808" s="58">
        <v>3814</v>
      </c>
      <c r="B3808" s="58">
        <v>90</v>
      </c>
      <c r="C3808" s="256">
        <v>46148</v>
      </c>
      <c r="D3808" s="282" t="s">
        <v>5288</v>
      </c>
      <c r="E3808" s="282" t="s">
        <v>3812</v>
      </c>
      <c r="G3808" s="282" t="s">
        <v>1676</v>
      </c>
      <c r="H3808" s="261">
        <v>27107593440</v>
      </c>
      <c r="I3808" s="257">
        <v>200000</v>
      </c>
      <c r="J3808" s="261">
        <v>1</v>
      </c>
      <c r="M3808" s="257">
        <v>200000</v>
      </c>
    </row>
    <row r="3809" spans="1:17">
      <c r="A3809" s="58">
        <v>3815</v>
      </c>
      <c r="B3809" s="58">
        <v>186</v>
      </c>
      <c r="C3809" s="256">
        <v>46148</v>
      </c>
      <c r="D3809" s="282" t="s">
        <v>3114</v>
      </c>
      <c r="E3809" s="282" t="s">
        <v>3812</v>
      </c>
      <c r="F3809" s="284">
        <v>10066707</v>
      </c>
      <c r="G3809" s="282" t="s">
        <v>1552</v>
      </c>
      <c r="H3809" s="261" t="s">
        <v>1877</v>
      </c>
      <c r="I3809" s="257">
        <v>1000000</v>
      </c>
      <c r="J3809" s="261">
        <v>1</v>
      </c>
      <c r="M3809" s="257">
        <v>1000000</v>
      </c>
      <c r="O3809" s="257" t="s">
        <v>5292</v>
      </c>
      <c r="P3809" s="282" t="s">
        <v>5293</v>
      </c>
      <c r="Q3809" s="282">
        <v>245.233</v>
      </c>
    </row>
    <row r="3810" spans="1:17">
      <c r="A3810" s="58">
        <v>3816</v>
      </c>
      <c r="B3810" s="58">
        <v>12</v>
      </c>
      <c r="C3810" s="256">
        <v>46148</v>
      </c>
      <c r="D3810" s="282" t="s">
        <v>1209</v>
      </c>
      <c r="E3810" s="282" t="s">
        <v>3812</v>
      </c>
      <c r="F3810" s="284">
        <v>7205246673</v>
      </c>
      <c r="G3810" s="282" t="s">
        <v>1182</v>
      </c>
      <c r="H3810" s="261" t="s">
        <v>1711</v>
      </c>
      <c r="I3810" s="257">
        <v>1300000</v>
      </c>
      <c r="J3810" s="261">
        <v>1</v>
      </c>
      <c r="L3810" s="258">
        <v>130000</v>
      </c>
      <c r="M3810" s="257">
        <v>1430000</v>
      </c>
      <c r="O3810" s="257" t="s">
        <v>5295</v>
      </c>
      <c r="P3810" s="282" t="s">
        <v>5296</v>
      </c>
    </row>
    <row r="3811" spans="1:17">
      <c r="A3811" s="58">
        <v>3817</v>
      </c>
      <c r="B3811" s="58">
        <v>90</v>
      </c>
      <c r="C3811" s="256">
        <v>46148</v>
      </c>
      <c r="D3811" s="282" t="s">
        <v>999</v>
      </c>
      <c r="E3811" s="282" t="s">
        <v>5280</v>
      </c>
      <c r="G3811" s="282" t="s">
        <v>1676</v>
      </c>
      <c r="H3811" s="261">
        <v>27107593440</v>
      </c>
      <c r="I3811" s="257">
        <v>0</v>
      </c>
      <c r="J3811" s="261">
        <v>1</v>
      </c>
      <c r="M3811" s="257">
        <v>0</v>
      </c>
    </row>
    <row r="3812" spans="1:17">
      <c r="A3812" s="58">
        <v>3818</v>
      </c>
      <c r="B3812" s="58">
        <v>133</v>
      </c>
      <c r="C3812" s="256">
        <v>46148</v>
      </c>
      <c r="D3812" s="282" t="s">
        <v>3089</v>
      </c>
      <c r="E3812" s="282" t="s">
        <v>3812</v>
      </c>
      <c r="G3812" s="282" t="s">
        <v>1703</v>
      </c>
      <c r="H3812" s="261">
        <v>2830501</v>
      </c>
      <c r="I3812" s="257">
        <v>1600000</v>
      </c>
      <c r="J3812" s="261">
        <v>1</v>
      </c>
      <c r="M3812" s="257">
        <v>1600000</v>
      </c>
      <c r="O3812" s="257" t="s">
        <v>5299</v>
      </c>
    </row>
    <row r="3813" spans="1:17">
      <c r="A3813" s="58">
        <v>3819</v>
      </c>
      <c r="B3813" s="58">
        <v>212</v>
      </c>
      <c r="C3813" s="256">
        <v>46148</v>
      </c>
      <c r="D3813" s="282" t="s">
        <v>1512</v>
      </c>
      <c r="E3813" s="282" t="s">
        <v>3812</v>
      </c>
      <c r="G3813" s="282" t="s">
        <v>5301</v>
      </c>
      <c r="I3813" s="257">
        <v>150000</v>
      </c>
      <c r="J3813" s="261">
        <v>1</v>
      </c>
      <c r="M3813" s="257">
        <v>150000</v>
      </c>
    </row>
    <row r="3814" spans="1:17">
      <c r="A3814" s="58">
        <v>3820</v>
      </c>
      <c r="C3814" s="256">
        <v>46148</v>
      </c>
      <c r="D3814" s="282" t="s">
        <v>1131</v>
      </c>
      <c r="G3814" s="282" t="s">
        <v>1131</v>
      </c>
      <c r="N3814" s="257">
        <v>-1320000</v>
      </c>
    </row>
    <row r="3815" spans="1:17">
      <c r="A3815" s="58">
        <v>3821</v>
      </c>
      <c r="C3815" s="256">
        <v>46148</v>
      </c>
      <c r="D3815" s="282" t="s">
        <v>1633</v>
      </c>
      <c r="G3815" s="282" t="s">
        <v>1633</v>
      </c>
      <c r="N3815" s="257">
        <v>-1100000</v>
      </c>
    </row>
    <row r="3816" spans="1:17">
      <c r="A3816" s="58">
        <v>3822</v>
      </c>
      <c r="C3816" s="256">
        <v>46148</v>
      </c>
      <c r="D3816" s="282" t="s">
        <v>1763</v>
      </c>
      <c r="G3816" s="282" t="s">
        <v>1763</v>
      </c>
      <c r="N3816" s="257">
        <v>-2310000</v>
      </c>
    </row>
    <row r="3817" spans="1:17">
      <c r="A3817" s="58">
        <v>3823</v>
      </c>
      <c r="C3817" s="256">
        <v>46148</v>
      </c>
      <c r="D3817" s="282" t="s">
        <v>5288</v>
      </c>
      <c r="G3817" s="282" t="s">
        <v>5288</v>
      </c>
      <c r="N3817" s="257">
        <v>-200000</v>
      </c>
    </row>
    <row r="3818" spans="1:17">
      <c r="A3818" s="58">
        <v>3824</v>
      </c>
      <c r="C3818" s="256">
        <v>46149</v>
      </c>
      <c r="D3818" s="282" t="s">
        <v>1706</v>
      </c>
      <c r="G3818" s="282" t="s">
        <v>1706</v>
      </c>
      <c r="N3818" s="257">
        <v>-3299000</v>
      </c>
    </row>
    <row r="3819" spans="1:17">
      <c r="A3819" s="58">
        <v>3825</v>
      </c>
      <c r="B3819" s="58">
        <v>213</v>
      </c>
      <c r="C3819" s="256">
        <v>46149</v>
      </c>
      <c r="D3819" s="282" t="s">
        <v>5304</v>
      </c>
      <c r="E3819" s="282" t="s">
        <v>3812</v>
      </c>
      <c r="G3819" s="282" t="s">
        <v>2326</v>
      </c>
      <c r="H3819" s="261" t="s">
        <v>2358</v>
      </c>
      <c r="I3819" s="257">
        <v>750000</v>
      </c>
      <c r="J3819" s="261">
        <v>1</v>
      </c>
      <c r="M3819" s="257">
        <v>750000</v>
      </c>
    </row>
    <row r="3820" spans="1:17">
      <c r="A3820" s="58">
        <v>3826</v>
      </c>
      <c r="B3820" s="58">
        <v>13</v>
      </c>
      <c r="C3820" s="256">
        <v>46149</v>
      </c>
      <c r="D3820" s="282" t="s">
        <v>1370</v>
      </c>
      <c r="E3820" s="282" t="s">
        <v>3812</v>
      </c>
      <c r="F3820" s="284">
        <v>7205502786</v>
      </c>
      <c r="G3820" s="282" t="s">
        <v>1182</v>
      </c>
      <c r="H3820" s="261" t="s">
        <v>1711</v>
      </c>
      <c r="I3820" s="257">
        <v>1200000</v>
      </c>
      <c r="J3820" s="261">
        <v>1</v>
      </c>
      <c r="M3820" s="257">
        <v>1200000</v>
      </c>
    </row>
    <row r="3821" spans="1:17">
      <c r="A3821" s="58">
        <v>3827</v>
      </c>
      <c r="B3821" s="58">
        <v>191</v>
      </c>
      <c r="C3821" s="256">
        <v>46149</v>
      </c>
      <c r="D3821" s="282" t="s">
        <v>2096</v>
      </c>
      <c r="E3821" s="282" t="s">
        <v>3812</v>
      </c>
      <c r="G3821" s="282" t="s">
        <v>1520</v>
      </c>
      <c r="H3821" s="261">
        <v>24152333903</v>
      </c>
      <c r="I3821" s="257">
        <v>50000</v>
      </c>
      <c r="J3821" s="261">
        <v>1</v>
      </c>
      <c r="M3821" s="257">
        <v>50000</v>
      </c>
      <c r="Q3821" s="282" t="s">
        <v>1775</v>
      </c>
    </row>
    <row r="3822" spans="1:17">
      <c r="A3822" s="58">
        <v>3828</v>
      </c>
      <c r="B3822" s="58">
        <v>58</v>
      </c>
      <c r="C3822" s="256">
        <v>46149</v>
      </c>
      <c r="D3822" s="282" t="s">
        <v>2096</v>
      </c>
      <c r="E3822" s="282" t="s">
        <v>3812</v>
      </c>
      <c r="F3822" s="284">
        <v>24347588725</v>
      </c>
      <c r="G3822" s="282" t="s">
        <v>4265</v>
      </c>
      <c r="H3822" s="261">
        <v>24347588725</v>
      </c>
      <c r="I3822" s="257">
        <v>30000</v>
      </c>
      <c r="J3822" s="261">
        <v>1</v>
      </c>
      <c r="M3822" s="257">
        <v>30000</v>
      </c>
    </row>
    <row r="3823" spans="1:17">
      <c r="A3823" s="58">
        <v>3829</v>
      </c>
      <c r="B3823" s="58">
        <v>102</v>
      </c>
      <c r="C3823" s="256">
        <v>46149</v>
      </c>
      <c r="D3823" s="282" t="s">
        <v>1525</v>
      </c>
      <c r="E3823" s="282" t="s">
        <v>3812</v>
      </c>
      <c r="G3823" s="282" t="s">
        <v>1664</v>
      </c>
      <c r="H3823" s="261" t="s">
        <v>1663</v>
      </c>
      <c r="I3823" s="257">
        <v>50000</v>
      </c>
      <c r="J3823" s="261">
        <v>5</v>
      </c>
      <c r="M3823" s="257">
        <v>250000</v>
      </c>
    </row>
    <row r="3824" spans="1:17">
      <c r="A3824" s="58">
        <v>3830</v>
      </c>
      <c r="C3824" s="256">
        <v>46149</v>
      </c>
      <c r="D3824" s="282" t="s">
        <v>1767</v>
      </c>
      <c r="G3824" s="282" t="s">
        <v>1767</v>
      </c>
      <c r="N3824" s="257">
        <v>-520000</v>
      </c>
    </row>
    <row r="3825" spans="1:17">
      <c r="A3825" s="58">
        <v>3831</v>
      </c>
      <c r="C3825" s="256">
        <v>46150</v>
      </c>
      <c r="D3825" s="282" t="s">
        <v>1209</v>
      </c>
      <c r="G3825" s="282" t="s">
        <v>1209</v>
      </c>
      <c r="N3825" s="257">
        <v>-1430000</v>
      </c>
    </row>
    <row r="3826" spans="1:17">
      <c r="A3826" s="58">
        <v>3832</v>
      </c>
      <c r="C3826" s="256">
        <v>46150</v>
      </c>
      <c r="D3826" s="282" t="s">
        <v>1681</v>
      </c>
      <c r="G3826" s="282" t="s">
        <v>1681</v>
      </c>
      <c r="N3826" s="257">
        <v>-6450000</v>
      </c>
      <c r="Q3826" s="293" t="s">
        <v>5314</v>
      </c>
    </row>
    <row r="3827" spans="1:17">
      <c r="A3827" s="58">
        <v>3833</v>
      </c>
      <c r="B3827" s="58">
        <v>13</v>
      </c>
      <c r="C3827" s="256">
        <v>46150</v>
      </c>
      <c r="D3827" s="282" t="s">
        <v>1007</v>
      </c>
      <c r="E3827" s="282" t="s">
        <v>3812</v>
      </c>
      <c r="F3827" s="284">
        <v>7205502786</v>
      </c>
      <c r="G3827" s="282" t="s">
        <v>1182</v>
      </c>
      <c r="H3827" s="261" t="s">
        <v>1711</v>
      </c>
      <c r="I3827" s="257">
        <v>900000</v>
      </c>
      <c r="J3827" s="261">
        <v>1</v>
      </c>
      <c r="M3827" s="257">
        <v>900000</v>
      </c>
    </row>
    <row r="3828" spans="1:17">
      <c r="A3828" s="58">
        <v>3834</v>
      </c>
      <c r="B3828" s="58">
        <v>104</v>
      </c>
      <c r="C3828" s="256">
        <v>46150</v>
      </c>
      <c r="D3828" s="282" t="s">
        <v>1007</v>
      </c>
      <c r="E3828" s="282" t="s">
        <v>3812</v>
      </c>
      <c r="G3828" s="282" t="s">
        <v>1467</v>
      </c>
      <c r="H3828" s="261" t="s">
        <v>2616</v>
      </c>
      <c r="I3828" s="257">
        <v>0</v>
      </c>
      <c r="J3828" s="261">
        <v>1</v>
      </c>
      <c r="M3828" s="257">
        <v>0</v>
      </c>
    </row>
    <row r="3829" spans="1:17">
      <c r="A3829" s="58">
        <v>3835</v>
      </c>
      <c r="B3829" s="58">
        <v>93</v>
      </c>
      <c r="C3829" s="256">
        <v>46150</v>
      </c>
      <c r="D3829" s="282" t="s">
        <v>1007</v>
      </c>
      <c r="E3829" s="282" t="s">
        <v>3812</v>
      </c>
      <c r="G3829" s="282" t="s">
        <v>1490</v>
      </c>
      <c r="I3829" s="257">
        <v>30000</v>
      </c>
      <c r="J3829" s="261">
        <v>1</v>
      </c>
      <c r="M3829" s="257">
        <v>30000</v>
      </c>
    </row>
    <row r="3830" spans="1:17">
      <c r="A3830" s="58">
        <v>3836</v>
      </c>
      <c r="B3830" s="58">
        <v>104</v>
      </c>
      <c r="C3830" s="256">
        <v>46150</v>
      </c>
      <c r="D3830" s="282" t="s">
        <v>1934</v>
      </c>
      <c r="E3830" s="282" t="s">
        <v>3812</v>
      </c>
      <c r="G3830" s="282" t="s">
        <v>1467</v>
      </c>
      <c r="H3830" s="261" t="s">
        <v>2616</v>
      </c>
      <c r="I3830" s="257">
        <v>350000</v>
      </c>
      <c r="J3830" s="261">
        <v>1</v>
      </c>
      <c r="M3830" s="257">
        <v>350000</v>
      </c>
    </row>
    <row r="3831" spans="1:17">
      <c r="A3831" s="58">
        <v>3837</v>
      </c>
      <c r="B3831" s="58">
        <v>214</v>
      </c>
      <c r="C3831" s="256">
        <v>46150</v>
      </c>
      <c r="D3831" s="282" t="s">
        <v>4546</v>
      </c>
      <c r="E3831" s="282" t="s">
        <v>3812</v>
      </c>
      <c r="F3831" s="284" t="s">
        <v>5318</v>
      </c>
      <c r="G3831" s="282" t="s">
        <v>2153</v>
      </c>
      <c r="H3831" s="261" t="s">
        <v>1910</v>
      </c>
      <c r="I3831" s="257">
        <v>2000000</v>
      </c>
      <c r="J3831" s="261">
        <v>1</v>
      </c>
      <c r="M3831" s="257">
        <v>2000000</v>
      </c>
    </row>
    <row r="3832" spans="1:17">
      <c r="A3832" s="58">
        <v>3838</v>
      </c>
      <c r="B3832" s="58">
        <v>65</v>
      </c>
      <c r="C3832" s="256">
        <v>46150</v>
      </c>
      <c r="D3832" s="282" t="s">
        <v>4546</v>
      </c>
      <c r="E3832" s="282" t="s">
        <v>3812</v>
      </c>
      <c r="F3832" s="284" t="s">
        <v>1761</v>
      </c>
      <c r="G3832" s="282" t="s">
        <v>2132</v>
      </c>
      <c r="H3832" s="261" t="s">
        <v>1761</v>
      </c>
      <c r="I3832" s="257">
        <v>100000</v>
      </c>
      <c r="J3832" s="261">
        <v>1</v>
      </c>
      <c r="M3832" s="257">
        <v>100000</v>
      </c>
      <c r="P3832" s="282" t="s">
        <v>4271</v>
      </c>
    </row>
    <row r="3833" spans="1:17">
      <c r="A3833" s="58">
        <v>3839</v>
      </c>
      <c r="B3833" s="58">
        <v>215</v>
      </c>
      <c r="C3833" s="256">
        <v>46150</v>
      </c>
      <c r="D3833" s="282" t="s">
        <v>5311</v>
      </c>
      <c r="E3833" s="282" t="s">
        <v>3812</v>
      </c>
      <c r="G3833" s="282" t="s">
        <v>5320</v>
      </c>
      <c r="I3833" s="257">
        <v>250000</v>
      </c>
      <c r="J3833" s="261">
        <v>1</v>
      </c>
      <c r="M3833" s="257">
        <v>250000</v>
      </c>
      <c r="Q3833" s="282" t="s">
        <v>5321</v>
      </c>
    </row>
    <row r="3834" spans="1:17">
      <c r="A3834" s="58">
        <v>3840</v>
      </c>
      <c r="B3834" s="58">
        <v>216</v>
      </c>
      <c r="C3834" s="256">
        <v>46150</v>
      </c>
      <c r="D3834" s="282" t="s">
        <v>5304</v>
      </c>
      <c r="E3834" s="282" t="s">
        <v>3812</v>
      </c>
      <c r="G3834" s="282" t="s">
        <v>2326</v>
      </c>
      <c r="H3834" s="261" t="s">
        <v>3094</v>
      </c>
      <c r="I3834" s="257">
        <v>1500000</v>
      </c>
      <c r="J3834" s="261">
        <v>1</v>
      </c>
      <c r="M3834" s="257">
        <v>1500000</v>
      </c>
      <c r="Q3834" s="282" t="s">
        <v>5323</v>
      </c>
    </row>
    <row r="3835" spans="1:17">
      <c r="A3835" s="58">
        <v>3841</v>
      </c>
      <c r="B3835" s="58">
        <v>13</v>
      </c>
      <c r="C3835" s="256">
        <v>46150</v>
      </c>
      <c r="D3835" s="282" t="s">
        <v>5325</v>
      </c>
      <c r="E3835" s="282" t="s">
        <v>3812</v>
      </c>
      <c r="F3835" s="284">
        <v>7205502786</v>
      </c>
      <c r="G3835" s="282" t="s">
        <v>1182</v>
      </c>
      <c r="H3835" s="261" t="s">
        <v>1711</v>
      </c>
      <c r="I3835" s="257">
        <v>1200000</v>
      </c>
      <c r="J3835" s="261">
        <v>1</v>
      </c>
      <c r="M3835" s="257">
        <v>1200000</v>
      </c>
      <c r="O3835" s="257" t="s">
        <v>5329</v>
      </c>
    </row>
    <row r="3836" spans="1:17">
      <c r="A3836" s="58">
        <v>3842</v>
      </c>
      <c r="B3836" s="58">
        <v>104</v>
      </c>
      <c r="C3836" s="256">
        <v>46150</v>
      </c>
      <c r="D3836" s="282" t="s">
        <v>5325</v>
      </c>
      <c r="E3836" s="282" t="s">
        <v>3812</v>
      </c>
      <c r="G3836" s="282" t="s">
        <v>1467</v>
      </c>
      <c r="H3836" s="261" t="s">
        <v>2616</v>
      </c>
      <c r="I3836" s="257">
        <v>350000</v>
      </c>
      <c r="J3836" s="261">
        <v>1</v>
      </c>
      <c r="M3836" s="257">
        <v>350000</v>
      </c>
      <c r="O3836" s="257" t="s">
        <v>5329</v>
      </c>
    </row>
    <row r="3837" spans="1:17">
      <c r="A3837" s="58">
        <v>3843</v>
      </c>
      <c r="B3837" s="58">
        <v>217</v>
      </c>
      <c r="C3837" s="256">
        <v>46150</v>
      </c>
      <c r="D3837" s="282" t="s">
        <v>1429</v>
      </c>
      <c r="E3837" s="282" t="s">
        <v>3812</v>
      </c>
      <c r="F3837" s="284" t="s">
        <v>5331</v>
      </c>
      <c r="G3837" s="282" t="s">
        <v>2131</v>
      </c>
      <c r="H3837" s="261" t="s">
        <v>1180</v>
      </c>
      <c r="I3837" s="257">
        <v>1500000</v>
      </c>
      <c r="J3837" s="261">
        <v>1</v>
      </c>
      <c r="M3837" s="257">
        <v>1500000</v>
      </c>
      <c r="O3837" s="257" t="s">
        <v>5332</v>
      </c>
    </row>
    <row r="3838" spans="1:17">
      <c r="A3838" s="58">
        <v>3844</v>
      </c>
      <c r="B3838" s="58">
        <v>65</v>
      </c>
      <c r="C3838" s="256">
        <v>46150</v>
      </c>
      <c r="D3838" s="282" t="s">
        <v>1429</v>
      </c>
      <c r="E3838" s="282" t="s">
        <v>3812</v>
      </c>
      <c r="F3838" s="284" t="s">
        <v>1761</v>
      </c>
      <c r="G3838" s="282" t="s">
        <v>2132</v>
      </c>
      <c r="H3838" s="261" t="s">
        <v>1761</v>
      </c>
      <c r="I3838" s="257">
        <v>100000</v>
      </c>
      <c r="J3838" s="261">
        <v>1</v>
      </c>
      <c r="M3838" s="257">
        <v>100000</v>
      </c>
      <c r="O3838" s="257" t="s">
        <v>5332</v>
      </c>
      <c r="P3838" s="282" t="s">
        <v>4271</v>
      </c>
    </row>
    <row r="3839" spans="1:17">
      <c r="A3839" s="58">
        <v>3845</v>
      </c>
      <c r="B3839" s="58">
        <v>102</v>
      </c>
      <c r="C3839" s="256">
        <v>46150</v>
      </c>
      <c r="D3839" s="282" t="s">
        <v>2547</v>
      </c>
      <c r="E3839" s="282" t="s">
        <v>3812</v>
      </c>
      <c r="G3839" s="282" t="s">
        <v>1664</v>
      </c>
      <c r="H3839" s="261" t="s">
        <v>1663</v>
      </c>
      <c r="I3839" s="257">
        <v>50000</v>
      </c>
      <c r="J3839" s="261">
        <v>10</v>
      </c>
      <c r="M3839" s="257">
        <v>500000</v>
      </c>
    </row>
    <row r="3840" spans="1:17">
      <c r="A3840" s="58">
        <v>3846</v>
      </c>
      <c r="B3840" s="58">
        <v>212</v>
      </c>
      <c r="C3840" s="256">
        <v>46150</v>
      </c>
      <c r="D3840" s="282" t="s">
        <v>1767</v>
      </c>
      <c r="E3840" s="282" t="s">
        <v>3812</v>
      </c>
      <c r="G3840" s="282" t="s">
        <v>5301</v>
      </c>
      <c r="I3840" s="257">
        <v>200000</v>
      </c>
      <c r="J3840" s="261">
        <v>1</v>
      </c>
      <c r="M3840" s="257">
        <v>200000</v>
      </c>
      <c r="O3840" s="257" t="s">
        <v>5335</v>
      </c>
    </row>
    <row r="3841" spans="1:17">
      <c r="A3841" s="58">
        <v>3847</v>
      </c>
      <c r="C3841" s="256">
        <v>46150</v>
      </c>
      <c r="D3841" s="282" t="s">
        <v>5325</v>
      </c>
      <c r="G3841" s="282" t="s">
        <v>5325</v>
      </c>
      <c r="N3841" s="257">
        <v>-1550000</v>
      </c>
    </row>
    <row r="3842" spans="1:17">
      <c r="A3842" s="58">
        <v>3848</v>
      </c>
      <c r="C3842" s="256">
        <v>46150</v>
      </c>
      <c r="D3842" s="282" t="s">
        <v>5311</v>
      </c>
      <c r="G3842" s="282" t="s">
        <v>5311</v>
      </c>
      <c r="N3842" s="257">
        <v>-250000</v>
      </c>
    </row>
    <row r="3843" spans="1:17">
      <c r="A3843" s="58">
        <v>3849</v>
      </c>
      <c r="C3843" s="256">
        <v>46150</v>
      </c>
      <c r="D3843" s="282" t="s">
        <v>4546</v>
      </c>
      <c r="G3843" s="282" t="s">
        <v>4546</v>
      </c>
      <c r="N3843" s="257">
        <v>-2100000</v>
      </c>
    </row>
    <row r="3844" spans="1:17">
      <c r="A3844" s="58">
        <v>3850</v>
      </c>
      <c r="C3844" s="256">
        <v>46150</v>
      </c>
      <c r="D3844" s="282" t="s">
        <v>5304</v>
      </c>
      <c r="G3844" s="282" t="s">
        <v>5304</v>
      </c>
      <c r="N3844" s="257">
        <v>-750000</v>
      </c>
    </row>
    <row r="3845" spans="1:17">
      <c r="A3845" s="58">
        <v>3851</v>
      </c>
      <c r="B3845" s="58">
        <v>131</v>
      </c>
      <c r="C3845" s="256">
        <v>46151</v>
      </c>
      <c r="D3845" s="282" t="s">
        <v>2896</v>
      </c>
      <c r="E3845" s="282" t="s">
        <v>3812</v>
      </c>
      <c r="G3845" s="282" t="s">
        <v>1237</v>
      </c>
      <c r="H3845" s="261" t="s">
        <v>1236</v>
      </c>
      <c r="I3845" s="257">
        <v>50000</v>
      </c>
      <c r="J3845" s="261">
        <v>1</v>
      </c>
      <c r="M3845" s="257">
        <v>50000</v>
      </c>
    </row>
    <row r="3846" spans="1:17">
      <c r="A3846" s="58">
        <v>3852</v>
      </c>
      <c r="B3846" s="58">
        <v>77</v>
      </c>
      <c r="C3846" s="256">
        <v>46151</v>
      </c>
      <c r="D3846" s="282" t="s">
        <v>3196</v>
      </c>
      <c r="E3846" s="282" t="s">
        <v>3812</v>
      </c>
      <c r="F3846" s="284" t="s">
        <v>4665</v>
      </c>
      <c r="G3846" s="282" t="s">
        <v>1702</v>
      </c>
      <c r="I3846" s="257">
        <v>1100000</v>
      </c>
      <c r="J3846" s="261">
        <v>1</v>
      </c>
      <c r="M3846" s="257">
        <v>1100000</v>
      </c>
    </row>
    <row r="3847" spans="1:17">
      <c r="A3847" s="58">
        <v>3853</v>
      </c>
      <c r="B3847" s="58">
        <v>93</v>
      </c>
      <c r="C3847" s="256">
        <v>46151</v>
      </c>
      <c r="D3847" s="282" t="s">
        <v>3196</v>
      </c>
      <c r="E3847" s="282" t="s">
        <v>3812</v>
      </c>
      <c r="G3847" s="282" t="s">
        <v>1490</v>
      </c>
      <c r="I3847" s="257">
        <v>30000</v>
      </c>
      <c r="J3847" s="261">
        <v>1</v>
      </c>
      <c r="M3847" s="257">
        <v>30000</v>
      </c>
    </row>
    <row r="3848" spans="1:17">
      <c r="A3848" s="58">
        <v>3854</v>
      </c>
      <c r="B3848" s="58">
        <v>94</v>
      </c>
      <c r="C3848" s="256">
        <v>46151</v>
      </c>
      <c r="D3848" s="282" t="s">
        <v>1010</v>
      </c>
      <c r="E3848" s="282" t="s">
        <v>3812</v>
      </c>
      <c r="G3848" s="282" t="s">
        <v>2138</v>
      </c>
      <c r="H3848" s="261" t="s">
        <v>1186</v>
      </c>
      <c r="I3848" s="257">
        <v>630000</v>
      </c>
      <c r="J3848" s="261">
        <v>1</v>
      </c>
      <c r="M3848" s="257">
        <v>630000</v>
      </c>
    </row>
    <row r="3849" spans="1:17">
      <c r="A3849" s="58">
        <v>3855</v>
      </c>
      <c r="B3849" s="58">
        <v>49</v>
      </c>
      <c r="C3849" s="256">
        <v>46151</v>
      </c>
      <c r="D3849" s="282" t="s">
        <v>1010</v>
      </c>
      <c r="E3849" s="282" t="s">
        <v>3812</v>
      </c>
      <c r="F3849" s="284" t="s">
        <v>1230</v>
      </c>
      <c r="G3849" s="282" t="s">
        <v>2139</v>
      </c>
      <c r="H3849" s="261" t="s">
        <v>1230</v>
      </c>
      <c r="I3849" s="257">
        <v>140000</v>
      </c>
      <c r="J3849" s="261">
        <v>1</v>
      </c>
      <c r="M3849" s="257">
        <v>140000</v>
      </c>
    </row>
    <row r="3850" spans="1:17">
      <c r="A3850" s="58">
        <v>3856</v>
      </c>
      <c r="B3850" s="58">
        <v>96</v>
      </c>
      <c r="C3850" s="256">
        <v>46151</v>
      </c>
      <c r="D3850" s="282" t="s">
        <v>1010</v>
      </c>
      <c r="E3850" s="282" t="s">
        <v>3812</v>
      </c>
      <c r="G3850" s="282" t="s">
        <v>2141</v>
      </c>
      <c r="H3850" s="261">
        <v>50229</v>
      </c>
      <c r="I3850" s="257">
        <v>80000</v>
      </c>
      <c r="J3850" s="261">
        <v>1</v>
      </c>
      <c r="M3850" s="257">
        <v>80000</v>
      </c>
    </row>
    <row r="3851" spans="1:17">
      <c r="A3851" s="58">
        <v>3857</v>
      </c>
      <c r="B3851" s="58">
        <v>175</v>
      </c>
      <c r="C3851" s="256">
        <v>46151</v>
      </c>
      <c r="D3851" s="282" t="s">
        <v>1010</v>
      </c>
      <c r="E3851" s="282" t="s">
        <v>3812</v>
      </c>
      <c r="G3851" s="282" t="s">
        <v>2143</v>
      </c>
      <c r="H3851" s="261" t="s">
        <v>1779</v>
      </c>
      <c r="I3851" s="257">
        <v>20000</v>
      </c>
      <c r="J3851" s="261">
        <v>1</v>
      </c>
      <c r="M3851" s="257">
        <v>20000</v>
      </c>
      <c r="P3851" s="282" t="s">
        <v>4914</v>
      </c>
    </row>
    <row r="3852" spans="1:17">
      <c r="A3852" s="58">
        <v>3858</v>
      </c>
      <c r="B3852" s="58">
        <v>12</v>
      </c>
      <c r="C3852" s="256">
        <v>46151</v>
      </c>
      <c r="D3852" s="282" t="s">
        <v>5339</v>
      </c>
      <c r="E3852" s="282" t="s">
        <v>3812</v>
      </c>
      <c r="F3852" s="284">
        <v>7205246673</v>
      </c>
      <c r="G3852" s="282" t="s">
        <v>1182</v>
      </c>
      <c r="H3852" s="261" t="s">
        <v>1711</v>
      </c>
      <c r="I3852" s="257">
        <v>1300000</v>
      </c>
      <c r="J3852" s="261">
        <v>1</v>
      </c>
      <c r="M3852" s="257">
        <v>1300000</v>
      </c>
      <c r="O3852" s="257" t="s">
        <v>5345</v>
      </c>
    </row>
    <row r="3853" spans="1:17">
      <c r="A3853" s="58">
        <v>3859</v>
      </c>
      <c r="C3853" s="256">
        <v>46151</v>
      </c>
      <c r="D3853" s="282" t="s">
        <v>5339</v>
      </c>
      <c r="G3853" s="282" t="s">
        <v>5339</v>
      </c>
      <c r="N3853" s="257">
        <v>-1300000</v>
      </c>
    </row>
    <row r="3854" spans="1:17">
      <c r="A3854" s="58">
        <v>3860</v>
      </c>
      <c r="C3854" s="256">
        <v>46151</v>
      </c>
      <c r="D3854" s="282" t="s">
        <v>2896</v>
      </c>
      <c r="G3854" s="282" t="s">
        <v>2896</v>
      </c>
      <c r="N3854" s="257">
        <v>-50000</v>
      </c>
    </row>
    <row r="3855" spans="1:17">
      <c r="A3855" s="58">
        <v>3861</v>
      </c>
      <c r="B3855" s="58">
        <v>77</v>
      </c>
      <c r="C3855" s="256">
        <v>46153</v>
      </c>
      <c r="D3855" s="282" t="s">
        <v>1370</v>
      </c>
      <c r="E3855" s="282" t="s">
        <v>3812</v>
      </c>
      <c r="F3855" s="284" t="s">
        <v>4665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3130</v>
      </c>
      <c r="Q3855" s="282" t="s">
        <v>5347</v>
      </c>
    </row>
    <row r="3856" spans="1:17">
      <c r="A3856" s="58">
        <v>3862</v>
      </c>
      <c r="B3856" s="58">
        <v>77</v>
      </c>
      <c r="C3856" s="256">
        <v>46153</v>
      </c>
      <c r="D3856" s="282" t="s">
        <v>1370</v>
      </c>
      <c r="E3856" s="282" t="s">
        <v>3812</v>
      </c>
      <c r="F3856" s="284" t="s">
        <v>4665</v>
      </c>
      <c r="G3856" s="282" t="s">
        <v>1702</v>
      </c>
      <c r="I3856" s="257">
        <v>650000</v>
      </c>
      <c r="J3856" s="261">
        <v>1</v>
      </c>
      <c r="M3856" s="257">
        <v>650000</v>
      </c>
      <c r="P3856" s="282" t="s">
        <v>5068</v>
      </c>
    </row>
    <row r="3857" spans="1:17">
      <c r="A3857" s="58">
        <v>3863</v>
      </c>
      <c r="B3857" s="58">
        <v>140</v>
      </c>
      <c r="C3857" s="256">
        <v>46153</v>
      </c>
      <c r="D3857" s="282" t="s">
        <v>2265</v>
      </c>
      <c r="E3857" s="282" t="s">
        <v>3812</v>
      </c>
      <c r="G3857" s="282" t="s">
        <v>4110</v>
      </c>
      <c r="H3857" s="261">
        <v>97031708500</v>
      </c>
      <c r="I3857" s="257">
        <v>1300000</v>
      </c>
      <c r="J3857" s="261">
        <v>1</v>
      </c>
      <c r="L3857" s="258">
        <v>130000</v>
      </c>
      <c r="M3857" s="257">
        <v>1430000</v>
      </c>
    </row>
    <row r="3858" spans="1:17">
      <c r="A3858" s="58">
        <v>3864</v>
      </c>
      <c r="B3858" s="58">
        <v>218</v>
      </c>
      <c r="C3858" s="256">
        <v>46153</v>
      </c>
      <c r="D3858" s="282" t="s">
        <v>3332</v>
      </c>
      <c r="E3858" s="282" t="s">
        <v>3812</v>
      </c>
      <c r="G3858" s="282" t="s">
        <v>1986</v>
      </c>
      <c r="I3858" s="257">
        <v>1100000</v>
      </c>
      <c r="J3858" s="261">
        <v>1</v>
      </c>
      <c r="M3858" s="257">
        <v>1100000</v>
      </c>
      <c r="O3858" s="257" t="s">
        <v>5352</v>
      </c>
    </row>
    <row r="3859" spans="1:17">
      <c r="A3859" s="58">
        <v>3865</v>
      </c>
      <c r="B3859" s="58">
        <v>59</v>
      </c>
      <c r="C3859" s="256">
        <v>46153</v>
      </c>
      <c r="D3859" s="282" t="s">
        <v>3332</v>
      </c>
      <c r="E3859" s="282" t="s">
        <v>3812</v>
      </c>
      <c r="F3859" s="284">
        <v>1087298441</v>
      </c>
      <c r="G3859" s="282" t="s">
        <v>2354</v>
      </c>
      <c r="H3859" s="261">
        <v>1087298441</v>
      </c>
      <c r="J3859" s="261">
        <v>1</v>
      </c>
      <c r="M3859" s="257">
        <v>0</v>
      </c>
      <c r="O3859" s="257" t="s">
        <v>5352</v>
      </c>
      <c r="P3859" s="257"/>
      <c r="Q3859" s="282" t="s">
        <v>1656</v>
      </c>
    </row>
    <row r="3860" spans="1:17">
      <c r="A3860" s="58">
        <v>3866</v>
      </c>
      <c r="B3860" s="58">
        <v>131</v>
      </c>
      <c r="C3860" s="256">
        <v>46153</v>
      </c>
      <c r="D3860" s="282" t="s">
        <v>3332</v>
      </c>
      <c r="E3860" s="282" t="s">
        <v>3812</v>
      </c>
      <c r="G3860" s="282" t="s">
        <v>1237</v>
      </c>
      <c r="H3860" s="261" t="s">
        <v>1236</v>
      </c>
      <c r="I3860" s="257">
        <v>50000</v>
      </c>
      <c r="J3860" s="261">
        <v>1</v>
      </c>
      <c r="M3860" s="257">
        <v>50000</v>
      </c>
      <c r="O3860" s="257" t="s">
        <v>5352</v>
      </c>
      <c r="P3860" s="257"/>
    </row>
    <row r="3861" spans="1:17">
      <c r="A3861" s="58">
        <v>3867</v>
      </c>
      <c r="B3861" s="58">
        <v>42</v>
      </c>
      <c r="C3861" s="256">
        <v>46153</v>
      </c>
      <c r="D3861" s="282" t="s">
        <v>1934</v>
      </c>
      <c r="E3861" s="282" t="s">
        <v>3812</v>
      </c>
      <c r="F3861" s="284" t="s">
        <v>5354</v>
      </c>
      <c r="G3861" s="282" t="s">
        <v>1532</v>
      </c>
      <c r="H3861" s="261" t="s">
        <v>1200</v>
      </c>
      <c r="I3861" s="257">
        <v>1600000</v>
      </c>
      <c r="J3861" s="261">
        <v>1</v>
      </c>
      <c r="M3861" s="257">
        <v>1600000</v>
      </c>
      <c r="O3861" s="257" t="s">
        <v>5355</v>
      </c>
      <c r="P3861" s="282" t="s">
        <v>5356</v>
      </c>
    </row>
    <row r="3862" spans="1:17">
      <c r="A3862" s="58">
        <v>3868</v>
      </c>
      <c r="B3862" s="58">
        <v>49</v>
      </c>
      <c r="C3862" s="256">
        <v>46153</v>
      </c>
      <c r="D3862" s="282" t="s">
        <v>1934</v>
      </c>
      <c r="E3862" s="282" t="s">
        <v>3812</v>
      </c>
      <c r="F3862" s="284" t="s">
        <v>1230</v>
      </c>
      <c r="G3862" s="282" t="s">
        <v>2139</v>
      </c>
      <c r="H3862" s="261" t="s">
        <v>1230</v>
      </c>
      <c r="I3862" s="257">
        <v>140000</v>
      </c>
      <c r="J3862" s="261">
        <v>2</v>
      </c>
      <c r="M3862" s="257">
        <v>280000</v>
      </c>
      <c r="O3862" s="257" t="s">
        <v>5355</v>
      </c>
      <c r="P3862" s="257" t="s">
        <v>5356</v>
      </c>
    </row>
    <row r="3863" spans="1:17">
      <c r="A3863" s="58">
        <v>3869</v>
      </c>
      <c r="B3863" s="58">
        <v>102</v>
      </c>
      <c r="C3863" s="256">
        <v>46153</v>
      </c>
      <c r="D3863" s="282" t="s">
        <v>1420</v>
      </c>
      <c r="E3863" s="282" t="s">
        <v>3812</v>
      </c>
      <c r="G3863" s="282" t="s">
        <v>1664</v>
      </c>
      <c r="H3863" s="261" t="s">
        <v>1663</v>
      </c>
      <c r="I3863" s="257">
        <v>50000</v>
      </c>
      <c r="J3863" s="261">
        <v>1</v>
      </c>
      <c r="L3863" s="258">
        <v>5000</v>
      </c>
      <c r="M3863" s="257">
        <v>55000</v>
      </c>
      <c r="O3863" s="257" t="s">
        <v>5358</v>
      </c>
      <c r="P3863" s="282" t="s">
        <v>5359</v>
      </c>
    </row>
    <row r="3864" spans="1:17">
      <c r="A3864" s="58">
        <v>3870</v>
      </c>
      <c r="B3864" s="58">
        <v>11</v>
      </c>
      <c r="C3864" s="256">
        <v>46153</v>
      </c>
      <c r="D3864" s="282" t="s">
        <v>1420</v>
      </c>
      <c r="E3864" s="282" t="s">
        <v>3812</v>
      </c>
      <c r="F3864" s="284">
        <v>7204812388</v>
      </c>
      <c r="G3864" s="282" t="s">
        <v>1182</v>
      </c>
      <c r="H3864" s="261" t="s">
        <v>1711</v>
      </c>
      <c r="I3864" s="257">
        <v>1200000</v>
      </c>
      <c r="J3864" s="261">
        <v>1</v>
      </c>
      <c r="L3864" s="258">
        <v>120000</v>
      </c>
      <c r="M3864" s="257">
        <v>1320000</v>
      </c>
      <c r="O3864" s="257" t="s">
        <v>5358</v>
      </c>
      <c r="P3864" s="257" t="s">
        <v>5359</v>
      </c>
    </row>
    <row r="3865" spans="1:17">
      <c r="A3865" s="58">
        <v>3871</v>
      </c>
      <c r="C3865" s="256">
        <v>46153</v>
      </c>
      <c r="D3865" s="282" t="s">
        <v>1438</v>
      </c>
      <c r="G3865" s="282" t="s">
        <v>1438</v>
      </c>
      <c r="N3865" s="257">
        <v>-2335000</v>
      </c>
    </row>
    <row r="3866" spans="1:17">
      <c r="A3866" s="58">
        <v>3872</v>
      </c>
      <c r="C3866" s="256">
        <v>46153</v>
      </c>
      <c r="D3866" s="282" t="s">
        <v>1767</v>
      </c>
      <c r="G3866" s="282" t="s">
        <v>1767</v>
      </c>
      <c r="N3866" s="257">
        <v>-200000</v>
      </c>
    </row>
    <row r="3867" spans="1:17">
      <c r="A3867" s="58">
        <v>3873</v>
      </c>
      <c r="C3867" s="256">
        <v>46153</v>
      </c>
      <c r="D3867" s="282" t="s">
        <v>3129</v>
      </c>
      <c r="G3867" s="282" t="s">
        <v>3129</v>
      </c>
      <c r="N3867" s="257">
        <v>-450000</v>
      </c>
    </row>
    <row r="3868" spans="1:17">
      <c r="A3868" s="58">
        <v>3874</v>
      </c>
      <c r="C3868" s="256">
        <v>46153</v>
      </c>
      <c r="D3868" s="282" t="s">
        <v>2547</v>
      </c>
      <c r="G3868" s="282" t="s">
        <v>2547</v>
      </c>
      <c r="N3868" s="257">
        <v>-500000</v>
      </c>
    </row>
    <row r="3869" spans="1:17">
      <c r="A3869" s="58">
        <v>3875</v>
      </c>
      <c r="C3869" s="256">
        <v>46153</v>
      </c>
      <c r="D3869" s="282" t="s">
        <v>3114</v>
      </c>
      <c r="G3869" s="282" t="s">
        <v>3114</v>
      </c>
      <c r="N3869" s="257">
        <v>-1000000</v>
      </c>
    </row>
    <row r="3870" spans="1:17">
      <c r="A3870" s="58">
        <v>3876</v>
      </c>
      <c r="C3870" s="256">
        <v>46153</v>
      </c>
      <c r="D3870" s="282" t="s">
        <v>3089</v>
      </c>
      <c r="G3870" s="282" t="s">
        <v>3089</v>
      </c>
      <c r="N3870" s="257">
        <v>-1600000</v>
      </c>
    </row>
    <row r="3871" spans="1:17">
      <c r="A3871" s="58">
        <v>3877</v>
      </c>
      <c r="B3871" s="58">
        <v>13</v>
      </c>
      <c r="C3871" s="256">
        <v>46152</v>
      </c>
      <c r="D3871" s="282" t="s">
        <v>1525</v>
      </c>
      <c r="E3871" s="282" t="s">
        <v>3812</v>
      </c>
      <c r="F3871" s="284">
        <v>7205502786</v>
      </c>
      <c r="G3871" s="282" t="s">
        <v>1182</v>
      </c>
      <c r="H3871" s="261" t="s">
        <v>1711</v>
      </c>
      <c r="I3871" s="257">
        <v>1200000</v>
      </c>
      <c r="J3871" s="261">
        <v>1</v>
      </c>
      <c r="M3871" s="257">
        <v>1200000</v>
      </c>
      <c r="O3871" s="257" t="s">
        <v>5364</v>
      </c>
      <c r="P3871" s="282" t="s">
        <v>5365</v>
      </c>
    </row>
    <row r="3872" spans="1:17">
      <c r="A3872" s="58">
        <v>3878</v>
      </c>
      <c r="B3872" s="58">
        <v>104</v>
      </c>
      <c r="C3872" s="256">
        <v>46152</v>
      </c>
      <c r="D3872" s="282" t="s">
        <v>1525</v>
      </c>
      <c r="E3872" s="282" t="s">
        <v>3812</v>
      </c>
      <c r="G3872" s="282" t="s">
        <v>1467</v>
      </c>
      <c r="H3872" s="261" t="s">
        <v>2616</v>
      </c>
      <c r="I3872" s="257">
        <v>350000</v>
      </c>
      <c r="J3872" s="261">
        <v>1</v>
      </c>
      <c r="M3872" s="257">
        <v>350000</v>
      </c>
      <c r="O3872" s="257" t="s">
        <v>5364</v>
      </c>
      <c r="P3872" s="257" t="s">
        <v>5365</v>
      </c>
    </row>
    <row r="3873" spans="1:17">
      <c r="A3873" s="58">
        <v>3879</v>
      </c>
      <c r="B3873" s="58">
        <v>219</v>
      </c>
      <c r="C3873" s="256">
        <v>46152</v>
      </c>
      <c r="D3873" s="282" t="s">
        <v>1885</v>
      </c>
      <c r="E3873" s="282" t="s">
        <v>3812</v>
      </c>
      <c r="F3873" s="284" t="s">
        <v>5367</v>
      </c>
      <c r="G3873" s="282" t="s">
        <v>2137</v>
      </c>
      <c r="H3873" s="261" t="s">
        <v>1179</v>
      </c>
      <c r="I3873" s="257">
        <v>1100000</v>
      </c>
      <c r="J3873" s="261">
        <v>1</v>
      </c>
      <c r="M3873" s="257">
        <v>1100000</v>
      </c>
      <c r="O3873" s="257" t="s">
        <v>5368</v>
      </c>
    </row>
    <row r="3874" spans="1:17">
      <c r="A3874" s="58">
        <v>3880</v>
      </c>
      <c r="C3874" s="256">
        <v>46153</v>
      </c>
      <c r="D3874" s="282" t="s">
        <v>1748</v>
      </c>
      <c r="G3874" s="282" t="s">
        <v>4598</v>
      </c>
      <c r="N3874" s="257">
        <v>-1000000</v>
      </c>
    </row>
    <row r="3875" spans="1:17">
      <c r="A3875" s="58">
        <v>3881</v>
      </c>
      <c r="C3875" s="256">
        <v>46150</v>
      </c>
      <c r="D3875" s="282" t="s">
        <v>5304</v>
      </c>
      <c r="G3875" s="282" t="s">
        <v>5304</v>
      </c>
      <c r="N3875" s="257">
        <v>-1500000</v>
      </c>
    </row>
    <row r="3876" spans="1:17">
      <c r="A3876" s="58">
        <v>3882</v>
      </c>
      <c r="B3876" s="58">
        <v>115</v>
      </c>
      <c r="C3876" s="256">
        <v>46154</v>
      </c>
      <c r="D3876" s="282" t="s">
        <v>2867</v>
      </c>
      <c r="E3876" s="282" t="s">
        <v>3812</v>
      </c>
      <c r="G3876" s="282" t="s">
        <v>4659</v>
      </c>
      <c r="I3876" s="257">
        <v>1000000</v>
      </c>
      <c r="J3876" s="261">
        <v>1</v>
      </c>
      <c r="M3876" s="257">
        <v>1000000</v>
      </c>
    </row>
    <row r="3877" spans="1:17">
      <c r="A3877" s="58">
        <v>3883</v>
      </c>
      <c r="B3877" s="58">
        <v>220</v>
      </c>
      <c r="C3877" s="256">
        <v>46154</v>
      </c>
      <c r="D3877" s="282" t="s">
        <v>2867</v>
      </c>
      <c r="E3877" s="282" t="s">
        <v>3812</v>
      </c>
      <c r="G3877" s="282" t="s">
        <v>1128</v>
      </c>
      <c r="H3877" s="261" t="s">
        <v>5371</v>
      </c>
      <c r="I3877" s="257">
        <v>25000</v>
      </c>
      <c r="J3877" s="261">
        <v>2</v>
      </c>
      <c r="M3877" s="257">
        <v>50000</v>
      </c>
    </row>
    <row r="3878" spans="1:17">
      <c r="A3878" s="58">
        <v>3884</v>
      </c>
      <c r="B3878" s="58">
        <v>140</v>
      </c>
      <c r="C3878" s="256">
        <v>46154</v>
      </c>
      <c r="D3878" s="282" t="s">
        <v>1131</v>
      </c>
      <c r="E3878" s="282" t="s">
        <v>3812</v>
      </c>
      <c r="G3878" s="282" t="s">
        <v>4110</v>
      </c>
      <c r="H3878" s="261">
        <v>97031708500</v>
      </c>
      <c r="I3878" s="257">
        <v>1300000</v>
      </c>
      <c r="J3878" s="261">
        <v>1</v>
      </c>
      <c r="L3878" s="258">
        <v>130000</v>
      </c>
      <c r="M3878" s="257">
        <v>1430000</v>
      </c>
    </row>
    <row r="3879" spans="1:17">
      <c r="A3879" s="58">
        <v>3885</v>
      </c>
      <c r="B3879" s="58">
        <v>221</v>
      </c>
      <c r="C3879" s="256">
        <v>46154</v>
      </c>
      <c r="D3879" s="282" t="s">
        <v>5304</v>
      </c>
      <c r="E3879" s="282" t="s">
        <v>3812</v>
      </c>
      <c r="F3879" s="284" t="s">
        <v>5374</v>
      </c>
      <c r="G3879" s="282" t="s">
        <v>2131</v>
      </c>
      <c r="H3879" s="261" t="s">
        <v>1180</v>
      </c>
      <c r="I3879" s="257">
        <v>1500000</v>
      </c>
      <c r="J3879" s="261">
        <v>1</v>
      </c>
      <c r="M3879" s="257">
        <v>1500000</v>
      </c>
      <c r="O3879" s="257" t="s">
        <v>5375</v>
      </c>
    </row>
    <row r="3880" spans="1:17">
      <c r="A3880" s="58">
        <v>3886</v>
      </c>
      <c r="B3880" s="58">
        <v>65</v>
      </c>
      <c r="C3880" s="256">
        <v>46154</v>
      </c>
      <c r="D3880" s="282" t="s">
        <v>5304</v>
      </c>
      <c r="E3880" s="282" t="s">
        <v>3812</v>
      </c>
      <c r="F3880" s="284" t="s">
        <v>1761</v>
      </c>
      <c r="G3880" s="282" t="s">
        <v>2132</v>
      </c>
      <c r="H3880" s="261" t="s">
        <v>1761</v>
      </c>
      <c r="I3880" s="257">
        <v>100000</v>
      </c>
      <c r="J3880" s="261">
        <v>1</v>
      </c>
      <c r="M3880" s="257">
        <v>100000</v>
      </c>
      <c r="O3880" s="257" t="s">
        <v>5375</v>
      </c>
      <c r="P3880" s="257"/>
      <c r="Q3880" s="282" t="s">
        <v>4271</v>
      </c>
    </row>
    <row r="3881" spans="1:17">
      <c r="A3881" s="58">
        <v>3887</v>
      </c>
      <c r="B3881" s="58">
        <v>29</v>
      </c>
      <c r="C3881" s="256">
        <v>46154</v>
      </c>
      <c r="D3881" s="282" t="s">
        <v>1850</v>
      </c>
      <c r="E3881" s="282" t="s">
        <v>3812</v>
      </c>
      <c r="F3881" s="284">
        <v>7205794936</v>
      </c>
      <c r="G3881" s="282" t="s">
        <v>1182</v>
      </c>
      <c r="H3881" s="261" t="s">
        <v>1332</v>
      </c>
      <c r="I3881" s="257">
        <v>1200000</v>
      </c>
      <c r="J3881" s="261">
        <v>1</v>
      </c>
      <c r="M3881" s="257">
        <v>1200000</v>
      </c>
      <c r="O3881" s="257" t="s">
        <v>5377</v>
      </c>
      <c r="Q3881" s="282" t="s">
        <v>4224</v>
      </c>
    </row>
    <row r="3882" spans="1:17">
      <c r="A3882" s="58">
        <v>3888</v>
      </c>
      <c r="B3882" s="58">
        <v>94</v>
      </c>
      <c r="C3882" s="256">
        <v>46154</v>
      </c>
      <c r="D3882" s="282" t="s">
        <v>1370</v>
      </c>
      <c r="E3882" s="282" t="s">
        <v>3812</v>
      </c>
      <c r="G3882" s="282" t="s">
        <v>2138</v>
      </c>
      <c r="H3882" s="261" t="s">
        <v>1186</v>
      </c>
      <c r="I3882" s="257">
        <v>630000</v>
      </c>
      <c r="J3882" s="261">
        <v>1</v>
      </c>
      <c r="M3882" s="257">
        <v>630000</v>
      </c>
    </row>
    <row r="3883" spans="1:17">
      <c r="A3883" s="58">
        <v>3889</v>
      </c>
      <c r="B3883" s="58">
        <v>175</v>
      </c>
      <c r="C3883" s="256">
        <v>46154</v>
      </c>
      <c r="D3883" s="282" t="s">
        <v>1370</v>
      </c>
      <c r="E3883" s="282" t="s">
        <v>3812</v>
      </c>
      <c r="G3883" s="282" t="s">
        <v>2143</v>
      </c>
      <c r="H3883" s="261" t="s">
        <v>1779</v>
      </c>
      <c r="I3883" s="257">
        <v>10000</v>
      </c>
      <c r="J3883" s="261">
        <v>3</v>
      </c>
      <c r="M3883" s="257">
        <v>30000</v>
      </c>
      <c r="P3883" s="282" t="s">
        <v>4914</v>
      </c>
    </row>
    <row r="3884" spans="1:17">
      <c r="A3884" s="58">
        <v>3890</v>
      </c>
      <c r="B3884" s="58">
        <v>77</v>
      </c>
      <c r="C3884" s="256">
        <v>46154</v>
      </c>
      <c r="D3884" s="282" t="s">
        <v>2930</v>
      </c>
      <c r="E3884" s="282" t="s">
        <v>3812</v>
      </c>
      <c r="F3884" s="284" t="s">
        <v>4665</v>
      </c>
      <c r="G3884" s="282" t="s">
        <v>1702</v>
      </c>
      <c r="I3884" s="257">
        <v>650000</v>
      </c>
      <c r="J3884" s="261">
        <v>1</v>
      </c>
      <c r="M3884" s="257">
        <v>650000</v>
      </c>
      <c r="O3884" s="257" t="s">
        <v>5381</v>
      </c>
      <c r="P3884" s="282" t="s">
        <v>5382</v>
      </c>
    </row>
    <row r="3885" spans="1:17">
      <c r="A3885" s="58">
        <v>3891</v>
      </c>
      <c r="B3885" s="58">
        <v>11</v>
      </c>
      <c r="C3885" s="256">
        <v>46154</v>
      </c>
      <c r="D3885" s="282" t="s">
        <v>1850</v>
      </c>
      <c r="E3885" s="282" t="s">
        <v>3812</v>
      </c>
      <c r="F3885" s="284">
        <v>7204812388</v>
      </c>
      <c r="G3885" s="282" t="s">
        <v>1182</v>
      </c>
      <c r="H3885" s="261" t="s">
        <v>1711</v>
      </c>
      <c r="I3885" s="257">
        <v>1200000</v>
      </c>
      <c r="J3885" s="261">
        <v>1</v>
      </c>
      <c r="M3885" s="257">
        <v>1200000</v>
      </c>
      <c r="P3885" s="282" t="s">
        <v>5382</v>
      </c>
    </row>
    <row r="3886" spans="1:17">
      <c r="A3886" s="58">
        <v>3892</v>
      </c>
      <c r="B3886" s="58">
        <v>186</v>
      </c>
      <c r="C3886" s="256">
        <v>46154</v>
      </c>
      <c r="D3886" s="282" t="s">
        <v>1018</v>
      </c>
      <c r="E3886" s="282" t="s">
        <v>3812</v>
      </c>
      <c r="F3886" s="284" t="s">
        <v>5385</v>
      </c>
      <c r="G3886" s="282" t="s">
        <v>1552</v>
      </c>
      <c r="H3886" s="261" t="s">
        <v>1877</v>
      </c>
      <c r="I3886" s="257">
        <v>1000000</v>
      </c>
      <c r="J3886" s="261">
        <v>1</v>
      </c>
      <c r="M3886" s="257">
        <v>1000000</v>
      </c>
      <c r="O3886" s="257" t="s">
        <v>5386</v>
      </c>
    </row>
    <row r="3887" spans="1:17">
      <c r="A3887" s="58">
        <v>3893</v>
      </c>
      <c r="B3887" s="58">
        <v>13</v>
      </c>
      <c r="C3887" s="256">
        <v>46154</v>
      </c>
      <c r="D3887" s="282" t="s">
        <v>3878</v>
      </c>
      <c r="E3887" s="282" t="s">
        <v>3812</v>
      </c>
      <c r="F3887" s="284">
        <v>7205502786</v>
      </c>
      <c r="G3887" s="282" t="s">
        <v>1182</v>
      </c>
      <c r="H3887" s="261" t="s">
        <v>1711</v>
      </c>
      <c r="I3887" s="257">
        <v>1300000</v>
      </c>
      <c r="J3887" s="261">
        <v>1</v>
      </c>
      <c r="M3887" s="257">
        <v>1300000</v>
      </c>
      <c r="O3887" s="257" t="s">
        <v>5388</v>
      </c>
    </row>
    <row r="3888" spans="1:17">
      <c r="A3888" s="58">
        <v>3894</v>
      </c>
      <c r="C3888" s="256">
        <v>46154</v>
      </c>
      <c r="D3888" s="282" t="s">
        <v>5304</v>
      </c>
      <c r="G3888" s="282" t="s">
        <v>5304</v>
      </c>
      <c r="N3888" s="257">
        <v>-1600000</v>
      </c>
    </row>
    <row r="3889" spans="1:16">
      <c r="A3889" s="58">
        <v>3895</v>
      </c>
      <c r="C3889" s="256">
        <v>46154</v>
      </c>
      <c r="D3889" s="282" t="s">
        <v>2265</v>
      </c>
      <c r="G3889" s="282" t="s">
        <v>2265</v>
      </c>
      <c r="N3889" s="257">
        <v>-1430000</v>
      </c>
    </row>
    <row r="3890" spans="1:16">
      <c r="A3890" s="58">
        <v>3896</v>
      </c>
      <c r="C3890" s="256">
        <v>46154</v>
      </c>
      <c r="D3890" s="282" t="s">
        <v>1420</v>
      </c>
      <c r="G3890" s="282" t="s">
        <v>1420</v>
      </c>
      <c r="N3890" s="257">
        <v>-1375000</v>
      </c>
    </row>
    <row r="3891" spans="1:16">
      <c r="A3891" s="58">
        <v>3897</v>
      </c>
      <c r="C3891" s="256">
        <v>46154</v>
      </c>
      <c r="D3891" s="282" t="s">
        <v>2676</v>
      </c>
      <c r="G3891" s="282" t="s">
        <v>2676</v>
      </c>
      <c r="N3891" s="257">
        <v>-2750000</v>
      </c>
    </row>
    <row r="3892" spans="1:16">
      <c r="A3892" s="58">
        <v>3898</v>
      </c>
      <c r="C3892" s="256">
        <v>46154</v>
      </c>
      <c r="D3892" s="282" t="s">
        <v>2867</v>
      </c>
      <c r="G3892" s="282" t="s">
        <v>5390</v>
      </c>
      <c r="N3892" s="257">
        <v>-1050000</v>
      </c>
    </row>
    <row r="3893" spans="1:16">
      <c r="A3893" s="58">
        <v>3899</v>
      </c>
      <c r="B3893" s="58">
        <v>64</v>
      </c>
      <c r="C3893" s="256">
        <v>46155</v>
      </c>
      <c r="D3893" s="282" t="s">
        <v>1370</v>
      </c>
      <c r="E3893" s="282" t="s">
        <v>3812</v>
      </c>
      <c r="F3893" s="284">
        <v>20260130</v>
      </c>
      <c r="G3893" s="282" t="s">
        <v>3904</v>
      </c>
      <c r="H3893" s="261">
        <v>202155</v>
      </c>
      <c r="I3893" s="257">
        <v>600000</v>
      </c>
      <c r="J3893" s="261">
        <v>1</v>
      </c>
      <c r="M3893" s="257">
        <v>600000</v>
      </c>
    </row>
    <row r="3894" spans="1:16">
      <c r="A3894" s="58">
        <v>3900</v>
      </c>
      <c r="B3894" s="58">
        <v>104</v>
      </c>
      <c r="C3894" s="256">
        <v>46155</v>
      </c>
      <c r="D3894" s="282" t="s">
        <v>1438</v>
      </c>
      <c r="E3894" s="282" t="s">
        <v>3812</v>
      </c>
      <c r="G3894" s="282" t="s">
        <v>1467</v>
      </c>
      <c r="H3894" s="261" t="s">
        <v>2616</v>
      </c>
      <c r="I3894" s="257">
        <v>350000</v>
      </c>
      <c r="J3894" s="261">
        <v>2</v>
      </c>
      <c r="L3894" s="258">
        <v>70000</v>
      </c>
      <c r="M3894" s="257">
        <v>770000</v>
      </c>
    </row>
    <row r="3895" spans="1:16">
      <c r="A3895" s="58">
        <v>3901</v>
      </c>
      <c r="B3895" s="58">
        <v>11</v>
      </c>
      <c r="C3895" s="256">
        <v>46155</v>
      </c>
      <c r="D3895" s="282" t="s">
        <v>2661</v>
      </c>
      <c r="E3895" s="282" t="s">
        <v>3812</v>
      </c>
      <c r="F3895" s="284">
        <v>7204812388</v>
      </c>
      <c r="G3895" s="282" t="s">
        <v>1182</v>
      </c>
      <c r="H3895" s="261" t="s">
        <v>1711</v>
      </c>
      <c r="I3895" s="257">
        <v>1300000</v>
      </c>
      <c r="J3895" s="261">
        <v>1</v>
      </c>
      <c r="L3895" s="258">
        <v>130000</v>
      </c>
      <c r="M3895" s="257">
        <v>1430000</v>
      </c>
      <c r="O3895" s="257" t="s">
        <v>5394</v>
      </c>
    </row>
    <row r="3896" spans="1:16">
      <c r="A3896" s="58">
        <v>3902</v>
      </c>
      <c r="B3896" s="58">
        <v>104</v>
      </c>
      <c r="C3896" s="256">
        <v>46155</v>
      </c>
      <c r="D3896" s="282" t="s">
        <v>2661</v>
      </c>
      <c r="E3896" s="282" t="s">
        <v>3812</v>
      </c>
      <c r="G3896" s="282" t="s">
        <v>1467</v>
      </c>
      <c r="H3896" s="261" t="s">
        <v>2616</v>
      </c>
      <c r="I3896" s="257">
        <v>350000</v>
      </c>
      <c r="J3896" s="261">
        <v>1</v>
      </c>
      <c r="L3896" s="258">
        <v>35000</v>
      </c>
      <c r="M3896" s="257">
        <v>385000</v>
      </c>
      <c r="O3896" s="257" t="s">
        <v>5394</v>
      </c>
    </row>
    <row r="3897" spans="1:16">
      <c r="A3897" s="58">
        <v>3903</v>
      </c>
      <c r="B3897" s="58">
        <v>154</v>
      </c>
      <c r="C3897" s="256">
        <v>46155</v>
      </c>
      <c r="D3897" s="282" t="s">
        <v>1444</v>
      </c>
      <c r="F3897" s="284" t="s">
        <v>5396</v>
      </c>
      <c r="G3897" s="282" t="s">
        <v>1125</v>
      </c>
      <c r="H3897" s="261">
        <v>6058008163</v>
      </c>
      <c r="I3897" s="257">
        <v>1000000</v>
      </c>
      <c r="J3897" s="261">
        <v>1</v>
      </c>
      <c r="M3897" s="257">
        <v>1000000</v>
      </c>
    </row>
    <row r="3898" spans="1:16">
      <c r="A3898" s="58">
        <v>3904</v>
      </c>
      <c r="B3898" s="58">
        <v>13</v>
      </c>
      <c r="C3898" s="256">
        <v>46155</v>
      </c>
      <c r="D3898" s="282" t="s">
        <v>1209</v>
      </c>
      <c r="E3898" s="282" t="s">
        <v>3812</v>
      </c>
      <c r="F3898" s="284">
        <v>7205502786</v>
      </c>
      <c r="G3898" s="282" t="s">
        <v>1182</v>
      </c>
      <c r="H3898" s="261" t="s">
        <v>1711</v>
      </c>
      <c r="I3898" s="257">
        <v>1300000</v>
      </c>
      <c r="J3898" s="261">
        <v>1</v>
      </c>
      <c r="L3898" s="258">
        <v>130000</v>
      </c>
      <c r="M3898" s="257">
        <v>1430000</v>
      </c>
      <c r="O3898" s="257" t="s">
        <v>5398</v>
      </c>
    </row>
    <row r="3899" spans="1:16">
      <c r="A3899" s="58">
        <v>3905</v>
      </c>
      <c r="B3899" s="58">
        <v>222</v>
      </c>
      <c r="C3899" s="256">
        <v>46155</v>
      </c>
      <c r="D3899" s="282" t="s">
        <v>1748</v>
      </c>
      <c r="E3899" s="282" t="s">
        <v>3812</v>
      </c>
      <c r="G3899" s="282" t="s">
        <v>3913</v>
      </c>
      <c r="H3899" s="261" t="s">
        <v>1186</v>
      </c>
      <c r="I3899" s="257">
        <v>450000</v>
      </c>
      <c r="J3899" s="261">
        <v>1</v>
      </c>
      <c r="M3899" s="257">
        <v>450000</v>
      </c>
    </row>
    <row r="3900" spans="1:16">
      <c r="A3900" s="58">
        <v>3906</v>
      </c>
      <c r="C3900" s="256">
        <v>46155</v>
      </c>
      <c r="D3900" s="282" t="s">
        <v>1415</v>
      </c>
      <c r="G3900" s="282" t="s">
        <v>5401</v>
      </c>
      <c r="N3900" s="257">
        <v>-300000</v>
      </c>
    </row>
    <row r="3901" spans="1:16">
      <c r="A3901" s="58">
        <v>3907</v>
      </c>
      <c r="C3901" s="256">
        <v>46155</v>
      </c>
      <c r="D3901" s="282" t="s">
        <v>3196</v>
      </c>
      <c r="G3901" s="282" t="s">
        <v>3196</v>
      </c>
      <c r="N3901" s="257">
        <v>-1130000</v>
      </c>
    </row>
    <row r="3902" spans="1:16">
      <c r="A3902" s="58">
        <v>3908</v>
      </c>
      <c r="C3902" s="256">
        <v>46155</v>
      </c>
      <c r="D3902" s="282" t="s">
        <v>1444</v>
      </c>
      <c r="G3902" s="282" t="s">
        <v>1758</v>
      </c>
      <c r="N3902" s="257">
        <v>-1950000</v>
      </c>
    </row>
    <row r="3903" spans="1:16">
      <c r="A3903" s="58">
        <v>3909</v>
      </c>
      <c r="C3903" s="256">
        <v>46155</v>
      </c>
      <c r="D3903" s="282" t="s">
        <v>1748</v>
      </c>
      <c r="G3903" s="282" t="s">
        <v>1758</v>
      </c>
      <c r="N3903" s="257">
        <v>-2150000</v>
      </c>
    </row>
    <row r="3904" spans="1:16">
      <c r="A3904" s="58">
        <v>3910</v>
      </c>
      <c r="B3904" s="58">
        <v>81</v>
      </c>
      <c r="C3904" s="256">
        <v>46155</v>
      </c>
      <c r="D3904" s="282" t="s">
        <v>1074</v>
      </c>
      <c r="E3904" s="282" t="s">
        <v>3812</v>
      </c>
      <c r="F3904" s="284">
        <v>468</v>
      </c>
      <c r="G3904" s="282" t="s">
        <v>2709</v>
      </c>
      <c r="H3904" s="261" t="s">
        <v>1190</v>
      </c>
      <c r="I3904" s="257">
        <v>1600000</v>
      </c>
      <c r="J3904" s="261">
        <v>1</v>
      </c>
      <c r="M3904" s="257">
        <v>1600000</v>
      </c>
      <c r="O3904" s="257" t="s">
        <v>5402</v>
      </c>
      <c r="P3904" s="282" t="s">
        <v>5403</v>
      </c>
    </row>
    <row r="3905" spans="1:17">
      <c r="A3905" s="58">
        <v>3911</v>
      </c>
      <c r="C3905" s="256">
        <v>46155</v>
      </c>
      <c r="D3905" s="282" t="s">
        <v>3878</v>
      </c>
      <c r="G3905" s="282" t="s">
        <v>3878</v>
      </c>
      <c r="N3905" s="257">
        <v>-1300000</v>
      </c>
    </row>
    <row r="3906" spans="1:17">
      <c r="A3906" s="58">
        <v>3912</v>
      </c>
      <c r="B3906" s="58">
        <v>12</v>
      </c>
      <c r="C3906" s="256">
        <v>46156</v>
      </c>
      <c r="D3906" s="282" t="s">
        <v>3129</v>
      </c>
      <c r="E3906" s="282" t="s">
        <v>3812</v>
      </c>
      <c r="F3906" s="284">
        <v>7205246673</v>
      </c>
      <c r="G3906" s="282" t="s">
        <v>1182</v>
      </c>
      <c r="H3906" s="261" t="s">
        <v>1711</v>
      </c>
      <c r="I3906" s="257">
        <v>1200000</v>
      </c>
      <c r="J3906" s="261">
        <v>1</v>
      </c>
      <c r="M3906" s="257">
        <v>1200000</v>
      </c>
      <c r="O3906" s="257" t="s">
        <v>5406</v>
      </c>
    </row>
    <row r="3907" spans="1:17">
      <c r="A3907" s="58">
        <v>3913</v>
      </c>
      <c r="B3907" s="58">
        <v>77</v>
      </c>
      <c r="C3907" s="256">
        <v>46156</v>
      </c>
      <c r="D3907" s="282" t="s">
        <v>1131</v>
      </c>
      <c r="E3907" s="282" t="s">
        <v>3812</v>
      </c>
      <c r="F3907" s="284" t="s">
        <v>4665</v>
      </c>
      <c r="G3907" s="282" t="s">
        <v>1702</v>
      </c>
      <c r="I3907" s="257">
        <v>1100000</v>
      </c>
      <c r="J3907" s="261">
        <v>1</v>
      </c>
      <c r="L3907" s="258">
        <v>110000</v>
      </c>
      <c r="M3907" s="257">
        <v>1210000</v>
      </c>
      <c r="O3907" s="257" t="s">
        <v>5407</v>
      </c>
      <c r="P3907" s="282" t="s">
        <v>5408</v>
      </c>
    </row>
    <row r="3908" spans="1:17">
      <c r="A3908" s="58">
        <v>3914</v>
      </c>
      <c r="B3908" s="58">
        <v>30</v>
      </c>
      <c r="C3908" s="256">
        <v>46156</v>
      </c>
      <c r="D3908" s="282" t="s">
        <v>5325</v>
      </c>
      <c r="E3908" s="282" t="s">
        <v>3812</v>
      </c>
      <c r="F3908" s="284">
        <v>7205794960</v>
      </c>
      <c r="G3908" s="282" t="s">
        <v>1182</v>
      </c>
      <c r="H3908" s="261" t="s">
        <v>1332</v>
      </c>
      <c r="I3908" s="257">
        <v>1200000</v>
      </c>
      <c r="J3908" s="261">
        <v>1</v>
      </c>
      <c r="M3908" s="257">
        <v>1200000</v>
      </c>
      <c r="O3908" s="257" t="s">
        <v>5411</v>
      </c>
      <c r="Q3908" s="282" t="s">
        <v>4224</v>
      </c>
    </row>
    <row r="3909" spans="1:17">
      <c r="A3909" s="58">
        <v>3915</v>
      </c>
      <c r="B3909" s="58">
        <v>104</v>
      </c>
      <c r="C3909" s="256">
        <v>46156</v>
      </c>
      <c r="D3909" s="282" t="s">
        <v>5325</v>
      </c>
      <c r="E3909" s="282" t="s">
        <v>3812</v>
      </c>
      <c r="G3909" s="282" t="s">
        <v>1467</v>
      </c>
      <c r="H3909" s="261" t="s">
        <v>2616</v>
      </c>
      <c r="I3909" s="257">
        <v>350000</v>
      </c>
      <c r="J3909" s="261">
        <v>1</v>
      </c>
      <c r="M3909" s="257">
        <v>350000</v>
      </c>
      <c r="O3909" s="257" t="s">
        <v>5411</v>
      </c>
      <c r="P3909" s="257"/>
    </row>
    <row r="3910" spans="1:17">
      <c r="A3910" s="58">
        <v>3916</v>
      </c>
      <c r="B3910" s="58">
        <v>89</v>
      </c>
      <c r="C3910" s="256">
        <v>46156</v>
      </c>
      <c r="D3910" s="282" t="s">
        <v>3888</v>
      </c>
      <c r="E3910" s="282" t="s">
        <v>3812</v>
      </c>
      <c r="F3910" s="284" t="s">
        <v>1534</v>
      </c>
      <c r="G3910" s="282" t="s">
        <v>1184</v>
      </c>
      <c r="H3910" s="261" t="s">
        <v>1534</v>
      </c>
      <c r="I3910" s="257">
        <v>1300000</v>
      </c>
      <c r="J3910" s="261">
        <v>1</v>
      </c>
      <c r="L3910" s="258">
        <v>130000</v>
      </c>
      <c r="M3910" s="257">
        <v>1430000</v>
      </c>
      <c r="O3910" s="257" t="s">
        <v>5413</v>
      </c>
      <c r="Q3910" s="282" t="s">
        <v>5414</v>
      </c>
    </row>
    <row r="3911" spans="1:17">
      <c r="A3911" s="58">
        <v>3917</v>
      </c>
      <c r="B3911" s="58">
        <v>188</v>
      </c>
      <c r="C3911" s="256">
        <v>46156</v>
      </c>
      <c r="D3911" s="282" t="s">
        <v>1444</v>
      </c>
      <c r="E3911" s="282" t="s">
        <v>3812</v>
      </c>
      <c r="G3911" s="282" t="s">
        <v>2769</v>
      </c>
      <c r="I3911" s="257">
        <v>100000</v>
      </c>
      <c r="J3911" s="261">
        <v>1</v>
      </c>
      <c r="M3911" s="257">
        <v>100000</v>
      </c>
      <c r="O3911" s="257" t="s">
        <v>5416</v>
      </c>
      <c r="Q3911" s="282" t="s">
        <v>5417</v>
      </c>
    </row>
    <row r="3912" spans="1:17">
      <c r="A3912" s="58">
        <v>3918</v>
      </c>
      <c r="B3912" s="58">
        <v>90</v>
      </c>
      <c r="C3912" s="256">
        <v>46156</v>
      </c>
      <c r="D3912" s="282" t="s">
        <v>2099</v>
      </c>
      <c r="E3912" s="282" t="s">
        <v>3812</v>
      </c>
      <c r="G3912" s="282" t="s">
        <v>1676</v>
      </c>
      <c r="H3912" s="261">
        <v>27107593440</v>
      </c>
      <c r="I3912" s="257">
        <v>150000</v>
      </c>
      <c r="J3912" s="261">
        <v>3</v>
      </c>
      <c r="M3912" s="257">
        <v>450000</v>
      </c>
    </row>
    <row r="3913" spans="1:17">
      <c r="A3913" s="58">
        <v>3919</v>
      </c>
      <c r="B3913" s="58">
        <v>105</v>
      </c>
      <c r="C3913" s="256">
        <v>46156</v>
      </c>
      <c r="D3913" s="282" t="s">
        <v>1803</v>
      </c>
      <c r="E3913" s="282" t="s">
        <v>3812</v>
      </c>
      <c r="G3913" s="282" t="s">
        <v>2237</v>
      </c>
      <c r="H3913" s="261" t="s">
        <v>5421</v>
      </c>
      <c r="I3913" s="257">
        <v>1600000</v>
      </c>
      <c r="J3913" s="261">
        <v>1</v>
      </c>
      <c r="M3913" s="257">
        <v>1600000</v>
      </c>
      <c r="O3913" s="257" t="s">
        <v>5422</v>
      </c>
      <c r="P3913" s="282" t="s">
        <v>5423</v>
      </c>
    </row>
    <row r="3914" spans="1:17">
      <c r="A3914" s="58">
        <v>3920</v>
      </c>
      <c r="B3914" s="58">
        <v>9</v>
      </c>
      <c r="C3914" s="256">
        <v>46156</v>
      </c>
      <c r="D3914" s="282" t="s">
        <v>2930</v>
      </c>
      <c r="E3914" s="282" t="s">
        <v>3812</v>
      </c>
      <c r="F3914" s="284">
        <v>7204804336</v>
      </c>
      <c r="G3914" s="282" t="s">
        <v>1182</v>
      </c>
      <c r="H3914" s="261" t="s">
        <v>1711</v>
      </c>
      <c r="I3914" s="257">
        <v>1200000</v>
      </c>
      <c r="J3914" s="261">
        <v>1</v>
      </c>
      <c r="M3914" s="257">
        <v>1200000</v>
      </c>
      <c r="O3914" s="257" t="s">
        <v>5425</v>
      </c>
      <c r="P3914" s="282" t="s">
        <v>5426</v>
      </c>
    </row>
    <row r="3915" spans="1:17">
      <c r="A3915" s="58">
        <v>3921</v>
      </c>
      <c r="B3915" s="58">
        <v>77</v>
      </c>
      <c r="C3915" s="256">
        <v>46156</v>
      </c>
      <c r="D3915" s="282" t="s">
        <v>2930</v>
      </c>
      <c r="E3915" s="282" t="s">
        <v>3812</v>
      </c>
      <c r="F3915" s="284" t="s">
        <v>4665</v>
      </c>
      <c r="G3915" s="282" t="s">
        <v>1702</v>
      </c>
      <c r="I3915" s="257">
        <v>650000</v>
      </c>
      <c r="J3915" s="261">
        <v>1</v>
      </c>
      <c r="M3915" s="257">
        <v>650000</v>
      </c>
      <c r="O3915" s="257" t="s">
        <v>5425</v>
      </c>
      <c r="P3915" s="257" t="s">
        <v>5426</v>
      </c>
      <c r="Q3915" s="282" t="s">
        <v>5427</v>
      </c>
    </row>
    <row r="3916" spans="1:17">
      <c r="A3916" s="58">
        <v>3922</v>
      </c>
      <c r="B3916" s="58">
        <v>77</v>
      </c>
      <c r="C3916" s="256">
        <v>46156</v>
      </c>
      <c r="D3916" s="282" t="s">
        <v>3129</v>
      </c>
      <c r="E3916" s="282" t="s">
        <v>3812</v>
      </c>
      <c r="F3916" s="284" t="s">
        <v>4665</v>
      </c>
      <c r="G3916" s="282" t="s">
        <v>1702</v>
      </c>
      <c r="I3916" s="257">
        <v>600000</v>
      </c>
      <c r="J3916" s="261">
        <v>1</v>
      </c>
      <c r="M3916" s="257">
        <v>600000</v>
      </c>
      <c r="O3916" s="257" t="s">
        <v>5429</v>
      </c>
    </row>
    <row r="3917" spans="1:17">
      <c r="A3917" s="58">
        <v>3923</v>
      </c>
      <c r="B3917" s="58">
        <v>94</v>
      </c>
      <c r="C3917" s="256">
        <v>46156</v>
      </c>
      <c r="D3917" s="282" t="s">
        <v>1444</v>
      </c>
      <c r="E3917" s="282" t="s">
        <v>3812</v>
      </c>
      <c r="G3917" s="282" t="s">
        <v>2138</v>
      </c>
      <c r="H3917" s="261" t="s">
        <v>1186</v>
      </c>
      <c r="I3917" s="257">
        <v>650000</v>
      </c>
      <c r="J3917" s="261">
        <v>2</v>
      </c>
      <c r="M3917" s="257">
        <v>1300000</v>
      </c>
    </row>
    <row r="3918" spans="1:17">
      <c r="A3918" s="58">
        <v>3924</v>
      </c>
      <c r="B3918" s="58">
        <v>49</v>
      </c>
      <c r="C3918" s="256">
        <v>46156</v>
      </c>
      <c r="D3918" s="282" t="s">
        <v>1444</v>
      </c>
      <c r="E3918" s="282" t="s">
        <v>3812</v>
      </c>
      <c r="F3918" s="284" t="s">
        <v>1230</v>
      </c>
      <c r="G3918" s="282" t="s">
        <v>2139</v>
      </c>
      <c r="H3918" s="261" t="s">
        <v>1230</v>
      </c>
      <c r="I3918" s="257">
        <v>140000</v>
      </c>
      <c r="J3918" s="261">
        <v>2</v>
      </c>
      <c r="M3918" s="257">
        <v>280000</v>
      </c>
    </row>
    <row r="3919" spans="1:17">
      <c r="A3919" s="58">
        <v>3925</v>
      </c>
      <c r="B3919" s="58">
        <v>174</v>
      </c>
      <c r="C3919" s="256">
        <v>46156</v>
      </c>
      <c r="D3919" s="282" t="s">
        <v>1444</v>
      </c>
      <c r="E3919" s="282" t="s">
        <v>3812</v>
      </c>
      <c r="G3919" s="282" t="s">
        <v>2142</v>
      </c>
      <c r="H3919" s="261" t="s">
        <v>1753</v>
      </c>
      <c r="I3919" s="257">
        <v>40000</v>
      </c>
      <c r="J3919" s="261">
        <v>2</v>
      </c>
      <c r="M3919" s="257">
        <v>80000</v>
      </c>
    </row>
    <row r="3920" spans="1:17">
      <c r="A3920" s="58">
        <v>3926</v>
      </c>
      <c r="B3920" s="58">
        <v>175</v>
      </c>
      <c r="C3920" s="256">
        <v>46156</v>
      </c>
      <c r="D3920" s="282" t="s">
        <v>1444</v>
      </c>
      <c r="E3920" s="282" t="s">
        <v>3812</v>
      </c>
      <c r="G3920" s="282" t="s">
        <v>2143</v>
      </c>
      <c r="H3920" s="261" t="s">
        <v>1779</v>
      </c>
      <c r="I3920" s="257">
        <v>20000</v>
      </c>
      <c r="J3920" s="261">
        <v>2</v>
      </c>
      <c r="M3920" s="257">
        <v>40000</v>
      </c>
      <c r="P3920" s="282" t="s">
        <v>4914</v>
      </c>
    </row>
    <row r="3921" spans="1:17">
      <c r="A3921" s="58">
        <v>3927</v>
      </c>
      <c r="C3921" s="256">
        <v>46156</v>
      </c>
      <c r="D3921" s="282" t="s">
        <v>3888</v>
      </c>
      <c r="G3921" s="282" t="s">
        <v>3888</v>
      </c>
      <c r="N3921" s="257">
        <v>-1430000</v>
      </c>
    </row>
    <row r="3922" spans="1:17">
      <c r="A3922" s="58">
        <v>3928</v>
      </c>
      <c r="C3922" s="256">
        <v>46156</v>
      </c>
      <c r="D3922" s="282" t="s">
        <v>5325</v>
      </c>
      <c r="G3922" s="282" t="s">
        <v>5325</v>
      </c>
      <c r="N3922" s="257">
        <v>-1550000</v>
      </c>
    </row>
    <row r="3923" spans="1:17">
      <c r="A3923" s="58">
        <v>3929</v>
      </c>
      <c r="C3923" s="256">
        <v>46156</v>
      </c>
      <c r="D3923" s="282" t="s">
        <v>2099</v>
      </c>
      <c r="G3923" s="282" t="s">
        <v>2099</v>
      </c>
      <c r="N3923" s="257">
        <v>-450000</v>
      </c>
    </row>
    <row r="3924" spans="1:17">
      <c r="A3924" s="58">
        <v>3930</v>
      </c>
      <c r="B3924" s="58">
        <v>132</v>
      </c>
      <c r="C3924" s="256">
        <v>46157</v>
      </c>
      <c r="D3924" s="282" t="s">
        <v>1706</v>
      </c>
      <c r="E3924" s="282" t="s">
        <v>3812</v>
      </c>
      <c r="G3924" s="282" t="s">
        <v>2245</v>
      </c>
      <c r="I3924" s="257">
        <v>650000</v>
      </c>
      <c r="J3924" s="261">
        <v>1</v>
      </c>
      <c r="L3924" s="258">
        <v>65000</v>
      </c>
      <c r="M3924" s="257">
        <v>715000</v>
      </c>
    </row>
    <row r="3925" spans="1:17">
      <c r="A3925" s="58">
        <v>3931</v>
      </c>
      <c r="B3925" s="58">
        <v>93</v>
      </c>
      <c r="C3925" s="256">
        <v>46157</v>
      </c>
      <c r="D3925" s="282" t="s">
        <v>1706</v>
      </c>
      <c r="E3925" s="282" t="s">
        <v>3812</v>
      </c>
      <c r="G3925" s="282" t="s">
        <v>1490</v>
      </c>
      <c r="I3925" s="257">
        <v>30000</v>
      </c>
      <c r="J3925" s="261">
        <v>1</v>
      </c>
      <c r="L3925" s="258">
        <v>3000</v>
      </c>
      <c r="M3925" s="257">
        <v>33000</v>
      </c>
    </row>
    <row r="3926" spans="1:17">
      <c r="A3926" s="58">
        <v>3932</v>
      </c>
      <c r="B3926" s="58">
        <v>77</v>
      </c>
      <c r="C3926" s="256">
        <v>46157</v>
      </c>
      <c r="D3926" s="282" t="s">
        <v>1010</v>
      </c>
      <c r="E3926" s="282" t="s">
        <v>3812</v>
      </c>
      <c r="F3926" s="284" t="s">
        <v>4665</v>
      </c>
      <c r="G3926" s="282" t="s">
        <v>1702</v>
      </c>
      <c r="I3926" s="257">
        <v>1100000</v>
      </c>
      <c r="J3926" s="261">
        <v>1</v>
      </c>
      <c r="M3926" s="257">
        <v>1100000</v>
      </c>
      <c r="O3926" s="257" t="s">
        <v>5433</v>
      </c>
      <c r="P3926" s="282" t="s">
        <v>5408</v>
      </c>
    </row>
    <row r="3927" spans="1:17">
      <c r="A3927" s="58">
        <v>3933</v>
      </c>
      <c r="B3927" s="58">
        <v>223</v>
      </c>
      <c r="C3927" s="256">
        <v>46157</v>
      </c>
      <c r="D3927" s="282" t="s">
        <v>1370</v>
      </c>
      <c r="E3927" s="282" t="s">
        <v>3812</v>
      </c>
      <c r="G3927" s="282" t="s">
        <v>5435</v>
      </c>
      <c r="H3927" s="261" t="s">
        <v>5436</v>
      </c>
      <c r="I3927" s="257">
        <v>1500000</v>
      </c>
      <c r="J3927" s="261">
        <v>1</v>
      </c>
      <c r="M3927" s="257">
        <v>1500000</v>
      </c>
    </row>
    <row r="3928" spans="1:17">
      <c r="A3928" s="58">
        <v>3934</v>
      </c>
      <c r="B3928" s="58">
        <v>66</v>
      </c>
      <c r="C3928" s="256">
        <v>46157</v>
      </c>
      <c r="D3928" s="282" t="s">
        <v>1370</v>
      </c>
      <c r="E3928" s="282" t="s">
        <v>3812</v>
      </c>
      <c r="F3928" s="284" t="s">
        <v>2686</v>
      </c>
      <c r="G3928" s="282" t="s">
        <v>2773</v>
      </c>
      <c r="H3928" s="261" t="s">
        <v>2686</v>
      </c>
      <c r="I3928" s="257">
        <v>130000</v>
      </c>
      <c r="J3928" s="261">
        <v>1</v>
      </c>
      <c r="M3928" s="257">
        <v>130000</v>
      </c>
    </row>
    <row r="3929" spans="1:17">
      <c r="A3929" s="58">
        <v>3935</v>
      </c>
      <c r="B3929" s="58">
        <v>102</v>
      </c>
      <c r="C3929" s="256">
        <v>46157</v>
      </c>
      <c r="D3929" s="282" t="s">
        <v>1551</v>
      </c>
      <c r="E3929" s="282" t="s">
        <v>3812</v>
      </c>
      <c r="G3929" s="282" t="s">
        <v>1664</v>
      </c>
      <c r="H3929" s="261" t="s">
        <v>1663</v>
      </c>
      <c r="I3929" s="257">
        <v>50000</v>
      </c>
      <c r="J3929" s="261">
        <v>2</v>
      </c>
      <c r="L3929" s="258">
        <v>10000</v>
      </c>
      <c r="M3929" s="257">
        <v>110000</v>
      </c>
    </row>
    <row r="3930" spans="1:17">
      <c r="A3930" s="58">
        <v>3936</v>
      </c>
      <c r="B3930" s="58">
        <v>131</v>
      </c>
      <c r="C3930" s="256">
        <v>46157</v>
      </c>
      <c r="D3930" s="282" t="s">
        <v>1551</v>
      </c>
      <c r="E3930" s="282" t="s">
        <v>3812</v>
      </c>
      <c r="G3930" s="282" t="s">
        <v>1237</v>
      </c>
      <c r="H3930" s="261" t="s">
        <v>1236</v>
      </c>
      <c r="I3930" s="257">
        <v>50000</v>
      </c>
      <c r="J3930" s="261">
        <v>1</v>
      </c>
      <c r="L3930" s="258">
        <v>5000</v>
      </c>
      <c r="M3930" s="257">
        <v>55000</v>
      </c>
    </row>
    <row r="3931" spans="1:17">
      <c r="A3931" s="58">
        <v>3937</v>
      </c>
      <c r="B3931" s="58">
        <v>224</v>
      </c>
      <c r="C3931" s="256">
        <v>46157</v>
      </c>
      <c r="D3931" s="282" t="s">
        <v>3077</v>
      </c>
      <c r="E3931" s="282" t="s">
        <v>3812</v>
      </c>
      <c r="G3931" s="282" t="s">
        <v>1806</v>
      </c>
      <c r="H3931" s="261" t="s">
        <v>1805</v>
      </c>
      <c r="I3931" s="257">
        <v>220000</v>
      </c>
      <c r="J3931" s="261">
        <v>2</v>
      </c>
      <c r="M3931" s="257">
        <v>440000</v>
      </c>
      <c r="Q3931" s="282" t="s">
        <v>5440</v>
      </c>
    </row>
    <row r="3932" spans="1:17">
      <c r="A3932" s="58">
        <v>3938</v>
      </c>
      <c r="B3932" s="58">
        <v>64</v>
      </c>
      <c r="C3932" s="256">
        <v>46157</v>
      </c>
      <c r="D3932" s="282" t="s">
        <v>1551</v>
      </c>
      <c r="E3932" s="282" t="s">
        <v>3812</v>
      </c>
      <c r="F3932" s="284">
        <v>20260130</v>
      </c>
      <c r="G3932" s="282" t="s">
        <v>3904</v>
      </c>
      <c r="H3932" s="261">
        <v>202155</v>
      </c>
      <c r="I3932" s="257">
        <v>700000</v>
      </c>
      <c r="J3932" s="261">
        <v>1</v>
      </c>
      <c r="L3932" s="258">
        <v>70000</v>
      </c>
      <c r="M3932" s="257">
        <v>770000</v>
      </c>
    </row>
    <row r="3933" spans="1:17">
      <c r="A3933" s="58">
        <v>3939</v>
      </c>
      <c r="B3933" s="58">
        <v>94</v>
      </c>
      <c r="C3933" s="256">
        <v>46157</v>
      </c>
      <c r="D3933" s="282" t="s">
        <v>1551</v>
      </c>
      <c r="E3933" s="282" t="s">
        <v>3812</v>
      </c>
      <c r="G3933" s="282" t="s">
        <v>2138</v>
      </c>
      <c r="H3933" s="261" t="s">
        <v>1186</v>
      </c>
      <c r="I3933" s="257">
        <v>630000</v>
      </c>
      <c r="J3933" s="261">
        <v>1</v>
      </c>
      <c r="L3933" s="258">
        <v>63000</v>
      </c>
      <c r="M3933" s="257">
        <v>693000</v>
      </c>
    </row>
    <row r="3934" spans="1:17">
      <c r="A3934" s="58">
        <v>3940</v>
      </c>
      <c r="B3934" s="58">
        <v>96</v>
      </c>
      <c r="C3934" s="256">
        <v>46157</v>
      </c>
      <c r="D3934" s="282" t="s">
        <v>1551</v>
      </c>
      <c r="E3934" s="282" t="s">
        <v>3812</v>
      </c>
      <c r="G3934" s="282" t="s">
        <v>2141</v>
      </c>
      <c r="H3934" s="261">
        <v>50229</v>
      </c>
      <c r="I3934" s="257">
        <v>80000</v>
      </c>
      <c r="J3934" s="261">
        <v>1</v>
      </c>
      <c r="L3934" s="258">
        <v>8000</v>
      </c>
      <c r="M3934" s="257">
        <v>88000</v>
      </c>
    </row>
    <row r="3935" spans="1:17">
      <c r="A3935" s="58">
        <v>3941</v>
      </c>
      <c r="C3935" s="256">
        <v>46157</v>
      </c>
      <c r="D3935" s="282" t="s">
        <v>1415</v>
      </c>
      <c r="G3935" s="282" t="s">
        <v>5443</v>
      </c>
      <c r="N3935" s="257">
        <v>-1650000</v>
      </c>
    </row>
    <row r="3936" spans="1:17">
      <c r="A3936" s="58">
        <v>3942</v>
      </c>
      <c r="C3936" s="256">
        <v>46157</v>
      </c>
      <c r="D3936" s="282" t="s">
        <v>5446</v>
      </c>
      <c r="G3936" s="282" t="s">
        <v>5447</v>
      </c>
      <c r="I3936" s="257">
        <v>2300000</v>
      </c>
      <c r="J3936" s="261">
        <v>1</v>
      </c>
      <c r="M3936" s="257">
        <v>2300000</v>
      </c>
    </row>
    <row r="3937" spans="1:15">
      <c r="A3937" s="58">
        <v>3943</v>
      </c>
      <c r="B3937" s="58">
        <v>108</v>
      </c>
      <c r="C3937" s="256">
        <v>46157</v>
      </c>
      <c r="D3937" s="282" t="s">
        <v>1370</v>
      </c>
      <c r="E3937" s="282" t="s">
        <v>3812</v>
      </c>
      <c r="G3937" s="282" t="s">
        <v>4088</v>
      </c>
      <c r="H3937" s="261" t="s">
        <v>4089</v>
      </c>
      <c r="I3937" s="257">
        <v>1600000</v>
      </c>
      <c r="J3937" s="261">
        <v>1</v>
      </c>
      <c r="M3937" s="257">
        <v>1600000</v>
      </c>
      <c r="O3937" s="257" t="s">
        <v>5448</v>
      </c>
    </row>
    <row r="3938" spans="1:15">
      <c r="A3938" s="58">
        <v>3944</v>
      </c>
      <c r="C3938" s="256">
        <v>46157</v>
      </c>
      <c r="D3938" s="282" t="s">
        <v>1803</v>
      </c>
      <c r="G3938" s="282" t="s">
        <v>1803</v>
      </c>
      <c r="N3938" s="257">
        <v>-1000000</v>
      </c>
    </row>
  </sheetData>
  <autoFilter ref="A1:M392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topLeftCell="A94"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46157</v>
      </c>
      <c r="B3" s="227" t="s">
        <v>1112</v>
      </c>
      <c r="C3" s="278">
        <f>SUMIF($B:$B,A3,K:K)</f>
        <v>9534000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83018500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83018500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3796</v>
      </c>
      <c r="B9" s="94">
        <v>46146</v>
      </c>
      <c r="C9" s="85" t="s">
        <v>1503</v>
      </c>
      <c r="D9" s="111" t="s">
        <v>4665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3788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3789</v>
      </c>
      <c r="B11" s="94">
        <v>46143</v>
      </c>
      <c r="C11" s="85" t="s">
        <v>1007</v>
      </c>
      <c r="D11" s="111" t="s">
        <v>4665</v>
      </c>
      <c r="E11" s="314" t="s">
        <v>1702</v>
      </c>
      <c r="F11" s="315"/>
      <c r="G11" s="85">
        <v>1100000</v>
      </c>
      <c r="H11" s="316">
        <v>2</v>
      </c>
      <c r="J11" s="78">
        <v>220000</v>
      </c>
      <c r="K11" s="78">
        <v>2420000</v>
      </c>
      <c r="M11" s="308"/>
      <c r="N11" s="54"/>
      <c r="O11" s="54"/>
      <c r="P11" s="54"/>
    </row>
    <row r="12" spans="1:16" ht="18" customHeight="1">
      <c r="A12" s="89">
        <v>3790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618182</v>
      </c>
      <c r="H12" s="316">
        <v>1</v>
      </c>
      <c r="J12" s="78">
        <v>61818</v>
      </c>
      <c r="K12" s="78">
        <v>680000</v>
      </c>
      <c r="M12" s="308"/>
      <c r="N12" s="54"/>
      <c r="O12" s="54"/>
      <c r="P12" s="54"/>
    </row>
    <row r="13" spans="1:16" ht="18" customHeight="1">
      <c r="A13" s="89">
        <v>3791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J13" s="78">
        <v>8000</v>
      </c>
      <c r="K13" s="78">
        <v>88000</v>
      </c>
      <c r="M13" s="308"/>
      <c r="N13" s="54"/>
      <c r="O13" s="54"/>
      <c r="P13" s="54"/>
    </row>
    <row r="14" spans="1:16" ht="18" customHeight="1">
      <c r="A14" s="89">
        <v>3792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J14" s="78">
        <v>14000</v>
      </c>
      <c r="K14" s="78">
        <v>154000</v>
      </c>
      <c r="M14" s="308"/>
      <c r="N14" s="54"/>
      <c r="O14" s="54"/>
      <c r="P14" s="54"/>
    </row>
    <row r="15" spans="1:16" ht="18" customHeight="1">
      <c r="A15" s="89">
        <v>3793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J15" s="78">
        <v>3500</v>
      </c>
      <c r="K15" s="78">
        <v>38500</v>
      </c>
      <c r="M15" s="309"/>
      <c r="N15" s="54"/>
      <c r="O15" s="54"/>
      <c r="P15" s="54"/>
    </row>
    <row r="16" spans="1:16" ht="18" customHeight="1">
      <c r="A16" s="319">
        <v>3794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J16" s="78">
        <v>2000</v>
      </c>
      <c r="K16" s="78">
        <v>22000</v>
      </c>
      <c r="M16" s="308"/>
      <c r="N16" s="54"/>
      <c r="O16" s="54"/>
      <c r="P16" s="54"/>
    </row>
    <row r="17" spans="1:16" ht="18" customHeight="1">
      <c r="A17" s="89">
        <v>3795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3797</v>
      </c>
      <c r="B18" s="94">
        <v>46144</v>
      </c>
      <c r="C18" s="85" t="s">
        <v>1503</v>
      </c>
      <c r="D18" s="111" t="s">
        <v>4665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3798</v>
      </c>
      <c r="B19" s="94">
        <v>46146</v>
      </c>
      <c r="C19" s="85" t="s">
        <v>981</v>
      </c>
      <c r="D19" s="111">
        <v>2112625529765</v>
      </c>
      <c r="E19" s="78" t="s">
        <v>4463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3799</v>
      </c>
      <c r="B20" s="94">
        <v>46146</v>
      </c>
      <c r="C20" s="85" t="s">
        <v>981</v>
      </c>
      <c r="D20" s="111" t="s">
        <v>5271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3800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3801</v>
      </c>
      <c r="B22" s="94">
        <v>46146</v>
      </c>
      <c r="C22" s="85" t="s">
        <v>1007</v>
      </c>
      <c r="D22" s="111"/>
      <c r="E22" s="78" t="s">
        <v>4980</v>
      </c>
      <c r="F22" s="78" t="s">
        <v>4981</v>
      </c>
      <c r="G22" s="85">
        <v>470000</v>
      </c>
      <c r="H22" s="318">
        <v>1</v>
      </c>
      <c r="I22" s="78"/>
      <c r="J22" s="78">
        <v>47000</v>
      </c>
      <c r="K22" s="78">
        <v>517000</v>
      </c>
      <c r="L22" s="317"/>
      <c r="M22" s="310"/>
    </row>
    <row r="23" spans="1:16" s="68" customFormat="1" ht="18" customHeight="1">
      <c r="A23" s="89">
        <v>3802</v>
      </c>
      <c r="B23" s="94">
        <v>46146</v>
      </c>
      <c r="C23" s="85" t="s">
        <v>2676</v>
      </c>
      <c r="D23" s="111" t="s">
        <v>5276</v>
      </c>
      <c r="E23" s="78" t="s">
        <v>5274</v>
      </c>
      <c r="F23" s="78" t="s">
        <v>5275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3803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3804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3805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3806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3807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3808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3809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3810</v>
      </c>
      <c r="B31" s="94">
        <v>46146</v>
      </c>
      <c r="C31" s="85" t="s">
        <v>3881</v>
      </c>
      <c r="D31" s="111"/>
      <c r="E31" s="78" t="s">
        <v>4575</v>
      </c>
      <c r="F31" s="78"/>
    </row>
    <row r="32" spans="1:16" ht="18" customHeight="1">
      <c r="A32" s="89">
        <v>3811</v>
      </c>
      <c r="B32" s="94">
        <v>46148</v>
      </c>
      <c r="C32" s="85" t="s">
        <v>1633</v>
      </c>
      <c r="D32" s="111"/>
      <c r="E32" s="78" t="s">
        <v>4869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3812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3813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3814</v>
      </c>
      <c r="B35" s="93">
        <v>46148</v>
      </c>
      <c r="C35" s="83" t="s">
        <v>5288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3815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3816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3817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3818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3819</v>
      </c>
      <c r="B40" s="93">
        <v>46148</v>
      </c>
      <c r="C40" s="83" t="s">
        <v>1512</v>
      </c>
      <c r="E40" s="320" t="s">
        <v>5301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3820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3821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3822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3823</v>
      </c>
      <c r="B44" s="94">
        <v>46148</v>
      </c>
      <c r="C44" s="85" t="s">
        <v>5288</v>
      </c>
      <c r="D44" s="111"/>
      <c r="E44" s="78" t="s">
        <v>5288</v>
      </c>
      <c r="F44" s="78"/>
    </row>
    <row r="45" spans="1:11" ht="18" customHeight="1">
      <c r="A45" s="319">
        <v>3824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3825</v>
      </c>
      <c r="B46" s="94">
        <v>46149</v>
      </c>
      <c r="C46" s="85" t="s">
        <v>5304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3826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3827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3828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3829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3830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3831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3832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3833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3834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3835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3836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3837</v>
      </c>
      <c r="B58" s="93">
        <v>46150</v>
      </c>
      <c r="C58" s="83" t="s">
        <v>4546</v>
      </c>
      <c r="D58" s="112" t="s">
        <v>5318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3838</v>
      </c>
      <c r="B59" s="93">
        <v>46150</v>
      </c>
      <c r="C59" s="83" t="s">
        <v>4546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3839</v>
      </c>
      <c r="B60" s="93">
        <v>46150</v>
      </c>
      <c r="C60" s="83" t="s">
        <v>5311</v>
      </c>
      <c r="E60" s="320" t="s">
        <v>5320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3840</v>
      </c>
      <c r="B61" s="93">
        <v>46150</v>
      </c>
      <c r="C61" s="83" t="s">
        <v>5304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3841</v>
      </c>
      <c r="B62" s="93">
        <v>46150</v>
      </c>
      <c r="C62" s="83" t="s">
        <v>5325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3842</v>
      </c>
      <c r="B63" s="93">
        <v>46150</v>
      </c>
      <c r="C63" s="83" t="s">
        <v>5325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3843</v>
      </c>
      <c r="B64" s="93">
        <v>46150</v>
      </c>
      <c r="C64" s="83" t="s">
        <v>1429</v>
      </c>
      <c r="D64" s="112" t="s">
        <v>5331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3844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3845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3846</v>
      </c>
      <c r="B67" s="93">
        <v>46150</v>
      </c>
      <c r="C67" s="83" t="s">
        <v>1767</v>
      </c>
      <c r="E67" s="320" t="s">
        <v>5301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3847</v>
      </c>
      <c r="B68" s="93">
        <v>46150</v>
      </c>
      <c r="C68" s="83" t="s">
        <v>5325</v>
      </c>
      <c r="E68" s="320" t="s">
        <v>5325</v>
      </c>
    </row>
    <row r="69" spans="1:11" ht="18" customHeight="1">
      <c r="A69" s="319">
        <v>3848</v>
      </c>
      <c r="B69" s="93">
        <v>46150</v>
      </c>
      <c r="C69" s="83" t="s">
        <v>5311</v>
      </c>
      <c r="E69" s="320" t="s">
        <v>5311</v>
      </c>
    </row>
    <row r="70" spans="1:11" ht="18" customHeight="1">
      <c r="A70" s="319">
        <v>3849</v>
      </c>
      <c r="B70" s="93">
        <v>46150</v>
      </c>
      <c r="C70" s="83" t="s">
        <v>4546</v>
      </c>
      <c r="E70" s="320" t="s">
        <v>4546</v>
      </c>
    </row>
    <row r="71" spans="1:11" ht="18" customHeight="1">
      <c r="A71" s="319">
        <v>3850</v>
      </c>
      <c r="B71" s="93">
        <v>46150</v>
      </c>
      <c r="C71" s="83" t="s">
        <v>5304</v>
      </c>
      <c r="E71" s="320" t="s">
        <v>5304</v>
      </c>
    </row>
    <row r="72" spans="1:11" ht="18" customHeight="1">
      <c r="A72" s="319">
        <v>3851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3852</v>
      </c>
      <c r="B73" s="93">
        <v>46151</v>
      </c>
      <c r="C73" s="83" t="s">
        <v>3196</v>
      </c>
      <c r="D73" s="112" t="s">
        <v>4665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3853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3854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3855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3856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3857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3858</v>
      </c>
      <c r="B79" s="93">
        <v>46151</v>
      </c>
      <c r="C79" s="83" t="s">
        <v>5339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3859</v>
      </c>
      <c r="B80" s="93">
        <v>46151</v>
      </c>
      <c r="C80" s="83" t="s">
        <v>5339</v>
      </c>
      <c r="E80" s="320" t="s">
        <v>5339</v>
      </c>
    </row>
    <row r="81" spans="1:11" ht="18" customHeight="1">
      <c r="A81" s="319">
        <v>3860</v>
      </c>
      <c r="B81" s="93">
        <v>46151</v>
      </c>
      <c r="C81" s="83" t="s">
        <v>2896</v>
      </c>
      <c r="E81" s="320" t="s">
        <v>2896</v>
      </c>
    </row>
    <row r="82" spans="1:11" ht="18" customHeight="1">
      <c r="A82" s="319">
        <v>3861</v>
      </c>
      <c r="B82" s="93">
        <v>46153</v>
      </c>
      <c r="C82" s="83" t="s">
        <v>1370</v>
      </c>
      <c r="D82" s="112" t="s">
        <v>4665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3862</v>
      </c>
      <c r="B83" s="93">
        <v>46153</v>
      </c>
      <c r="C83" s="83" t="s">
        <v>1370</v>
      </c>
      <c r="D83" s="112" t="s">
        <v>4665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3863</v>
      </c>
      <c r="B84" s="93">
        <v>46153</v>
      </c>
      <c r="C84" s="83" t="s">
        <v>2265</v>
      </c>
      <c r="E84" s="320" t="s">
        <v>4110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3864</v>
      </c>
      <c r="B85" s="93">
        <v>46153</v>
      </c>
      <c r="C85" s="83" t="s">
        <v>3332</v>
      </c>
      <c r="E85" s="320" t="s">
        <v>1986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3865</v>
      </c>
      <c r="B86" s="93">
        <v>46153</v>
      </c>
      <c r="C86" s="83" t="s">
        <v>3332</v>
      </c>
      <c r="D86" s="112">
        <v>1087298441</v>
      </c>
      <c r="E86" s="320" t="s">
        <v>2354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3866</v>
      </c>
      <c r="B87" s="93">
        <v>46153</v>
      </c>
      <c r="C87" s="83" t="s">
        <v>3332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3867</v>
      </c>
      <c r="B88" s="93">
        <v>46153</v>
      </c>
      <c r="C88" s="83" t="s">
        <v>1934</v>
      </c>
      <c r="D88" s="112" t="s">
        <v>5354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3868</v>
      </c>
      <c r="B89" s="93">
        <v>46153</v>
      </c>
      <c r="C89" s="83" t="s">
        <v>1934</v>
      </c>
      <c r="D89" s="112" t="s">
        <v>1230</v>
      </c>
      <c r="E89" s="320" t="s">
        <v>2139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3869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3870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3871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3872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3873</v>
      </c>
      <c r="B94" s="93">
        <v>46153</v>
      </c>
      <c r="C94" s="83" t="s">
        <v>3129</v>
      </c>
      <c r="E94" s="320" t="s">
        <v>3129</v>
      </c>
      <c r="F94" s="78"/>
      <c r="G94" s="320"/>
    </row>
    <row r="95" spans="1:11" ht="18" customHeight="1">
      <c r="A95" s="319">
        <v>3874</v>
      </c>
      <c r="B95" s="93">
        <v>46153</v>
      </c>
      <c r="C95" s="83" t="s">
        <v>2547</v>
      </c>
      <c r="E95" s="320" t="s">
        <v>2547</v>
      </c>
      <c r="F95" s="78"/>
      <c r="G95" s="320"/>
    </row>
    <row r="96" spans="1:11" ht="18" customHeight="1">
      <c r="A96" s="319">
        <v>3875</v>
      </c>
      <c r="B96" s="93">
        <v>46153</v>
      </c>
      <c r="C96" s="83" t="s">
        <v>3114</v>
      </c>
      <c r="E96" s="320" t="s">
        <v>3114</v>
      </c>
      <c r="F96" s="78"/>
      <c r="G96" s="320"/>
    </row>
    <row r="97" spans="1:11" ht="18" customHeight="1">
      <c r="A97" s="319">
        <v>3876</v>
      </c>
      <c r="B97" s="93">
        <v>46153</v>
      </c>
      <c r="C97" s="83" t="s">
        <v>3089</v>
      </c>
      <c r="E97" s="320" t="s">
        <v>3089</v>
      </c>
      <c r="F97" s="78"/>
      <c r="G97" s="320"/>
    </row>
    <row r="98" spans="1:11" ht="18" customHeight="1">
      <c r="A98" s="319">
        <v>3877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3878</v>
      </c>
      <c r="B99" s="93">
        <v>46152</v>
      </c>
      <c r="C99" s="83" t="s">
        <v>1525</v>
      </c>
      <c r="E99" s="320" t="s">
        <v>1467</v>
      </c>
      <c r="F99" s="78" t="s">
        <v>2616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3879</v>
      </c>
      <c r="B100" s="93">
        <v>46152</v>
      </c>
      <c r="C100" s="83" t="s">
        <v>1885</v>
      </c>
      <c r="D100" s="112" t="s">
        <v>5367</v>
      </c>
      <c r="E100" s="320" t="s">
        <v>2137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3880</v>
      </c>
      <c r="B101" s="93">
        <v>46153</v>
      </c>
      <c r="C101" s="83" t="s">
        <v>1748</v>
      </c>
      <c r="E101" s="320" t="s">
        <v>4598</v>
      </c>
      <c r="F101" s="78"/>
      <c r="G101" s="320"/>
    </row>
    <row r="102" spans="1:11" ht="18" customHeight="1">
      <c r="A102" s="319">
        <v>3881</v>
      </c>
      <c r="B102" s="93">
        <v>46150</v>
      </c>
      <c r="C102" s="83" t="s">
        <v>5304</v>
      </c>
      <c r="E102" s="320" t="s">
        <v>5304</v>
      </c>
      <c r="F102" s="78"/>
      <c r="G102" s="320"/>
    </row>
    <row r="103" spans="1:11" ht="18" customHeight="1">
      <c r="A103" s="319">
        <v>3882</v>
      </c>
      <c r="B103" s="93">
        <v>46154</v>
      </c>
      <c r="C103" s="83" t="s">
        <v>2867</v>
      </c>
      <c r="E103" s="320" t="s">
        <v>4659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3883</v>
      </c>
      <c r="B104" s="93">
        <v>46154</v>
      </c>
      <c r="C104" s="83" t="s">
        <v>2867</v>
      </c>
      <c r="E104" s="320" t="s">
        <v>1128</v>
      </c>
      <c r="F104" s="78" t="s">
        <v>5371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3884</v>
      </c>
      <c r="B105" s="93">
        <v>46154</v>
      </c>
      <c r="C105" s="83" t="s">
        <v>1131</v>
      </c>
      <c r="E105" s="320" t="s">
        <v>4110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3885</v>
      </c>
      <c r="B106" s="93">
        <v>46154</v>
      </c>
      <c r="C106" s="83" t="s">
        <v>5304</v>
      </c>
      <c r="D106" s="112" t="s">
        <v>5374</v>
      </c>
      <c r="E106" s="320" t="s">
        <v>2131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3886</v>
      </c>
      <c r="B107" s="93">
        <v>46154</v>
      </c>
      <c r="C107" s="83" t="s">
        <v>5304</v>
      </c>
      <c r="D107" s="112" t="s">
        <v>1761</v>
      </c>
      <c r="E107" s="320" t="s">
        <v>2132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3887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3888</v>
      </c>
      <c r="B109" s="93">
        <v>46154</v>
      </c>
      <c r="C109" s="83" t="s">
        <v>1370</v>
      </c>
      <c r="E109" s="320" t="s">
        <v>2138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3889</v>
      </c>
      <c r="B110" s="93">
        <v>46154</v>
      </c>
      <c r="C110" s="83" t="s">
        <v>1370</v>
      </c>
      <c r="E110" s="320" t="s">
        <v>2143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3890</v>
      </c>
      <c r="B111" s="93">
        <v>46154</v>
      </c>
      <c r="C111" s="83" t="s">
        <v>2930</v>
      </c>
      <c r="D111" s="112" t="s">
        <v>4665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3891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3892</v>
      </c>
      <c r="B113" s="93">
        <v>46154</v>
      </c>
      <c r="C113" s="83" t="s">
        <v>1018</v>
      </c>
      <c r="D113" s="112" t="s">
        <v>5385</v>
      </c>
      <c r="E113" s="320" t="s">
        <v>1552</v>
      </c>
      <c r="F113" s="78" t="s">
        <v>1877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3893</v>
      </c>
      <c r="B114" s="93">
        <v>46154</v>
      </c>
      <c r="C114" s="83" t="s">
        <v>3878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3894</v>
      </c>
      <c r="B115" s="93">
        <v>46154</v>
      </c>
      <c r="C115" s="83" t="s">
        <v>5304</v>
      </c>
      <c r="E115" s="320" t="s">
        <v>5304</v>
      </c>
      <c r="F115" s="78"/>
      <c r="G115" s="320"/>
    </row>
    <row r="116" spans="1:11" ht="18" customHeight="1">
      <c r="A116" s="319">
        <v>3895</v>
      </c>
      <c r="B116" s="93">
        <v>46154</v>
      </c>
      <c r="C116" s="83" t="s">
        <v>2265</v>
      </c>
      <c r="E116" s="320" t="s">
        <v>2265</v>
      </c>
      <c r="F116" s="78"/>
      <c r="G116" s="320"/>
    </row>
    <row r="117" spans="1:11" ht="18" customHeight="1">
      <c r="A117" s="319">
        <v>3896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3897</v>
      </c>
      <c r="B118" s="93">
        <v>46154</v>
      </c>
      <c r="C118" s="83" t="s">
        <v>2676</v>
      </c>
      <c r="E118" s="320" t="s">
        <v>2676</v>
      </c>
      <c r="F118" s="78"/>
      <c r="G118" s="320"/>
    </row>
    <row r="119" spans="1:11" ht="18" customHeight="1">
      <c r="A119" s="319">
        <v>3898</v>
      </c>
      <c r="B119" s="93">
        <v>46154</v>
      </c>
      <c r="C119" s="83" t="s">
        <v>2867</v>
      </c>
      <c r="E119" s="320" t="s">
        <v>5390</v>
      </c>
      <c r="F119" s="78"/>
      <c r="G119" s="320"/>
    </row>
    <row r="120" spans="1:11" ht="18" customHeight="1">
      <c r="A120" s="319">
        <v>3899</v>
      </c>
      <c r="B120" s="93">
        <v>46155</v>
      </c>
      <c r="C120" s="83" t="s">
        <v>1370</v>
      </c>
      <c r="D120" s="112">
        <v>20260130</v>
      </c>
      <c r="E120" s="320" t="s">
        <v>3904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3900</v>
      </c>
      <c r="B121" s="93">
        <v>46155</v>
      </c>
      <c r="C121" s="83" t="s">
        <v>1438</v>
      </c>
      <c r="E121" s="320" t="s">
        <v>1467</v>
      </c>
      <c r="F121" s="78" t="s">
        <v>2616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3901</v>
      </c>
      <c r="B122" s="93">
        <v>46155</v>
      </c>
      <c r="C122" s="83" t="s">
        <v>2661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3902</v>
      </c>
      <c r="B123" s="93">
        <v>46155</v>
      </c>
      <c r="C123" s="83" t="s">
        <v>2661</v>
      </c>
      <c r="E123" s="320" t="s">
        <v>1467</v>
      </c>
      <c r="F123" s="320" t="s">
        <v>2616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3903</v>
      </c>
      <c r="B124" s="93">
        <v>46155</v>
      </c>
      <c r="C124" s="83" t="s">
        <v>1444</v>
      </c>
      <c r="D124" s="112" t="s">
        <v>5396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3904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3905</v>
      </c>
      <c r="B126" s="93">
        <v>46155</v>
      </c>
      <c r="C126" s="83" t="s">
        <v>1748</v>
      </c>
      <c r="E126" s="320" t="s">
        <v>3913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3906</v>
      </c>
      <c r="B127" s="93">
        <v>46155</v>
      </c>
      <c r="C127" s="83" t="s">
        <v>1415</v>
      </c>
      <c r="E127" s="320" t="s">
        <v>5401</v>
      </c>
    </row>
    <row r="128" spans="1:11" ht="18" customHeight="1">
      <c r="A128" s="319">
        <v>3907</v>
      </c>
      <c r="B128" s="93">
        <v>46155</v>
      </c>
      <c r="C128" s="83" t="s">
        <v>3196</v>
      </c>
      <c r="E128" s="320" t="s">
        <v>3196</v>
      </c>
    </row>
    <row r="129" spans="1:11" ht="18" customHeight="1">
      <c r="A129" s="319">
        <v>3908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3909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3910</v>
      </c>
      <c r="B131" s="93">
        <v>46155</v>
      </c>
      <c r="C131" s="83" t="s">
        <v>1074</v>
      </c>
      <c r="D131" s="112">
        <v>468</v>
      </c>
      <c r="E131" s="320" t="s">
        <v>2709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3911</v>
      </c>
      <c r="B132" s="93">
        <v>46155</v>
      </c>
      <c r="C132" s="83" t="s">
        <v>3878</v>
      </c>
      <c r="E132" s="320" t="s">
        <v>3878</v>
      </c>
    </row>
    <row r="133" spans="1:11" ht="18" customHeight="1">
      <c r="A133" s="319">
        <v>3912</v>
      </c>
      <c r="B133" s="93">
        <v>46156</v>
      </c>
      <c r="C133" s="83" t="s">
        <v>3129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3913</v>
      </c>
      <c r="B134" s="93">
        <v>46156</v>
      </c>
      <c r="C134" s="83" t="s">
        <v>1131</v>
      </c>
      <c r="D134" s="112" t="s">
        <v>4665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3914</v>
      </c>
      <c r="B135" s="93">
        <v>46156</v>
      </c>
      <c r="C135" s="83" t="s">
        <v>5325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3915</v>
      </c>
      <c r="B136" s="93">
        <v>46156</v>
      </c>
      <c r="C136" s="83" t="s">
        <v>5325</v>
      </c>
      <c r="E136" s="320" t="s">
        <v>1467</v>
      </c>
      <c r="F136" s="320" t="s">
        <v>2616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3916</v>
      </c>
      <c r="B137" s="93">
        <v>46156</v>
      </c>
      <c r="C137" s="83" t="s">
        <v>3888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3917</v>
      </c>
      <c r="B138" s="93">
        <v>46156</v>
      </c>
      <c r="C138" s="83" t="s">
        <v>1444</v>
      </c>
      <c r="E138" s="320" t="s">
        <v>2769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3918</v>
      </c>
      <c r="B139" s="93">
        <v>46156</v>
      </c>
      <c r="C139" s="83" t="s">
        <v>2099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3919</v>
      </c>
      <c r="B140" s="93">
        <v>46156</v>
      </c>
      <c r="C140" s="83" t="s">
        <v>1803</v>
      </c>
      <c r="E140" s="320" t="s">
        <v>2237</v>
      </c>
      <c r="F140" s="320" t="s">
        <v>5421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3920</v>
      </c>
      <c r="B141" s="93">
        <v>46156</v>
      </c>
      <c r="C141" s="83" t="s">
        <v>2930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3921</v>
      </c>
      <c r="B142" s="93">
        <v>46156</v>
      </c>
      <c r="C142" s="83" t="s">
        <v>2930</v>
      </c>
      <c r="D142" s="112" t="s">
        <v>4665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3922</v>
      </c>
      <c r="B143" s="93">
        <v>46156</v>
      </c>
      <c r="C143" s="83" t="s">
        <v>3129</v>
      </c>
      <c r="D143" s="112" t="s">
        <v>4665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3923</v>
      </c>
      <c r="B144" s="93">
        <v>46156</v>
      </c>
      <c r="C144" s="83" t="s">
        <v>1444</v>
      </c>
      <c r="E144" s="320" t="s">
        <v>2138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3924</v>
      </c>
      <c r="B145" s="93">
        <v>46156</v>
      </c>
      <c r="C145" s="83" t="s">
        <v>1444</v>
      </c>
      <c r="D145" s="112" t="s">
        <v>1230</v>
      </c>
      <c r="E145" s="320" t="s">
        <v>2139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3925</v>
      </c>
      <c r="B146" s="93">
        <v>46156</v>
      </c>
      <c r="C146" s="83" t="s">
        <v>1444</v>
      </c>
      <c r="E146" s="320" t="s">
        <v>2142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3926</v>
      </c>
      <c r="B147" s="93">
        <v>46156</v>
      </c>
      <c r="C147" s="83" t="s">
        <v>1444</v>
      </c>
      <c r="E147" s="320" t="s">
        <v>2143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3927</v>
      </c>
      <c r="B148" s="93">
        <v>46156</v>
      </c>
      <c r="C148" s="83" t="s">
        <v>3888</v>
      </c>
      <c r="E148" s="320" t="s">
        <v>3888</v>
      </c>
    </row>
    <row r="149" spans="1:11" ht="18" customHeight="1">
      <c r="A149" s="319">
        <v>3928</v>
      </c>
      <c r="B149" s="93">
        <v>46156</v>
      </c>
      <c r="C149" s="83" t="s">
        <v>5325</v>
      </c>
      <c r="E149" s="320" t="s">
        <v>5325</v>
      </c>
    </row>
    <row r="150" spans="1:11" ht="18" customHeight="1">
      <c r="A150" s="319">
        <v>3929</v>
      </c>
      <c r="B150" s="93">
        <v>46156</v>
      </c>
      <c r="C150" s="83" t="s">
        <v>2099</v>
      </c>
      <c r="E150" s="320" t="s">
        <v>2099</v>
      </c>
    </row>
    <row r="151" spans="1:11" ht="18" customHeight="1">
      <c r="A151" s="319">
        <v>3930</v>
      </c>
      <c r="B151" s="93">
        <v>46157</v>
      </c>
      <c r="C151" s="83" t="s">
        <v>1706</v>
      </c>
      <c r="E151" s="320" t="s">
        <v>2245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3931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3932</v>
      </c>
      <c r="B153" s="93">
        <v>46157</v>
      </c>
      <c r="C153" s="83" t="s">
        <v>1010</v>
      </c>
      <c r="D153" s="112" t="s">
        <v>4665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3933</v>
      </c>
      <c r="B154" s="93">
        <v>46157</v>
      </c>
      <c r="C154" s="83" t="s">
        <v>1370</v>
      </c>
      <c r="E154" s="320" t="s">
        <v>5435</v>
      </c>
      <c r="F154" s="320" t="s">
        <v>5436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3934</v>
      </c>
      <c r="B155" s="93">
        <v>46157</v>
      </c>
      <c r="C155" s="83" t="s">
        <v>1370</v>
      </c>
      <c r="D155" s="112" t="s">
        <v>2686</v>
      </c>
      <c r="E155" s="320" t="s">
        <v>2773</v>
      </c>
      <c r="F155" s="320" t="s">
        <v>2686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3935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3936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3937</v>
      </c>
      <c r="B158" s="93">
        <v>46157</v>
      </c>
      <c r="C158" s="83" t="s">
        <v>3077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3938</v>
      </c>
      <c r="B159" s="93">
        <v>46157</v>
      </c>
      <c r="C159" s="83" t="s">
        <v>1551</v>
      </c>
      <c r="D159" s="112">
        <v>20260130</v>
      </c>
      <c r="E159" s="320" t="s">
        <v>3904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3939</v>
      </c>
      <c r="B160" s="93">
        <v>46157</v>
      </c>
      <c r="C160" s="83" t="s">
        <v>1551</v>
      </c>
      <c r="E160" s="320" t="s">
        <v>2138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3940</v>
      </c>
      <c r="B161" s="93">
        <v>46157</v>
      </c>
      <c r="C161" s="83" t="s">
        <v>1551</v>
      </c>
      <c r="E161" s="320" t="s">
        <v>2141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3941</v>
      </c>
      <c r="B162" s="93">
        <v>46157</v>
      </c>
      <c r="C162" s="83" t="s">
        <v>1415</v>
      </c>
      <c r="E162" s="320" t="s">
        <v>5443</v>
      </c>
    </row>
    <row r="163" spans="1:11" ht="18" customHeight="1">
      <c r="A163" s="319">
        <v>3942</v>
      </c>
      <c r="B163" s="93">
        <v>46157</v>
      </c>
      <c r="C163" s="83" t="s">
        <v>1131</v>
      </c>
      <c r="E163" s="320" t="s">
        <v>5444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3943</v>
      </c>
      <c r="B164" s="93">
        <v>46157</v>
      </c>
      <c r="C164" s="83" t="s">
        <v>1370</v>
      </c>
      <c r="E164" s="320" t="s">
        <v>4088</v>
      </c>
      <c r="F164" s="320" t="s">
        <v>4089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3944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B166" s="93"/>
    </row>
    <row r="167" spans="1:11" ht="18" customHeight="1">
      <c r="B167" s="93"/>
    </row>
    <row r="168" spans="1:11" ht="18" customHeight="1">
      <c r="B168" s="93"/>
    </row>
    <row r="169" spans="1:11" ht="18" customHeight="1">
      <c r="B169" s="93"/>
    </row>
    <row r="170" spans="1:11" ht="18" customHeight="1">
      <c r="B170" s="93"/>
    </row>
    <row r="171" spans="1:11" ht="18" customHeight="1">
      <c r="B171" s="93"/>
    </row>
    <row r="172" spans="1:11" ht="18" customHeight="1">
      <c r="B172" s="93"/>
    </row>
    <row r="173" spans="1:11" ht="18" customHeight="1">
      <c r="B173" s="93"/>
    </row>
    <row r="174" spans="1:11" ht="18" customHeight="1">
      <c r="B174" s="93"/>
    </row>
    <row r="175" spans="1:11" ht="18" customHeight="1">
      <c r="B175" s="93"/>
    </row>
    <row r="176" spans="1:11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9" t="s">
        <v>2</v>
      </c>
      <c r="B1" s="484" t="s">
        <v>2268</v>
      </c>
      <c r="C1" s="482" t="s">
        <v>2462</v>
      </c>
      <c r="D1" s="479" t="s">
        <v>2491</v>
      </c>
      <c r="E1" s="479" t="s">
        <v>36</v>
      </c>
      <c r="F1" s="479" t="s">
        <v>2644</v>
      </c>
      <c r="G1" s="479"/>
      <c r="H1" s="479" t="s">
        <v>2645</v>
      </c>
      <c r="I1" s="479"/>
      <c r="J1" s="479" t="s">
        <v>2646</v>
      </c>
      <c r="K1" s="479"/>
      <c r="L1" s="267"/>
    </row>
    <row r="2" spans="1:15" ht="17.25" thickBot="1">
      <c r="A2" s="480"/>
      <c r="B2" s="485"/>
      <c r="C2" s="483"/>
      <c r="D2" s="480"/>
      <c r="E2" s="480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1" t="s">
        <v>2490</v>
      </c>
      <c r="C149" s="481"/>
      <c r="D149" s="481"/>
      <c r="E149" s="481"/>
      <c r="F149" s="481"/>
      <c r="G149" s="481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4"/>
      <c r="B1" s="365"/>
      <c r="C1" s="365"/>
      <c r="D1" s="365"/>
      <c r="E1" s="365"/>
      <c r="F1" s="365"/>
      <c r="G1" s="36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6" t="s">
        <v>1176</v>
      </c>
      <c r="R1" s="366"/>
      <c r="S1" s="476"/>
      <c r="T1" s="476"/>
      <c r="U1" s="477"/>
    </row>
    <row r="2" spans="1:21">
      <c r="A2" s="344" t="s">
        <v>64</v>
      </c>
      <c r="B2" s="345"/>
      <c r="C2" s="346" t="s">
        <v>2172</v>
      </c>
      <c r="D2" s="347"/>
      <c r="E2" s="347"/>
      <c r="F2" s="347"/>
      <c r="G2" s="348"/>
      <c r="H2" s="346" t="s">
        <v>74</v>
      </c>
      <c r="I2" s="347"/>
      <c r="J2" s="347"/>
      <c r="K2" s="347"/>
      <c r="L2" s="347"/>
      <c r="M2" s="347"/>
      <c r="N2" s="347"/>
      <c r="O2" s="348"/>
      <c r="P2" s="349" t="s">
        <v>62</v>
      </c>
      <c r="Q2" s="350"/>
      <c r="R2" s="350"/>
      <c r="S2" s="345"/>
      <c r="T2" s="351">
        <v>45804</v>
      </c>
      <c r="U2" s="352"/>
    </row>
    <row r="3" spans="1:21" ht="24" customHeight="1">
      <c r="A3" s="419" t="s">
        <v>1148</v>
      </c>
      <c r="B3" s="37" t="s">
        <v>58</v>
      </c>
      <c r="C3" s="532" t="s">
        <v>1512</v>
      </c>
      <c r="D3" s="533"/>
      <c r="E3" s="533"/>
      <c r="F3" s="533"/>
      <c r="G3" s="533"/>
      <c r="H3" s="533"/>
      <c r="I3" s="533"/>
      <c r="J3" s="534"/>
      <c r="K3" s="425" t="s">
        <v>1149</v>
      </c>
      <c r="L3" s="37" t="s">
        <v>58</v>
      </c>
      <c r="M3" s="521" t="s">
        <v>961</v>
      </c>
      <c r="N3" s="522"/>
      <c r="O3" s="522"/>
      <c r="P3" s="522"/>
      <c r="Q3" s="522"/>
      <c r="R3" s="522"/>
      <c r="S3" s="522"/>
      <c r="T3" s="522"/>
      <c r="U3" s="523"/>
    </row>
    <row r="4" spans="1:21" ht="24.95" customHeight="1">
      <c r="A4" s="420"/>
      <c r="B4" s="37" t="s">
        <v>60</v>
      </c>
      <c r="C4" s="473"/>
      <c r="D4" s="474"/>
      <c r="E4" s="474"/>
      <c r="F4" s="474"/>
      <c r="G4" s="474"/>
      <c r="H4" s="474"/>
      <c r="I4" s="474"/>
      <c r="J4" s="475"/>
      <c r="K4" s="426"/>
      <c r="L4" s="37" t="s">
        <v>60</v>
      </c>
      <c r="M4" s="434" t="s">
        <v>959</v>
      </c>
      <c r="N4" s="435"/>
      <c r="O4" s="435"/>
      <c r="P4" s="435"/>
      <c r="Q4" s="435"/>
      <c r="R4" s="436"/>
      <c r="S4" s="38" t="s">
        <v>61</v>
      </c>
      <c r="T4" s="501" t="s">
        <v>71</v>
      </c>
      <c r="U4" s="502"/>
    </row>
    <row r="5" spans="1:21" ht="15.75" customHeight="1">
      <c r="A5" s="420"/>
      <c r="B5" s="38" t="s">
        <v>59</v>
      </c>
      <c r="C5" s="434" t="s">
        <v>1081</v>
      </c>
      <c r="D5" s="435"/>
      <c r="E5" s="435"/>
      <c r="F5" s="435"/>
      <c r="G5" s="435"/>
      <c r="H5" s="435"/>
      <c r="I5" s="435"/>
      <c r="J5" s="436"/>
      <c r="K5" s="426"/>
      <c r="L5" s="38" t="s">
        <v>59</v>
      </c>
      <c r="M5" s="434" t="s">
        <v>72</v>
      </c>
      <c r="N5" s="435"/>
      <c r="O5" s="435"/>
      <c r="P5" s="435"/>
      <c r="Q5" s="435"/>
      <c r="R5" s="435"/>
      <c r="S5" s="435"/>
      <c r="T5" s="435"/>
      <c r="U5" s="437"/>
    </row>
    <row r="6" spans="1:21" ht="15.75" customHeight="1">
      <c r="A6" s="421"/>
      <c r="B6" s="38" t="s">
        <v>73</v>
      </c>
      <c r="C6" s="434" t="s">
        <v>1080</v>
      </c>
      <c r="D6" s="435"/>
      <c r="E6" s="435"/>
      <c r="F6" s="435"/>
      <c r="G6" s="435"/>
      <c r="H6" s="435"/>
      <c r="I6" s="435"/>
      <c r="J6" s="436"/>
      <c r="K6" s="427"/>
      <c r="L6" s="38" t="s">
        <v>73</v>
      </c>
      <c r="M6" s="434" t="s">
        <v>65</v>
      </c>
      <c r="N6" s="435"/>
      <c r="O6" s="435"/>
      <c r="P6" s="435"/>
      <c r="Q6" s="435"/>
      <c r="R6" s="436"/>
      <c r="S6" s="38" t="s">
        <v>22</v>
      </c>
      <c r="T6" s="434" t="s">
        <v>969</v>
      </c>
      <c r="U6" s="437"/>
    </row>
    <row r="7" spans="1:21" ht="15.75" customHeight="1">
      <c r="A7" s="353" t="s">
        <v>69</v>
      </c>
      <c r="B7" s="354"/>
      <c r="C7" s="354"/>
      <c r="D7" s="354"/>
      <c r="E7" s="416"/>
      <c r="F7" s="417" t="s">
        <v>76</v>
      </c>
      <c r="G7" s="354"/>
      <c r="H7" s="354"/>
      <c r="I7" s="416"/>
      <c r="J7" s="417" t="s">
        <v>66</v>
      </c>
      <c r="K7" s="416"/>
      <c r="L7" s="417" t="s">
        <v>41</v>
      </c>
      <c r="M7" s="354"/>
      <c r="N7" s="354"/>
      <c r="O7" s="354"/>
      <c r="P7" s="416"/>
      <c r="Q7" s="417" t="s">
        <v>67</v>
      </c>
      <c r="R7" s="354"/>
      <c r="S7" s="416"/>
      <c r="T7" s="417" t="s">
        <v>68</v>
      </c>
      <c r="U7" s="418"/>
    </row>
    <row r="8" spans="1:21" ht="15" customHeight="1">
      <c r="A8" s="535" t="s">
        <v>1117</v>
      </c>
      <c r="B8" s="536"/>
      <c r="C8" s="536"/>
      <c r="D8" s="536"/>
      <c r="E8" s="537"/>
      <c r="F8" s="538"/>
      <c r="G8" s="536"/>
      <c r="H8" s="536"/>
      <c r="I8" s="537"/>
      <c r="J8" s="539">
        <v>1</v>
      </c>
      <c r="K8" s="462"/>
      <c r="L8" s="466">
        <v>1000000</v>
      </c>
      <c r="M8" s="467"/>
      <c r="N8" s="467"/>
      <c r="O8" s="467"/>
      <c r="P8" s="468"/>
      <c r="Q8" s="466">
        <v>1000000</v>
      </c>
      <c r="R8" s="467"/>
      <c r="S8" s="468"/>
      <c r="T8" s="469"/>
      <c r="U8" s="470"/>
    </row>
    <row r="9" spans="1:21" ht="15" customHeight="1">
      <c r="A9" s="525"/>
      <c r="B9" s="526"/>
      <c r="C9" s="526"/>
      <c r="D9" s="526"/>
      <c r="E9" s="527"/>
      <c r="F9" s="528"/>
      <c r="G9" s="526"/>
      <c r="H9" s="526"/>
      <c r="I9" s="527"/>
      <c r="J9" s="452"/>
      <c r="K9" s="451"/>
      <c r="L9" s="453"/>
      <c r="M9" s="454"/>
      <c r="N9" s="454"/>
      <c r="O9" s="454"/>
      <c r="P9" s="455"/>
      <c r="Q9" s="453"/>
      <c r="R9" s="454"/>
      <c r="S9" s="455"/>
      <c r="T9" s="456"/>
      <c r="U9" s="457"/>
    </row>
    <row r="10" spans="1:21" ht="15" customHeight="1">
      <c r="A10" s="525"/>
      <c r="B10" s="526"/>
      <c r="C10" s="526"/>
      <c r="D10" s="526"/>
      <c r="E10" s="527"/>
      <c r="F10" s="528"/>
      <c r="G10" s="526"/>
      <c r="H10" s="526"/>
      <c r="I10" s="527"/>
      <c r="J10" s="452"/>
      <c r="K10" s="451"/>
      <c r="L10" s="453"/>
      <c r="M10" s="454"/>
      <c r="N10" s="454"/>
      <c r="O10" s="454"/>
      <c r="P10" s="455"/>
      <c r="Q10" s="453"/>
      <c r="R10" s="454"/>
      <c r="S10" s="455"/>
      <c r="T10" s="456"/>
      <c r="U10" s="457"/>
    </row>
    <row r="11" spans="1:21" ht="15" customHeight="1">
      <c r="A11" s="525"/>
      <c r="B11" s="526"/>
      <c r="C11" s="526"/>
      <c r="D11" s="526"/>
      <c r="E11" s="527"/>
      <c r="F11" s="528"/>
      <c r="G11" s="526"/>
      <c r="H11" s="526"/>
      <c r="I11" s="527"/>
      <c r="J11" s="452"/>
      <c r="K11" s="451"/>
      <c r="L11" s="453"/>
      <c r="M11" s="454"/>
      <c r="N11" s="454"/>
      <c r="O11" s="454"/>
      <c r="P11" s="455"/>
      <c r="Q11" s="453"/>
      <c r="R11" s="454"/>
      <c r="S11" s="455"/>
      <c r="T11" s="456"/>
      <c r="U11" s="457"/>
    </row>
    <row r="12" spans="1:21" ht="15" customHeight="1">
      <c r="A12" s="525"/>
      <c r="B12" s="526"/>
      <c r="C12" s="526"/>
      <c r="D12" s="526"/>
      <c r="E12" s="527"/>
      <c r="F12" s="528"/>
      <c r="G12" s="526"/>
      <c r="H12" s="526"/>
      <c r="I12" s="527"/>
      <c r="J12" s="452"/>
      <c r="K12" s="451"/>
      <c r="L12" s="453"/>
      <c r="M12" s="454"/>
      <c r="N12" s="454"/>
      <c r="O12" s="454"/>
      <c r="P12" s="455"/>
      <c r="Q12" s="453"/>
      <c r="R12" s="454"/>
      <c r="S12" s="455"/>
      <c r="T12" s="456"/>
      <c r="U12" s="457"/>
    </row>
    <row r="13" spans="1:21" ht="15" customHeight="1">
      <c r="A13" s="525"/>
      <c r="B13" s="526"/>
      <c r="C13" s="526"/>
      <c r="D13" s="526"/>
      <c r="E13" s="527"/>
      <c r="F13" s="529"/>
      <c r="G13" s="530"/>
      <c r="H13" s="530"/>
      <c r="I13" s="531"/>
      <c r="J13" s="452"/>
      <c r="K13" s="451"/>
      <c r="L13" s="453"/>
      <c r="M13" s="454"/>
      <c r="N13" s="454"/>
      <c r="O13" s="454"/>
      <c r="P13" s="455"/>
      <c r="Q13" s="453"/>
      <c r="R13" s="454"/>
      <c r="S13" s="455"/>
      <c r="T13" s="456"/>
      <c r="U13" s="457"/>
    </row>
    <row r="14" spans="1:21" ht="15" customHeight="1">
      <c r="A14" s="525"/>
      <c r="B14" s="526"/>
      <c r="C14" s="526"/>
      <c r="D14" s="526"/>
      <c r="E14" s="527"/>
      <c r="F14" s="528"/>
      <c r="G14" s="526"/>
      <c r="H14" s="526"/>
      <c r="I14" s="527"/>
      <c r="J14" s="452"/>
      <c r="K14" s="451"/>
      <c r="L14" s="453"/>
      <c r="M14" s="454"/>
      <c r="N14" s="454"/>
      <c r="O14" s="454"/>
      <c r="P14" s="455"/>
      <c r="Q14" s="453"/>
      <c r="R14" s="454"/>
      <c r="S14" s="455"/>
      <c r="T14" s="456"/>
      <c r="U14" s="457"/>
    </row>
    <row r="15" spans="1:21" ht="15" customHeight="1">
      <c r="A15" s="449"/>
      <c r="B15" s="450"/>
      <c r="C15" s="450"/>
      <c r="D15" s="450"/>
      <c r="E15" s="451"/>
      <c r="F15" s="452"/>
      <c r="G15" s="450"/>
      <c r="H15" s="450"/>
      <c r="I15" s="451"/>
      <c r="J15" s="452"/>
      <c r="K15" s="451"/>
      <c r="L15" s="515"/>
      <c r="M15" s="516"/>
      <c r="N15" s="516"/>
      <c r="O15" s="516"/>
      <c r="P15" s="517"/>
      <c r="Q15" s="515"/>
      <c r="R15" s="516"/>
      <c r="S15" s="517"/>
      <c r="T15" s="456"/>
      <c r="U15" s="457"/>
    </row>
    <row r="16" spans="1:21" ht="15" customHeight="1">
      <c r="A16" s="449"/>
      <c r="B16" s="450"/>
      <c r="C16" s="450"/>
      <c r="D16" s="450"/>
      <c r="E16" s="451"/>
      <c r="F16" s="452"/>
      <c r="G16" s="450"/>
      <c r="H16" s="450"/>
      <c r="I16" s="451"/>
      <c r="J16" s="452"/>
      <c r="K16" s="451"/>
      <c r="L16" s="515"/>
      <c r="M16" s="516"/>
      <c r="N16" s="516"/>
      <c r="O16" s="516"/>
      <c r="P16" s="517"/>
      <c r="Q16" s="515"/>
      <c r="R16" s="516"/>
      <c r="S16" s="517"/>
      <c r="T16" s="456"/>
      <c r="U16" s="457"/>
    </row>
    <row r="17" spans="1:21" ht="15" customHeight="1">
      <c r="A17" s="449"/>
      <c r="B17" s="450"/>
      <c r="C17" s="450"/>
      <c r="D17" s="450"/>
      <c r="E17" s="451"/>
      <c r="F17" s="452"/>
      <c r="G17" s="450"/>
      <c r="H17" s="450"/>
      <c r="I17" s="451"/>
      <c r="J17" s="452"/>
      <c r="K17" s="451"/>
      <c r="L17" s="515"/>
      <c r="M17" s="516"/>
      <c r="N17" s="516"/>
      <c r="O17" s="516"/>
      <c r="P17" s="517"/>
      <c r="Q17" s="515"/>
      <c r="R17" s="516"/>
      <c r="S17" s="517"/>
      <c r="T17" s="456"/>
      <c r="U17" s="457"/>
    </row>
    <row r="18" spans="1:21" ht="15" customHeight="1">
      <c r="A18" s="449"/>
      <c r="B18" s="450"/>
      <c r="C18" s="450"/>
      <c r="D18" s="450"/>
      <c r="E18" s="451"/>
      <c r="F18" s="452"/>
      <c r="G18" s="450"/>
      <c r="H18" s="450"/>
      <c r="I18" s="451"/>
      <c r="J18" s="452"/>
      <c r="K18" s="451"/>
      <c r="L18" s="515"/>
      <c r="M18" s="516"/>
      <c r="N18" s="516"/>
      <c r="O18" s="516"/>
      <c r="P18" s="517"/>
      <c r="Q18" s="515"/>
      <c r="R18" s="516"/>
      <c r="S18" s="517"/>
      <c r="T18" s="456"/>
      <c r="U18" s="457"/>
    </row>
    <row r="19" spans="1:21" ht="15" customHeight="1">
      <c r="A19" s="486"/>
      <c r="B19" s="487"/>
      <c r="C19" s="487"/>
      <c r="D19" s="487"/>
      <c r="E19" s="488"/>
      <c r="F19" s="489"/>
      <c r="G19" s="487"/>
      <c r="H19" s="487"/>
      <c r="I19" s="488"/>
      <c r="J19" s="489"/>
      <c r="K19" s="488"/>
      <c r="L19" s="503"/>
      <c r="M19" s="504"/>
      <c r="N19" s="504"/>
      <c r="O19" s="504"/>
      <c r="P19" s="505"/>
      <c r="Q19" s="503"/>
      <c r="R19" s="504"/>
      <c r="S19" s="505"/>
      <c r="T19" s="506"/>
      <c r="U19" s="507"/>
    </row>
    <row r="20" spans="1:21">
      <c r="A20" s="353" t="s">
        <v>78</v>
      </c>
      <c r="B20" s="354"/>
      <c r="C20" s="354"/>
      <c r="D20" s="354"/>
      <c r="E20" s="354"/>
      <c r="F20" s="355">
        <v>2450000</v>
      </c>
      <c r="G20" s="355"/>
      <c r="H20" s="355"/>
      <c r="I20" s="356"/>
      <c r="J20" s="494">
        <f>SUM(J8:K19)</f>
        <v>1</v>
      </c>
      <c r="K20" s="494"/>
      <c r="L20" s="543" t="s">
        <v>956</v>
      </c>
      <c r="M20" s="544"/>
      <c r="N20" s="544"/>
      <c r="O20" s="544"/>
      <c r="P20" s="545"/>
      <c r="Q20" s="395">
        <f>SUM(Q8:S19)</f>
        <v>1000000</v>
      </c>
      <c r="R20" s="355"/>
      <c r="S20" s="355"/>
      <c r="T20" s="355"/>
      <c r="U20" s="396"/>
    </row>
    <row r="21" spans="1:21" ht="17.25" thickBot="1">
      <c r="A21" s="358" t="s">
        <v>88</v>
      </c>
      <c r="B21" s="359"/>
      <c r="C21" s="359"/>
      <c r="D21" s="359"/>
      <c r="E21" s="359"/>
      <c r="F21" s="360">
        <f>F20+Q20</f>
        <v>3450000</v>
      </c>
      <c r="G21" s="360"/>
      <c r="H21" s="360"/>
      <c r="I21" s="361"/>
      <c r="J21" s="362" t="s">
        <v>962</v>
      </c>
      <c r="K21" s="359"/>
      <c r="L21" s="363" t="str">
        <f>T4</f>
        <v>장효주</v>
      </c>
      <c r="M21" s="363"/>
      <c r="N21" s="363"/>
      <c r="O21" s="362" t="s">
        <v>63</v>
      </c>
      <c r="P21" s="388"/>
      <c r="Q21" s="495" t="str">
        <f>C3</f>
        <v>제이오토(대구)</v>
      </c>
      <c r="R21" s="496"/>
      <c r="S21" s="496"/>
      <c r="T21" s="496"/>
      <c r="U21" s="497"/>
    </row>
    <row r="22" spans="1:21" ht="9" customHeight="1">
      <c r="A22" s="338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</row>
    <row r="23" spans="1:21" ht="11.25" customHeight="1" thickBot="1">
      <c r="A23" s="343"/>
      <c r="B23" s="343"/>
      <c r="C23" s="343"/>
      <c r="D23" s="343"/>
      <c r="E23" s="343"/>
      <c r="F23" s="343"/>
      <c r="G23" s="343"/>
      <c r="H23" s="343"/>
      <c r="I23" s="343"/>
      <c r="J23" s="343"/>
      <c r="K23" s="343"/>
      <c r="L23" s="343"/>
      <c r="M23" s="343"/>
      <c r="N23" s="343"/>
      <c r="O23" s="343"/>
      <c r="P23" s="343"/>
      <c r="Q23" s="343"/>
      <c r="R23" s="343"/>
      <c r="S23" s="343"/>
      <c r="T23" s="343"/>
      <c r="U23" s="343"/>
    </row>
    <row r="24" spans="1:21" ht="24" customHeight="1" thickBot="1">
      <c r="A24" s="498" t="s">
        <v>70</v>
      </c>
      <c r="B24" s="499"/>
      <c r="C24" s="499"/>
      <c r="D24" s="499"/>
      <c r="E24" s="499"/>
      <c r="F24" s="499"/>
      <c r="G24" s="499"/>
      <c r="H24" s="499"/>
      <c r="I24" s="499"/>
      <c r="J24" s="499"/>
      <c r="K24" s="499"/>
      <c r="L24" s="499"/>
      <c r="M24" s="499"/>
      <c r="N24" s="499"/>
      <c r="O24" s="499"/>
      <c r="P24" s="499"/>
      <c r="Q24" s="499"/>
      <c r="R24" s="499"/>
      <c r="S24" s="499"/>
      <c r="T24" s="499"/>
      <c r="U24" s="500"/>
    </row>
    <row r="25" spans="1:21">
      <c r="A25" s="344" t="s">
        <v>64</v>
      </c>
      <c r="B25" s="345"/>
      <c r="C25" s="346" t="str">
        <f>C2</f>
        <v>카카오뱅크 3333181865047</v>
      </c>
      <c r="D25" s="347"/>
      <c r="E25" s="347"/>
      <c r="F25" s="347"/>
      <c r="G25" s="348"/>
      <c r="H25" s="346" t="s">
        <v>75</v>
      </c>
      <c r="I25" s="347"/>
      <c r="J25" s="347"/>
      <c r="K25" s="347"/>
      <c r="L25" s="347"/>
      <c r="M25" s="347"/>
      <c r="N25" s="347"/>
      <c r="O25" s="348"/>
      <c r="P25" s="349" t="s">
        <v>62</v>
      </c>
      <c r="Q25" s="350"/>
      <c r="R25" s="350"/>
      <c r="S25" s="345"/>
      <c r="T25" s="351">
        <f>T2</f>
        <v>45804</v>
      </c>
      <c r="U25" s="352"/>
    </row>
    <row r="26" spans="1:21" ht="27" customHeight="1">
      <c r="A26" s="419" t="s">
        <v>1148</v>
      </c>
      <c r="B26" s="37" t="s">
        <v>58</v>
      </c>
      <c r="C26" s="518" t="str">
        <f>C3</f>
        <v>제이오토(대구)</v>
      </c>
      <c r="D26" s="519"/>
      <c r="E26" s="519"/>
      <c r="F26" s="519"/>
      <c r="G26" s="519"/>
      <c r="H26" s="519"/>
      <c r="I26" s="519"/>
      <c r="J26" s="520"/>
      <c r="K26" s="425" t="s">
        <v>1149</v>
      </c>
      <c r="L26" s="37" t="s">
        <v>58</v>
      </c>
      <c r="M26" s="521" t="str">
        <f>M3</f>
        <v>BTS&amp;P</v>
      </c>
      <c r="N26" s="522"/>
      <c r="O26" s="522"/>
      <c r="P26" s="522"/>
      <c r="Q26" s="522"/>
      <c r="R26" s="522"/>
      <c r="S26" s="522"/>
      <c r="T26" s="522"/>
      <c r="U26" s="523"/>
    </row>
    <row r="27" spans="1:21" ht="24.95" customHeight="1">
      <c r="A27" s="420"/>
      <c r="B27" s="37" t="s">
        <v>60</v>
      </c>
      <c r="C27" s="540">
        <f>C4</f>
        <v>0</v>
      </c>
      <c r="D27" s="541"/>
      <c r="E27" s="541"/>
      <c r="F27" s="541"/>
      <c r="G27" s="541"/>
      <c r="H27" s="541"/>
      <c r="I27" s="541"/>
      <c r="J27" s="542"/>
      <c r="K27" s="426"/>
      <c r="L27" s="37" t="s">
        <v>60</v>
      </c>
      <c r="M27" s="434" t="str">
        <f>M4</f>
        <v>259-12-01768</v>
      </c>
      <c r="N27" s="435"/>
      <c r="O27" s="435"/>
      <c r="P27" s="435"/>
      <c r="Q27" s="435"/>
      <c r="R27" s="436"/>
      <c r="S27" s="38" t="s">
        <v>61</v>
      </c>
      <c r="T27" s="501" t="str">
        <f>T4</f>
        <v>장효주</v>
      </c>
      <c r="U27" s="502"/>
    </row>
    <row r="28" spans="1:21" ht="15.75" customHeight="1">
      <c r="A28" s="420"/>
      <c r="B28" s="38" t="s">
        <v>10</v>
      </c>
      <c r="C28" s="434" t="str">
        <f>C5</f>
        <v>대구광역시 서구 가르뱅이로 53</v>
      </c>
      <c r="D28" s="435"/>
      <c r="E28" s="435"/>
      <c r="F28" s="435"/>
      <c r="G28" s="435"/>
      <c r="H28" s="435"/>
      <c r="I28" s="435"/>
      <c r="J28" s="436"/>
      <c r="K28" s="426"/>
      <c r="L28" s="38" t="s">
        <v>10</v>
      </c>
      <c r="M28" s="434" t="str">
        <f>M5</f>
        <v>대구 달서구 용산로 28(본리동)</v>
      </c>
      <c r="N28" s="435"/>
      <c r="O28" s="435"/>
      <c r="P28" s="435"/>
      <c r="Q28" s="435"/>
      <c r="R28" s="435"/>
      <c r="S28" s="435"/>
      <c r="T28" s="435"/>
      <c r="U28" s="437"/>
    </row>
    <row r="29" spans="1:21" ht="15.75" customHeight="1">
      <c r="A29" s="421"/>
      <c r="B29" s="38" t="s">
        <v>73</v>
      </c>
      <c r="C29" s="434" t="str">
        <f>C6</f>
        <v>010-5102-8176</v>
      </c>
      <c r="D29" s="435"/>
      <c r="E29" s="435"/>
      <c r="F29" s="435"/>
      <c r="G29" s="435"/>
      <c r="H29" s="435"/>
      <c r="I29" s="435"/>
      <c r="J29" s="436"/>
      <c r="K29" s="427"/>
      <c r="L29" s="38" t="s">
        <v>73</v>
      </c>
      <c r="M29" s="434" t="str">
        <f>M6</f>
        <v>010-5168-3542</v>
      </c>
      <c r="N29" s="435"/>
      <c r="O29" s="435"/>
      <c r="P29" s="435"/>
      <c r="Q29" s="435"/>
      <c r="R29" s="436"/>
      <c r="S29" s="38" t="s">
        <v>22</v>
      </c>
      <c r="T29" s="434"/>
      <c r="U29" s="437"/>
    </row>
    <row r="30" spans="1:21" ht="15.75" customHeight="1">
      <c r="A30" s="353" t="s">
        <v>69</v>
      </c>
      <c r="B30" s="354"/>
      <c r="C30" s="354"/>
      <c r="D30" s="354"/>
      <c r="E30" s="416"/>
      <c r="F30" s="417" t="s">
        <v>43</v>
      </c>
      <c r="G30" s="354"/>
      <c r="H30" s="354"/>
      <c r="I30" s="416"/>
      <c r="J30" s="417" t="s">
        <v>66</v>
      </c>
      <c r="K30" s="416"/>
      <c r="L30" s="417" t="s">
        <v>41</v>
      </c>
      <c r="M30" s="354"/>
      <c r="N30" s="354"/>
      <c r="O30" s="354"/>
      <c r="P30" s="416"/>
      <c r="Q30" s="417" t="s">
        <v>67</v>
      </c>
      <c r="R30" s="354"/>
      <c r="S30" s="416"/>
      <c r="T30" s="417" t="s">
        <v>68</v>
      </c>
      <c r="U30" s="418"/>
    </row>
    <row r="31" spans="1:21" ht="15" customHeight="1">
      <c r="A31" s="512" t="str">
        <f>A8</f>
        <v>8HP70 VALBEBODY</v>
      </c>
      <c r="B31" s="513"/>
      <c r="C31" s="513"/>
      <c r="D31" s="513"/>
      <c r="E31" s="513"/>
      <c r="F31" s="513">
        <f>F8</f>
        <v>0</v>
      </c>
      <c r="G31" s="513"/>
      <c r="H31" s="513"/>
      <c r="I31" s="513"/>
      <c r="J31" s="513">
        <f>J8</f>
        <v>1</v>
      </c>
      <c r="K31" s="513"/>
      <c r="L31" s="514">
        <f>L8</f>
        <v>1000000</v>
      </c>
      <c r="M31" s="514"/>
      <c r="N31" s="514"/>
      <c r="O31" s="514"/>
      <c r="P31" s="514"/>
      <c r="Q31" s="514">
        <f>Q8</f>
        <v>1000000</v>
      </c>
      <c r="R31" s="514"/>
      <c r="S31" s="514"/>
      <c r="T31" s="513">
        <f>T8</f>
        <v>0</v>
      </c>
      <c r="U31" s="524"/>
    </row>
    <row r="32" spans="1:21" ht="15" customHeight="1">
      <c r="A32" s="493">
        <f t="shared" ref="A32:A42" si="0">A9</f>
        <v>0</v>
      </c>
      <c r="B32" s="490"/>
      <c r="C32" s="490"/>
      <c r="D32" s="490"/>
      <c r="E32" s="490"/>
      <c r="F32" s="490">
        <f t="shared" ref="F32:F42" si="1">F9</f>
        <v>0</v>
      </c>
      <c r="G32" s="490"/>
      <c r="H32" s="490"/>
      <c r="I32" s="490"/>
      <c r="J32" s="490">
        <f t="shared" ref="J32:J42" si="2">J9</f>
        <v>0</v>
      </c>
      <c r="K32" s="490"/>
      <c r="L32" s="492">
        <f t="shared" ref="L32:L42" si="3">L9</f>
        <v>0</v>
      </c>
      <c r="M32" s="492"/>
      <c r="N32" s="492"/>
      <c r="O32" s="492"/>
      <c r="P32" s="492"/>
      <c r="Q32" s="492">
        <f t="shared" ref="Q32:Q42" si="4">Q9</f>
        <v>0</v>
      </c>
      <c r="R32" s="492"/>
      <c r="S32" s="492"/>
      <c r="T32" s="490">
        <f t="shared" ref="T32:T42" si="5">T9</f>
        <v>0</v>
      </c>
      <c r="U32" s="491"/>
    </row>
    <row r="33" spans="1:21" ht="15" customHeight="1">
      <c r="A33" s="493">
        <f t="shared" si="0"/>
        <v>0</v>
      </c>
      <c r="B33" s="490"/>
      <c r="C33" s="490"/>
      <c r="D33" s="490"/>
      <c r="E33" s="490"/>
      <c r="F33" s="490">
        <f t="shared" si="1"/>
        <v>0</v>
      </c>
      <c r="G33" s="490"/>
      <c r="H33" s="490"/>
      <c r="I33" s="490"/>
      <c r="J33" s="490">
        <f t="shared" si="2"/>
        <v>0</v>
      </c>
      <c r="K33" s="490"/>
      <c r="L33" s="492">
        <f t="shared" si="3"/>
        <v>0</v>
      </c>
      <c r="M33" s="492"/>
      <c r="N33" s="492"/>
      <c r="O33" s="492"/>
      <c r="P33" s="492"/>
      <c r="Q33" s="492">
        <f t="shared" si="4"/>
        <v>0</v>
      </c>
      <c r="R33" s="492"/>
      <c r="S33" s="492"/>
      <c r="T33" s="490">
        <f t="shared" si="5"/>
        <v>0</v>
      </c>
      <c r="U33" s="491"/>
    </row>
    <row r="34" spans="1:21" ht="15" customHeight="1">
      <c r="A34" s="493">
        <f t="shared" si="0"/>
        <v>0</v>
      </c>
      <c r="B34" s="490"/>
      <c r="C34" s="490"/>
      <c r="D34" s="490"/>
      <c r="E34" s="490"/>
      <c r="F34" s="490">
        <f t="shared" si="1"/>
        <v>0</v>
      </c>
      <c r="G34" s="490"/>
      <c r="H34" s="490"/>
      <c r="I34" s="490"/>
      <c r="J34" s="490">
        <v>1</v>
      </c>
      <c r="K34" s="490"/>
      <c r="L34" s="492">
        <f t="shared" si="3"/>
        <v>0</v>
      </c>
      <c r="M34" s="492"/>
      <c r="N34" s="492"/>
      <c r="O34" s="492"/>
      <c r="P34" s="492"/>
      <c r="Q34" s="492">
        <f t="shared" si="4"/>
        <v>0</v>
      </c>
      <c r="R34" s="492"/>
      <c r="S34" s="492"/>
      <c r="T34" s="490">
        <f t="shared" si="5"/>
        <v>0</v>
      </c>
      <c r="U34" s="491"/>
    </row>
    <row r="35" spans="1:21" ht="15" customHeight="1">
      <c r="A35" s="493">
        <f t="shared" si="0"/>
        <v>0</v>
      </c>
      <c r="B35" s="490"/>
      <c r="C35" s="490"/>
      <c r="D35" s="490"/>
      <c r="E35" s="490"/>
      <c r="F35" s="490">
        <f t="shared" si="1"/>
        <v>0</v>
      </c>
      <c r="G35" s="490"/>
      <c r="H35" s="490"/>
      <c r="I35" s="490"/>
      <c r="J35" s="490">
        <f t="shared" si="2"/>
        <v>0</v>
      </c>
      <c r="K35" s="490"/>
      <c r="L35" s="492">
        <f t="shared" si="3"/>
        <v>0</v>
      </c>
      <c r="M35" s="492"/>
      <c r="N35" s="492"/>
      <c r="O35" s="492"/>
      <c r="P35" s="492"/>
      <c r="Q35" s="492">
        <f t="shared" si="4"/>
        <v>0</v>
      </c>
      <c r="R35" s="492"/>
      <c r="S35" s="492"/>
      <c r="T35" s="490">
        <f t="shared" si="5"/>
        <v>0</v>
      </c>
      <c r="U35" s="491"/>
    </row>
    <row r="36" spans="1:21" ht="15" customHeight="1">
      <c r="A36" s="493">
        <f t="shared" si="0"/>
        <v>0</v>
      </c>
      <c r="B36" s="490"/>
      <c r="C36" s="490"/>
      <c r="D36" s="490"/>
      <c r="E36" s="490"/>
      <c r="F36" s="490">
        <f t="shared" si="1"/>
        <v>0</v>
      </c>
      <c r="G36" s="490"/>
      <c r="H36" s="490"/>
      <c r="I36" s="490"/>
      <c r="J36" s="490">
        <f t="shared" si="2"/>
        <v>0</v>
      </c>
      <c r="K36" s="490"/>
      <c r="L36" s="492">
        <f t="shared" si="3"/>
        <v>0</v>
      </c>
      <c r="M36" s="492"/>
      <c r="N36" s="492"/>
      <c r="O36" s="492"/>
      <c r="P36" s="492"/>
      <c r="Q36" s="492">
        <f t="shared" si="4"/>
        <v>0</v>
      </c>
      <c r="R36" s="492"/>
      <c r="S36" s="492"/>
      <c r="T36" s="490">
        <f t="shared" si="5"/>
        <v>0</v>
      </c>
      <c r="U36" s="491"/>
    </row>
    <row r="37" spans="1:21" ht="15" customHeight="1">
      <c r="A37" s="493">
        <f t="shared" si="0"/>
        <v>0</v>
      </c>
      <c r="B37" s="490"/>
      <c r="C37" s="490"/>
      <c r="D37" s="490"/>
      <c r="E37" s="490"/>
      <c r="F37" s="490">
        <f t="shared" si="1"/>
        <v>0</v>
      </c>
      <c r="G37" s="490"/>
      <c r="H37" s="490"/>
      <c r="I37" s="490"/>
      <c r="J37" s="490">
        <f t="shared" si="2"/>
        <v>0</v>
      </c>
      <c r="K37" s="490"/>
      <c r="L37" s="492">
        <f t="shared" si="3"/>
        <v>0</v>
      </c>
      <c r="M37" s="492"/>
      <c r="N37" s="492"/>
      <c r="O37" s="492"/>
      <c r="P37" s="492"/>
      <c r="Q37" s="492">
        <f t="shared" si="4"/>
        <v>0</v>
      </c>
      <c r="R37" s="492"/>
      <c r="S37" s="492"/>
      <c r="T37" s="490">
        <f t="shared" si="5"/>
        <v>0</v>
      </c>
      <c r="U37" s="491"/>
    </row>
    <row r="38" spans="1:21" ht="15" customHeight="1">
      <c r="A38" s="493">
        <f t="shared" si="0"/>
        <v>0</v>
      </c>
      <c r="B38" s="490"/>
      <c r="C38" s="490"/>
      <c r="D38" s="490"/>
      <c r="E38" s="490"/>
      <c r="F38" s="490">
        <f t="shared" si="1"/>
        <v>0</v>
      </c>
      <c r="G38" s="490"/>
      <c r="H38" s="490"/>
      <c r="I38" s="490"/>
      <c r="J38" s="490">
        <f t="shared" si="2"/>
        <v>0</v>
      </c>
      <c r="K38" s="490"/>
      <c r="L38" s="492">
        <f t="shared" si="3"/>
        <v>0</v>
      </c>
      <c r="M38" s="492"/>
      <c r="N38" s="492"/>
      <c r="O38" s="492"/>
      <c r="P38" s="492"/>
      <c r="Q38" s="492">
        <f t="shared" si="4"/>
        <v>0</v>
      </c>
      <c r="R38" s="492"/>
      <c r="S38" s="492"/>
      <c r="T38" s="490">
        <f t="shared" si="5"/>
        <v>0</v>
      </c>
      <c r="U38" s="491"/>
    </row>
    <row r="39" spans="1:21" ht="15" customHeight="1">
      <c r="A39" s="493">
        <f t="shared" si="0"/>
        <v>0</v>
      </c>
      <c r="B39" s="490"/>
      <c r="C39" s="490"/>
      <c r="D39" s="490"/>
      <c r="E39" s="490"/>
      <c r="F39" s="490">
        <f t="shared" si="1"/>
        <v>0</v>
      </c>
      <c r="G39" s="490"/>
      <c r="H39" s="490"/>
      <c r="I39" s="490"/>
      <c r="J39" s="490">
        <f t="shared" si="2"/>
        <v>0</v>
      </c>
      <c r="K39" s="490"/>
      <c r="L39" s="492">
        <f t="shared" si="3"/>
        <v>0</v>
      </c>
      <c r="M39" s="492"/>
      <c r="N39" s="492"/>
      <c r="O39" s="492"/>
      <c r="P39" s="492"/>
      <c r="Q39" s="492">
        <f t="shared" si="4"/>
        <v>0</v>
      </c>
      <c r="R39" s="492"/>
      <c r="S39" s="492"/>
      <c r="T39" s="490">
        <f t="shared" si="5"/>
        <v>0</v>
      </c>
      <c r="U39" s="491"/>
    </row>
    <row r="40" spans="1:21" ht="15" customHeight="1">
      <c r="A40" s="493">
        <f t="shared" si="0"/>
        <v>0</v>
      </c>
      <c r="B40" s="490"/>
      <c r="C40" s="490"/>
      <c r="D40" s="490"/>
      <c r="E40" s="490"/>
      <c r="F40" s="490">
        <f t="shared" si="1"/>
        <v>0</v>
      </c>
      <c r="G40" s="490"/>
      <c r="H40" s="490"/>
      <c r="I40" s="490"/>
      <c r="J40" s="490">
        <f t="shared" si="2"/>
        <v>0</v>
      </c>
      <c r="K40" s="490"/>
      <c r="L40" s="492">
        <f t="shared" si="3"/>
        <v>0</v>
      </c>
      <c r="M40" s="492"/>
      <c r="N40" s="492"/>
      <c r="O40" s="492"/>
      <c r="P40" s="492"/>
      <c r="Q40" s="492">
        <f t="shared" si="4"/>
        <v>0</v>
      </c>
      <c r="R40" s="492"/>
      <c r="S40" s="492"/>
      <c r="T40" s="490">
        <f t="shared" si="5"/>
        <v>0</v>
      </c>
      <c r="U40" s="491"/>
    </row>
    <row r="41" spans="1:21" ht="15" customHeight="1">
      <c r="A41" s="493">
        <f t="shared" si="0"/>
        <v>0</v>
      </c>
      <c r="B41" s="490"/>
      <c r="C41" s="490"/>
      <c r="D41" s="490"/>
      <c r="E41" s="490"/>
      <c r="F41" s="490">
        <f t="shared" si="1"/>
        <v>0</v>
      </c>
      <c r="G41" s="490"/>
      <c r="H41" s="490"/>
      <c r="I41" s="490"/>
      <c r="J41" s="490">
        <f t="shared" si="2"/>
        <v>0</v>
      </c>
      <c r="K41" s="490"/>
      <c r="L41" s="492">
        <f t="shared" si="3"/>
        <v>0</v>
      </c>
      <c r="M41" s="492"/>
      <c r="N41" s="492"/>
      <c r="O41" s="492"/>
      <c r="P41" s="492"/>
      <c r="Q41" s="492">
        <f t="shared" si="4"/>
        <v>0</v>
      </c>
      <c r="R41" s="492"/>
      <c r="S41" s="492"/>
      <c r="T41" s="490">
        <f t="shared" si="5"/>
        <v>0</v>
      </c>
      <c r="U41" s="491"/>
    </row>
    <row r="42" spans="1:21" ht="15" customHeight="1">
      <c r="A42" s="508">
        <f t="shared" si="0"/>
        <v>0</v>
      </c>
      <c r="B42" s="509"/>
      <c r="C42" s="509"/>
      <c r="D42" s="509"/>
      <c r="E42" s="509"/>
      <c r="F42" s="509">
        <f t="shared" si="1"/>
        <v>0</v>
      </c>
      <c r="G42" s="509"/>
      <c r="H42" s="509"/>
      <c r="I42" s="509"/>
      <c r="J42" s="509">
        <f t="shared" si="2"/>
        <v>0</v>
      </c>
      <c r="K42" s="509"/>
      <c r="L42" s="510">
        <f t="shared" si="3"/>
        <v>0</v>
      </c>
      <c r="M42" s="510"/>
      <c r="N42" s="510"/>
      <c r="O42" s="510"/>
      <c r="P42" s="510"/>
      <c r="Q42" s="510">
        <f t="shared" si="4"/>
        <v>0</v>
      </c>
      <c r="R42" s="510"/>
      <c r="S42" s="510"/>
      <c r="T42" s="509">
        <f t="shared" si="5"/>
        <v>0</v>
      </c>
      <c r="U42" s="511"/>
    </row>
    <row r="43" spans="1:21">
      <c r="A43" s="353" t="s">
        <v>78</v>
      </c>
      <c r="B43" s="354"/>
      <c r="C43" s="354"/>
      <c r="D43" s="354"/>
      <c r="E43" s="354"/>
      <c r="F43" s="355">
        <f>F20</f>
        <v>2450000</v>
      </c>
      <c r="G43" s="355"/>
      <c r="H43" s="355"/>
      <c r="I43" s="356"/>
      <c r="J43" s="494">
        <f>J20</f>
        <v>1</v>
      </c>
      <c r="K43" s="494"/>
      <c r="L43" s="543" t="s">
        <v>956</v>
      </c>
      <c r="M43" s="544"/>
      <c r="N43" s="544"/>
      <c r="O43" s="544"/>
      <c r="P43" s="545"/>
      <c r="Q43" s="546">
        <f>Q20</f>
        <v>1000000</v>
      </c>
      <c r="R43" s="547"/>
      <c r="S43" s="547"/>
      <c r="T43" s="547"/>
      <c r="U43" s="548"/>
    </row>
    <row r="44" spans="1:21" ht="17.25" thickBot="1">
      <c r="A44" s="358" t="s">
        <v>88</v>
      </c>
      <c r="B44" s="359"/>
      <c r="C44" s="359"/>
      <c r="D44" s="359"/>
      <c r="E44" s="359"/>
      <c r="F44" s="360">
        <f>F21</f>
        <v>3450000</v>
      </c>
      <c r="G44" s="360"/>
      <c r="H44" s="360"/>
      <c r="I44" s="361"/>
      <c r="J44" s="362" t="s">
        <v>962</v>
      </c>
      <c r="K44" s="359"/>
      <c r="L44" s="363" t="str">
        <f>L21</f>
        <v>장효주</v>
      </c>
      <c r="M44" s="363"/>
      <c r="N44" s="363"/>
      <c r="O44" s="362" t="s">
        <v>63</v>
      </c>
      <c r="P44" s="388"/>
      <c r="Q44" s="495" t="str">
        <f>Q21</f>
        <v>제이오토(대구)</v>
      </c>
      <c r="R44" s="496"/>
      <c r="S44" s="496"/>
      <c r="T44" s="496"/>
      <c r="U44" s="49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64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1389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4489</v>
      </c>
    </row>
    <row r="1048" spans="1:4">
      <c r="A1048">
        <v>1072</v>
      </c>
      <c r="B1048" s="13">
        <v>46084</v>
      </c>
      <c r="C1048" t="s">
        <v>1370</v>
      </c>
      <c r="D1048" t="s">
        <v>4491</v>
      </c>
    </row>
    <row r="1049" spans="1:4">
      <c r="A1049">
        <v>1073</v>
      </c>
      <c r="B1049" s="13">
        <v>46080</v>
      </c>
      <c r="C1049" t="s">
        <v>1007</v>
      </c>
      <c r="D1049" t="s">
        <v>4494</v>
      </c>
    </row>
    <row r="1050" spans="1:4">
      <c r="A1050">
        <v>1074</v>
      </c>
      <c r="B1050" s="13">
        <v>46085</v>
      </c>
      <c r="C1050" t="s">
        <v>2930</v>
      </c>
      <c r="D1050" t="s">
        <v>4505</v>
      </c>
    </row>
    <row r="1051" spans="1:4">
      <c r="A1051">
        <v>1075</v>
      </c>
      <c r="B1051" s="13">
        <v>46090</v>
      </c>
      <c r="C1051" t="s">
        <v>2053</v>
      </c>
      <c r="D1051" t="s">
        <v>4532</v>
      </c>
    </row>
    <row r="1052" spans="1:4">
      <c r="A1052">
        <v>1076</v>
      </c>
      <c r="B1052" s="13">
        <v>46090</v>
      </c>
      <c r="C1052" t="s">
        <v>1548</v>
      </c>
      <c r="D1052" t="s">
        <v>4534</v>
      </c>
    </row>
    <row r="1053" spans="1:4">
      <c r="A1053">
        <v>1077</v>
      </c>
      <c r="B1053" s="13">
        <v>46092</v>
      </c>
      <c r="C1053" t="s">
        <v>2313</v>
      </c>
      <c r="D1053" t="s">
        <v>4539</v>
      </c>
    </row>
    <row r="1054" spans="1:4">
      <c r="A1054">
        <v>1078</v>
      </c>
      <c r="B1054" s="13">
        <v>46093</v>
      </c>
      <c r="C1054" t="s">
        <v>2328</v>
      </c>
      <c r="D1054" t="s">
        <v>4540</v>
      </c>
    </row>
    <row r="1055" spans="1:4">
      <c r="A1055">
        <v>1079</v>
      </c>
      <c r="B1055" s="13">
        <v>46093</v>
      </c>
      <c r="C1055" t="s">
        <v>1408</v>
      </c>
      <c r="D1055" t="s">
        <v>4541</v>
      </c>
    </row>
    <row r="1056" spans="1:4">
      <c r="A1056">
        <v>1080</v>
      </c>
      <c r="B1056" s="13">
        <v>46093</v>
      </c>
      <c r="C1056" t="s">
        <v>2806</v>
      </c>
      <c r="D1056" t="s">
        <v>4543</v>
      </c>
    </row>
    <row r="1057" spans="1:4">
      <c r="A1057">
        <v>1081</v>
      </c>
      <c r="B1057" s="13">
        <v>46097</v>
      </c>
      <c r="C1057" t="s">
        <v>1408</v>
      </c>
      <c r="D1057" t="s">
        <v>4561</v>
      </c>
    </row>
    <row r="1058" spans="1:4">
      <c r="A1058">
        <v>1082</v>
      </c>
      <c r="B1058" s="13">
        <v>46098</v>
      </c>
      <c r="C1058" t="s">
        <v>1492</v>
      </c>
      <c r="D1058" t="s">
        <v>4567</v>
      </c>
    </row>
    <row r="1059" spans="1:4">
      <c r="A1059">
        <v>1083</v>
      </c>
      <c r="B1059" s="13">
        <v>46098</v>
      </c>
      <c r="C1059" t="s">
        <v>1767</v>
      </c>
      <c r="D1059" t="s">
        <v>4569</v>
      </c>
    </row>
    <row r="1060" spans="1:4">
      <c r="A1060">
        <v>1084</v>
      </c>
      <c r="B1060" s="13">
        <v>46099</v>
      </c>
      <c r="C1060" t="s">
        <v>1767</v>
      </c>
      <c r="D1060" t="s">
        <v>4580</v>
      </c>
    </row>
    <row r="1061" spans="1:4">
      <c r="A1061">
        <v>1085</v>
      </c>
      <c r="B1061" s="13">
        <v>46101</v>
      </c>
      <c r="C1061" t="s">
        <v>1706</v>
      </c>
      <c r="D1061" t="s">
        <v>4588</v>
      </c>
    </row>
    <row r="1062" spans="1:4">
      <c r="A1062">
        <v>1086</v>
      </c>
      <c r="B1062" s="13">
        <v>46101</v>
      </c>
      <c r="C1062" t="s">
        <v>1706</v>
      </c>
      <c r="D1062" t="s">
        <v>4591</v>
      </c>
    </row>
    <row r="1063" spans="1:4">
      <c r="A1063">
        <v>1087</v>
      </c>
      <c r="B1063" s="13">
        <v>46101</v>
      </c>
      <c r="C1063" t="s">
        <v>2806</v>
      </c>
      <c r="D1063" t="s">
        <v>4592</v>
      </c>
    </row>
    <row r="1064" spans="1:4">
      <c r="A1064">
        <v>1088</v>
      </c>
      <c r="B1064" s="13">
        <v>46101</v>
      </c>
      <c r="C1064" t="s">
        <v>2328</v>
      </c>
      <c r="D1064" t="s">
        <v>4593</v>
      </c>
    </row>
    <row r="1065" spans="1:4">
      <c r="A1065">
        <v>1089</v>
      </c>
      <c r="B1065" s="13">
        <v>46101</v>
      </c>
      <c r="C1065" t="s">
        <v>2328</v>
      </c>
      <c r="D1065" t="s">
        <v>4594</v>
      </c>
    </row>
    <row r="1066" spans="1:4">
      <c r="A1066">
        <v>1090</v>
      </c>
      <c r="B1066" s="13">
        <v>46101</v>
      </c>
      <c r="C1066" t="s">
        <v>1440</v>
      </c>
      <c r="D1066" t="s">
        <v>4595</v>
      </c>
    </row>
    <row r="1067" spans="1:4">
      <c r="A1067">
        <v>1091</v>
      </c>
      <c r="B1067" s="13">
        <v>46101</v>
      </c>
      <c r="C1067" t="s">
        <v>1706</v>
      </c>
      <c r="D1067" t="s">
        <v>4597</v>
      </c>
    </row>
    <row r="1068" spans="1:4">
      <c r="A1068">
        <v>1092</v>
      </c>
      <c r="B1068" s="13">
        <v>46102</v>
      </c>
      <c r="C1068" t="s">
        <v>1557</v>
      </c>
      <c r="D1068" t="s">
        <v>4599</v>
      </c>
    </row>
    <row r="1069" spans="1:4">
      <c r="A1069">
        <v>1093</v>
      </c>
      <c r="B1069" s="13">
        <v>46102</v>
      </c>
      <c r="C1069" t="s">
        <v>1748</v>
      </c>
      <c r="D1069" t="s">
        <v>4602</v>
      </c>
    </row>
    <row r="1070" spans="1:4">
      <c r="A1070">
        <v>1094</v>
      </c>
      <c r="B1070" s="13">
        <v>46102</v>
      </c>
      <c r="C1070" t="s">
        <v>1512</v>
      </c>
      <c r="D1070" t="s">
        <v>4604</v>
      </c>
    </row>
    <row r="1071" spans="1:4">
      <c r="A1071">
        <v>1095</v>
      </c>
      <c r="B1071" s="13">
        <v>46102</v>
      </c>
      <c r="C1071" t="s">
        <v>1557</v>
      </c>
      <c r="D1071" t="s">
        <v>4605</v>
      </c>
    </row>
    <row r="1072" spans="1:4">
      <c r="A1072">
        <v>1096</v>
      </c>
      <c r="B1072" s="13">
        <v>46104</v>
      </c>
      <c r="C1072" t="s">
        <v>2351</v>
      </c>
      <c r="D1072" t="s">
        <v>4608</v>
      </c>
    </row>
    <row r="1073" spans="1:4">
      <c r="A1073">
        <v>1097</v>
      </c>
      <c r="B1073" s="13">
        <v>46104</v>
      </c>
      <c r="C1073" t="s">
        <v>2351</v>
      </c>
      <c r="D1073" t="s">
        <v>4612</v>
      </c>
    </row>
    <row r="1074" spans="1:4">
      <c r="A1074">
        <v>1098</v>
      </c>
      <c r="B1074" s="13">
        <v>46104</v>
      </c>
      <c r="C1074" t="s">
        <v>1370</v>
      </c>
      <c r="D1074" t="s">
        <v>4613</v>
      </c>
    </row>
    <row r="1075" spans="1:4">
      <c r="A1075">
        <v>1099</v>
      </c>
      <c r="B1075" s="13">
        <v>46104</v>
      </c>
      <c r="C1075" t="s">
        <v>1010</v>
      </c>
      <c r="D1075" t="s">
        <v>4615</v>
      </c>
    </row>
    <row r="1076" spans="1:4">
      <c r="A1076">
        <v>1100</v>
      </c>
      <c r="B1076" s="13">
        <v>46104</v>
      </c>
      <c r="C1076" t="s">
        <v>1850</v>
      </c>
      <c r="D1076" t="s">
        <v>4617</v>
      </c>
    </row>
    <row r="1077" spans="1:4">
      <c r="A1077">
        <v>1101</v>
      </c>
      <c r="B1077" s="13">
        <v>46104</v>
      </c>
      <c r="C1077" t="s">
        <v>1154</v>
      </c>
      <c r="D1077" t="s">
        <v>4619</v>
      </c>
    </row>
    <row r="1078" spans="1:4">
      <c r="A1078">
        <v>1102</v>
      </c>
      <c r="B1078" s="13">
        <v>46104</v>
      </c>
      <c r="C1078" t="s">
        <v>1548</v>
      </c>
      <c r="D1078" t="s">
        <v>4621</v>
      </c>
    </row>
    <row r="1079" spans="1:4">
      <c r="A1079">
        <v>1103</v>
      </c>
      <c r="B1079" s="13">
        <v>46104</v>
      </c>
      <c r="C1079" t="s">
        <v>1525</v>
      </c>
      <c r="D1079" t="s">
        <v>4622</v>
      </c>
    </row>
    <row r="1080" spans="1:4">
      <c r="A1080">
        <v>1104</v>
      </c>
      <c r="B1080" s="13">
        <v>46104</v>
      </c>
      <c r="C1080" t="s">
        <v>1007</v>
      </c>
      <c r="D1080" t="s">
        <v>4624</v>
      </c>
    </row>
    <row r="1081" spans="1:4">
      <c r="A1081">
        <v>1105</v>
      </c>
      <c r="B1081" s="13">
        <v>46104</v>
      </c>
      <c r="C1081" t="s">
        <v>1763</v>
      </c>
      <c r="D1081" t="s">
        <v>4625</v>
      </c>
    </row>
    <row r="1082" spans="1:4">
      <c r="A1082">
        <v>1106</v>
      </c>
      <c r="B1082" s="13">
        <v>46104</v>
      </c>
      <c r="C1082" t="s">
        <v>1763</v>
      </c>
      <c r="D1082" t="s">
        <v>4627</v>
      </c>
    </row>
    <row r="1083" spans="1:4">
      <c r="A1083">
        <v>1107</v>
      </c>
      <c r="B1083" s="13">
        <v>46105</v>
      </c>
      <c r="C1083" t="s">
        <v>1444</v>
      </c>
      <c r="D1083" t="s">
        <v>4628</v>
      </c>
    </row>
    <row r="1084" spans="1:4">
      <c r="A1084">
        <v>1108</v>
      </c>
      <c r="B1084" s="13">
        <v>46105</v>
      </c>
      <c r="C1084" t="s">
        <v>2434</v>
      </c>
      <c r="D1084" t="s">
        <v>4631</v>
      </c>
    </row>
    <row r="1085" spans="1:4">
      <c r="A1085">
        <v>1109</v>
      </c>
      <c r="B1085" s="13">
        <v>46105</v>
      </c>
      <c r="C1085" t="s">
        <v>2742</v>
      </c>
      <c r="D1085" t="s">
        <v>4632</v>
      </c>
    </row>
    <row r="1086" spans="1:4">
      <c r="A1086">
        <v>1110</v>
      </c>
      <c r="B1086" s="13">
        <v>46105</v>
      </c>
      <c r="C1086" t="s">
        <v>1344</v>
      </c>
      <c r="D1086" t="s">
        <v>4633</v>
      </c>
    </row>
    <row r="1087" spans="1:4">
      <c r="A1087">
        <v>1111</v>
      </c>
      <c r="B1087" s="13">
        <v>46105</v>
      </c>
      <c r="C1087" t="s">
        <v>1569</v>
      </c>
      <c r="D1087" t="s">
        <v>4634</v>
      </c>
    </row>
    <row r="1088" spans="1:4">
      <c r="A1088">
        <v>1112</v>
      </c>
      <c r="B1088" s="13">
        <v>46105</v>
      </c>
      <c r="C1088" t="s">
        <v>2560</v>
      </c>
      <c r="D1088" t="s">
        <v>4638</v>
      </c>
    </row>
    <row r="1089" spans="1:4">
      <c r="A1089">
        <v>1113</v>
      </c>
      <c r="B1089" s="13">
        <v>46105</v>
      </c>
      <c r="C1089" t="s">
        <v>4639</v>
      </c>
      <c r="D1089" t="s">
        <v>4645</v>
      </c>
    </row>
    <row r="1090" spans="1:4">
      <c r="A1090">
        <v>1114</v>
      </c>
      <c r="B1090" s="13">
        <v>46105</v>
      </c>
      <c r="C1090" t="s">
        <v>1512</v>
      </c>
      <c r="D1090" t="s">
        <v>4649</v>
      </c>
    </row>
    <row r="1091" spans="1:4">
      <c r="A1091">
        <v>1115</v>
      </c>
      <c r="B1091" s="13">
        <v>46105</v>
      </c>
      <c r="C1091" t="s">
        <v>3783</v>
      </c>
      <c r="D1091" t="s">
        <v>4653</v>
      </c>
    </row>
    <row r="1092" spans="1:4">
      <c r="A1092">
        <v>1116</v>
      </c>
      <c r="B1092" s="13">
        <v>46105</v>
      </c>
      <c r="C1092" t="s">
        <v>1420</v>
      </c>
      <c r="D1092" t="s">
        <v>4655</v>
      </c>
    </row>
    <row r="1093" spans="1:4">
      <c r="A1093">
        <v>1117</v>
      </c>
      <c r="B1093" s="13">
        <v>46105</v>
      </c>
      <c r="C1093" t="s">
        <v>1277</v>
      </c>
      <c r="D1093" t="s">
        <v>4658</v>
      </c>
    </row>
    <row r="1094" spans="1:4">
      <c r="A1094">
        <v>1118</v>
      </c>
      <c r="B1094" s="13">
        <v>46105</v>
      </c>
      <c r="C1094" t="s">
        <v>1525</v>
      </c>
      <c r="D1094" t="s">
        <v>4660</v>
      </c>
    </row>
    <row r="1095" spans="1:4">
      <c r="A1095">
        <v>1119</v>
      </c>
      <c r="B1095" s="13">
        <v>46105</v>
      </c>
      <c r="C1095" t="s">
        <v>1557</v>
      </c>
      <c r="D1095" t="s">
        <v>4661</v>
      </c>
    </row>
    <row r="1096" spans="1:4">
      <c r="A1096">
        <v>1120</v>
      </c>
      <c r="B1096" s="13">
        <v>46105</v>
      </c>
      <c r="C1096" t="s">
        <v>2065</v>
      </c>
      <c r="D1096" t="s">
        <v>4664</v>
      </c>
    </row>
    <row r="1097" spans="1:4">
      <c r="A1097">
        <v>1121</v>
      </c>
      <c r="B1097" s="13">
        <v>46105</v>
      </c>
      <c r="C1097" t="s">
        <v>1826</v>
      </c>
      <c r="D1097" t="s">
        <v>4666</v>
      </c>
    </row>
    <row r="1098" spans="1:4">
      <c r="A1098">
        <v>1122</v>
      </c>
      <c r="B1098" s="13">
        <v>46106</v>
      </c>
      <c r="C1098" t="s">
        <v>1408</v>
      </c>
      <c r="D1098" t="s">
        <v>4667</v>
      </c>
    </row>
    <row r="1099" spans="1:4">
      <c r="A1099">
        <v>1123</v>
      </c>
      <c r="B1099" s="13">
        <v>46106</v>
      </c>
      <c r="C1099" t="s">
        <v>1420</v>
      </c>
      <c r="D1099" t="s">
        <v>4672</v>
      </c>
    </row>
    <row r="1100" spans="1:4">
      <c r="A1100">
        <v>1124</v>
      </c>
      <c r="B1100" s="13">
        <v>46106</v>
      </c>
      <c r="C1100" t="s">
        <v>1420</v>
      </c>
      <c r="D1100" t="s">
        <v>4673</v>
      </c>
    </row>
    <row r="1101" spans="1:4">
      <c r="A1101">
        <v>1125</v>
      </c>
      <c r="B1101" s="13">
        <v>46106</v>
      </c>
      <c r="C1101" t="s">
        <v>3783</v>
      </c>
      <c r="D1101" t="s">
        <v>4675</v>
      </c>
    </row>
    <row r="1102" spans="1:4">
      <c r="A1102">
        <v>1126</v>
      </c>
      <c r="B1102" s="13">
        <v>46106</v>
      </c>
      <c r="C1102" t="s">
        <v>2265</v>
      </c>
      <c r="D1102" t="s">
        <v>4678</v>
      </c>
    </row>
    <row r="1103" spans="1:4">
      <c r="A1103">
        <v>1127</v>
      </c>
      <c r="B1103" s="13">
        <v>46106</v>
      </c>
      <c r="C1103" t="s">
        <v>981</v>
      </c>
      <c r="D1103" t="s">
        <v>4681</v>
      </c>
    </row>
    <row r="1104" spans="1:4">
      <c r="A1104">
        <v>1128</v>
      </c>
      <c r="B1104" s="13">
        <v>46106</v>
      </c>
      <c r="C1104" t="s">
        <v>4668</v>
      </c>
      <c r="D1104" t="s">
        <v>4683</v>
      </c>
    </row>
    <row r="1105" spans="1:4">
      <c r="A1105">
        <v>1129</v>
      </c>
      <c r="B1105" s="13">
        <v>46106</v>
      </c>
      <c r="C1105" t="s">
        <v>3879</v>
      </c>
      <c r="D1105" t="s">
        <v>4686</v>
      </c>
    </row>
    <row r="1106" spans="1:4">
      <c r="A1106">
        <v>1130</v>
      </c>
      <c r="B1106" s="13">
        <v>46106</v>
      </c>
      <c r="C1106" t="s">
        <v>1370</v>
      </c>
      <c r="D1106" t="s">
        <v>4688</v>
      </c>
    </row>
    <row r="1107" spans="1:4">
      <c r="A1107">
        <v>1131</v>
      </c>
      <c r="B1107" s="13">
        <v>46107</v>
      </c>
      <c r="C1107" t="s">
        <v>1010</v>
      </c>
      <c r="D1107" t="s">
        <v>4690</v>
      </c>
    </row>
    <row r="1108" spans="1:4">
      <c r="A1108">
        <v>1132</v>
      </c>
      <c r="B1108" s="13">
        <v>46107</v>
      </c>
      <c r="C1108" t="s">
        <v>4693</v>
      </c>
      <c r="D1108" t="s">
        <v>4696</v>
      </c>
    </row>
    <row r="1109" spans="1:4">
      <c r="A1109">
        <v>1133</v>
      </c>
      <c r="B1109" s="13">
        <v>46107</v>
      </c>
      <c r="C1109" t="s">
        <v>1370</v>
      </c>
      <c r="D1109" t="s">
        <v>4699</v>
      </c>
    </row>
    <row r="1110" spans="1:4">
      <c r="A1110">
        <v>1134</v>
      </c>
      <c r="B1110" s="13">
        <v>46107</v>
      </c>
      <c r="C1110" t="s">
        <v>2848</v>
      </c>
      <c r="D1110" t="s">
        <v>4701</v>
      </c>
    </row>
    <row r="1111" spans="1:4">
      <c r="A1111">
        <v>1135</v>
      </c>
      <c r="B1111" s="13">
        <v>46107</v>
      </c>
      <c r="C1111" t="s">
        <v>1415</v>
      </c>
      <c r="D1111" t="s">
        <v>4702</v>
      </c>
    </row>
    <row r="1112" spans="1:4">
      <c r="A1112">
        <v>1136</v>
      </c>
      <c r="B1112" s="13">
        <v>46107</v>
      </c>
      <c r="C1112" t="s">
        <v>1408</v>
      </c>
      <c r="D1112" t="s">
        <v>4705</v>
      </c>
    </row>
    <row r="1113" spans="1:4">
      <c r="A1113">
        <v>1137</v>
      </c>
      <c r="B1113" s="13">
        <v>46107</v>
      </c>
      <c r="C1113" t="s">
        <v>2930</v>
      </c>
      <c r="D1113" t="s">
        <v>4707</v>
      </c>
    </row>
    <row r="1114" spans="1:4">
      <c r="A1114">
        <v>1138</v>
      </c>
      <c r="B1114" s="13">
        <v>46107</v>
      </c>
      <c r="C1114" t="s">
        <v>1010</v>
      </c>
      <c r="D1114" t="s">
        <v>4708</v>
      </c>
    </row>
    <row r="1115" spans="1:4">
      <c r="A1115">
        <v>1139</v>
      </c>
      <c r="B1115" s="13">
        <v>46108</v>
      </c>
      <c r="C1115" t="s">
        <v>1512</v>
      </c>
      <c r="D1115" t="s">
        <v>4714</v>
      </c>
    </row>
    <row r="1116" spans="1:4">
      <c r="A1116">
        <v>1140</v>
      </c>
      <c r="B1116" s="13">
        <v>46108</v>
      </c>
      <c r="C1116" t="s">
        <v>1803</v>
      </c>
      <c r="D1116" t="s">
        <v>4716</v>
      </c>
    </row>
    <row r="1117" spans="1:4">
      <c r="A1117">
        <v>1141</v>
      </c>
      <c r="B1117" s="13">
        <v>46108</v>
      </c>
      <c r="C1117" t="s">
        <v>1370</v>
      </c>
      <c r="D1117" t="s">
        <v>4720</v>
      </c>
    </row>
    <row r="1118" spans="1:4">
      <c r="A1118">
        <v>1142</v>
      </c>
      <c r="B1118" s="13">
        <v>46108</v>
      </c>
      <c r="C1118" t="s">
        <v>999</v>
      </c>
      <c r="D1118" t="s">
        <v>4721</v>
      </c>
    </row>
    <row r="1119" spans="1:4">
      <c r="A1119">
        <v>1143</v>
      </c>
      <c r="B1119" s="13">
        <v>46108</v>
      </c>
      <c r="C1119" t="s">
        <v>2096</v>
      </c>
      <c r="D1119" t="s">
        <v>4723</v>
      </c>
    </row>
    <row r="1120" spans="1:4">
      <c r="A1120">
        <v>1144</v>
      </c>
      <c r="B1120" s="13">
        <v>46108</v>
      </c>
      <c r="C1120" t="s">
        <v>4724</v>
      </c>
      <c r="D1120" t="s">
        <v>4729</v>
      </c>
    </row>
    <row r="1121" spans="1:4">
      <c r="A1121">
        <v>1145</v>
      </c>
      <c r="B1121" s="13">
        <v>46108</v>
      </c>
      <c r="C1121" t="s">
        <v>1429</v>
      </c>
      <c r="D1121" t="s">
        <v>4730</v>
      </c>
    </row>
    <row r="1122" spans="1:4">
      <c r="A1122">
        <v>1146</v>
      </c>
      <c r="B1122" s="13">
        <v>46109</v>
      </c>
      <c r="C1122" t="s">
        <v>3783</v>
      </c>
      <c r="D1122" t="s">
        <v>4731</v>
      </c>
    </row>
    <row r="1123" spans="1:4">
      <c r="A1123">
        <v>1147</v>
      </c>
      <c r="B1123" s="13">
        <v>46111</v>
      </c>
      <c r="C1123" t="s">
        <v>1415</v>
      </c>
      <c r="D1123" t="s">
        <v>4736</v>
      </c>
    </row>
    <row r="1124" spans="1:4">
      <c r="A1124">
        <v>1148</v>
      </c>
      <c r="B1124" s="13">
        <v>46111</v>
      </c>
      <c r="C1124" t="s">
        <v>1450</v>
      </c>
      <c r="D1124" t="s">
        <v>4738</v>
      </c>
    </row>
    <row r="1125" spans="1:4">
      <c r="A1125">
        <v>1149</v>
      </c>
      <c r="B1125" s="13">
        <v>46111</v>
      </c>
      <c r="C1125" t="s">
        <v>1415</v>
      </c>
      <c r="D1125" t="s">
        <v>4739</v>
      </c>
    </row>
    <row r="1126" spans="1:4">
      <c r="A1126">
        <v>1150</v>
      </c>
      <c r="B1126" s="13">
        <v>46111</v>
      </c>
      <c r="C1126" t="s">
        <v>981</v>
      </c>
      <c r="D1126" t="s">
        <v>4740</v>
      </c>
    </row>
    <row r="1127" spans="1:4">
      <c r="A1127">
        <v>1151</v>
      </c>
      <c r="B1127" s="13">
        <v>46111</v>
      </c>
      <c r="C1127" t="s">
        <v>1548</v>
      </c>
      <c r="D1127" t="s">
        <v>4741</v>
      </c>
    </row>
    <row r="1128" spans="1:4">
      <c r="A1128">
        <v>1152</v>
      </c>
      <c r="B1128" s="13">
        <v>46111</v>
      </c>
      <c r="C1128" t="s">
        <v>1551</v>
      </c>
      <c r="D1128" t="s">
        <v>4742</v>
      </c>
    </row>
    <row r="1129" spans="1:4">
      <c r="A1129">
        <v>1153</v>
      </c>
      <c r="B1129" s="13">
        <v>46111</v>
      </c>
      <c r="C1129" t="s">
        <v>1007</v>
      </c>
      <c r="D1129" t="s">
        <v>4743</v>
      </c>
    </row>
    <row r="1130" spans="1:4">
      <c r="A1130">
        <v>1154</v>
      </c>
      <c r="B1130" s="13">
        <v>46112</v>
      </c>
      <c r="C1130" t="s">
        <v>1681</v>
      </c>
      <c r="D1130" t="s">
        <v>4750</v>
      </c>
    </row>
    <row r="1131" spans="1:4">
      <c r="A1131">
        <v>1155</v>
      </c>
      <c r="B1131" s="13">
        <v>46112</v>
      </c>
      <c r="C1131" t="s">
        <v>1748</v>
      </c>
      <c r="D1131" t="s">
        <v>4751</v>
      </c>
    </row>
    <row r="1132" spans="1:4">
      <c r="A1132">
        <v>1156</v>
      </c>
      <c r="B1132" s="13">
        <v>46112</v>
      </c>
      <c r="C1132" t="s">
        <v>1038</v>
      </c>
      <c r="D1132" t="s">
        <v>4754</v>
      </c>
    </row>
    <row r="1133" spans="1:4">
      <c r="A1133">
        <v>1157</v>
      </c>
      <c r="B1133" s="13">
        <v>46112</v>
      </c>
      <c r="C1133" t="s">
        <v>1007</v>
      </c>
      <c r="D1133" t="s">
        <v>4755</v>
      </c>
    </row>
    <row r="1134" spans="1:4">
      <c r="A1134">
        <v>1158</v>
      </c>
      <c r="B1134" s="13">
        <v>46113</v>
      </c>
      <c r="C1134" t="s">
        <v>4761</v>
      </c>
      <c r="D1134" t="s">
        <v>4765</v>
      </c>
    </row>
    <row r="1135" spans="1:4">
      <c r="A1135">
        <v>1159</v>
      </c>
      <c r="B1135" s="13">
        <v>46113</v>
      </c>
      <c r="C1135" t="s">
        <v>3783</v>
      </c>
      <c r="D1135" t="s">
        <v>4766</v>
      </c>
    </row>
    <row r="1136" spans="1:4">
      <c r="A1136">
        <v>1160</v>
      </c>
      <c r="B1136" s="13">
        <v>46113</v>
      </c>
      <c r="C1136" t="s">
        <v>3114</v>
      </c>
      <c r="D1136" t="s">
        <v>4767</v>
      </c>
    </row>
    <row r="1137" spans="1:4">
      <c r="A1137">
        <v>1161</v>
      </c>
      <c r="B1137" s="13">
        <v>46113</v>
      </c>
      <c r="C1137" t="s">
        <v>1131</v>
      </c>
      <c r="D1137" t="s">
        <v>4768</v>
      </c>
    </row>
    <row r="1138" spans="1:4">
      <c r="A1138">
        <v>1162</v>
      </c>
      <c r="B1138" s="13">
        <v>46113</v>
      </c>
      <c r="C1138" t="s">
        <v>1525</v>
      </c>
      <c r="D1138" t="s">
        <v>4769</v>
      </c>
    </row>
    <row r="1139" spans="1:4">
      <c r="A1139">
        <v>1163</v>
      </c>
      <c r="B1139" s="13">
        <v>46114</v>
      </c>
      <c r="C1139" t="s">
        <v>1444</v>
      </c>
      <c r="D1139" t="s">
        <v>4772</v>
      </c>
    </row>
    <row r="1140" spans="1:4">
      <c r="A1140">
        <v>1164</v>
      </c>
      <c r="B1140" s="13">
        <v>46114</v>
      </c>
      <c r="C1140" t="s">
        <v>1885</v>
      </c>
      <c r="D1140" t="s">
        <v>4773</v>
      </c>
    </row>
    <row r="1141" spans="1:4">
      <c r="A1141">
        <v>1165</v>
      </c>
      <c r="B1141" s="13">
        <v>46114</v>
      </c>
      <c r="C1141" t="s">
        <v>3385</v>
      </c>
      <c r="D1141" t="s">
        <v>4775</v>
      </c>
    </row>
    <row r="1142" spans="1:4">
      <c r="A1142">
        <v>1166</v>
      </c>
      <c r="B1142" s="13">
        <v>46114</v>
      </c>
      <c r="C1142" t="s">
        <v>2096</v>
      </c>
      <c r="D1142" t="s">
        <v>4776</v>
      </c>
    </row>
    <row r="1143" spans="1:4">
      <c r="A1143">
        <v>1167</v>
      </c>
      <c r="B1143" s="13">
        <v>46114</v>
      </c>
      <c r="C1143" t="s">
        <v>1415</v>
      </c>
      <c r="D1143" t="s">
        <v>4777</v>
      </c>
    </row>
    <row r="1144" spans="1:4">
      <c r="A1144">
        <v>1168</v>
      </c>
      <c r="B1144" s="13">
        <v>46114</v>
      </c>
      <c r="C1144" t="s">
        <v>2496</v>
      </c>
      <c r="D1144" t="s">
        <v>4778</v>
      </c>
    </row>
    <row r="1145" spans="1:4">
      <c r="A1145">
        <v>1169</v>
      </c>
      <c r="B1145" s="13">
        <v>46115</v>
      </c>
      <c r="C1145" t="s">
        <v>4783</v>
      </c>
      <c r="D1145" t="s">
        <v>4786</v>
      </c>
    </row>
    <row r="1146" spans="1:4">
      <c r="A1146">
        <v>1170</v>
      </c>
      <c r="B1146" s="13">
        <v>46115</v>
      </c>
      <c r="C1146" t="s">
        <v>1551</v>
      </c>
      <c r="D1146" t="s">
        <v>4788</v>
      </c>
    </row>
    <row r="1147" spans="1:4">
      <c r="A1147">
        <v>1171</v>
      </c>
      <c r="B1147" s="13">
        <v>46115</v>
      </c>
      <c r="C1147" t="s">
        <v>1569</v>
      </c>
      <c r="D1147" t="s">
        <v>4789</v>
      </c>
    </row>
    <row r="1148" spans="1:4">
      <c r="A1148">
        <v>1172</v>
      </c>
      <c r="B1148" s="13">
        <v>46115</v>
      </c>
      <c r="C1148" t="s">
        <v>1681</v>
      </c>
      <c r="D1148" t="s">
        <v>4790</v>
      </c>
    </row>
    <row r="1149" spans="1:4">
      <c r="A1149">
        <v>1173</v>
      </c>
      <c r="B1149" s="13">
        <v>46115</v>
      </c>
      <c r="C1149" t="s">
        <v>1551</v>
      </c>
      <c r="D1149" t="s">
        <v>4791</v>
      </c>
    </row>
    <row r="1150" spans="1:4">
      <c r="A1150">
        <v>1174</v>
      </c>
      <c r="B1150" s="13">
        <v>46115</v>
      </c>
      <c r="C1150" t="s">
        <v>1803</v>
      </c>
      <c r="D1150" t="s">
        <v>4793</v>
      </c>
    </row>
    <row r="1151" spans="1:4">
      <c r="A1151">
        <v>1175</v>
      </c>
      <c r="B1151" s="13">
        <v>46115</v>
      </c>
      <c r="C1151" t="s">
        <v>1706</v>
      </c>
      <c r="D1151" t="s">
        <v>4794</v>
      </c>
    </row>
    <row r="1152" spans="1:4">
      <c r="A1152">
        <v>1176</v>
      </c>
      <c r="B1152" s="13">
        <v>46115</v>
      </c>
      <c r="C1152" t="s">
        <v>1370</v>
      </c>
      <c r="D1152" t="s">
        <v>4796</v>
      </c>
    </row>
    <row r="1153" spans="1:4">
      <c r="A1153">
        <v>1177</v>
      </c>
      <c r="B1153" s="13">
        <v>46115</v>
      </c>
      <c r="C1153" t="s">
        <v>3382</v>
      </c>
      <c r="D1153" t="s">
        <v>4797</v>
      </c>
    </row>
    <row r="1154" spans="1:4">
      <c r="A1154">
        <v>1178</v>
      </c>
      <c r="B1154" s="13">
        <v>46116</v>
      </c>
      <c r="C1154" t="s">
        <v>1045</v>
      </c>
      <c r="D1154" t="s">
        <v>4798</v>
      </c>
    </row>
    <row r="1155" spans="1:4">
      <c r="A1155">
        <v>1179</v>
      </c>
      <c r="B1155" s="13">
        <v>46118</v>
      </c>
      <c r="C1155" t="s">
        <v>2351</v>
      </c>
      <c r="D1155" t="s">
        <v>4801</v>
      </c>
    </row>
    <row r="1156" spans="1:4">
      <c r="A1156">
        <v>1180</v>
      </c>
      <c r="B1156" s="13">
        <v>46118</v>
      </c>
      <c r="C1156" t="s">
        <v>3888</v>
      </c>
      <c r="D1156" t="s">
        <v>4802</v>
      </c>
    </row>
    <row r="1157" spans="1:4">
      <c r="A1157">
        <v>1181</v>
      </c>
      <c r="B1157" s="13">
        <v>46118</v>
      </c>
      <c r="C1157" t="s">
        <v>1931</v>
      </c>
      <c r="D1157" t="s">
        <v>4805</v>
      </c>
    </row>
    <row r="1158" spans="1:4">
      <c r="A1158">
        <v>1182</v>
      </c>
      <c r="B1158" s="13">
        <v>46118</v>
      </c>
      <c r="C1158" t="s">
        <v>1763</v>
      </c>
      <c r="D1158" t="s">
        <v>4808</v>
      </c>
    </row>
    <row r="1159" spans="1:4">
      <c r="A1159">
        <v>1183</v>
      </c>
      <c r="B1159" s="13">
        <v>46118</v>
      </c>
      <c r="C1159" t="s">
        <v>1370</v>
      </c>
      <c r="D1159" t="s">
        <v>4809</v>
      </c>
    </row>
    <row r="1160" spans="1:4">
      <c r="A1160">
        <v>1184</v>
      </c>
      <c r="B1160" s="13">
        <v>46118</v>
      </c>
      <c r="C1160" t="s">
        <v>1548</v>
      </c>
      <c r="D1160" t="s">
        <v>4812</v>
      </c>
    </row>
    <row r="1161" spans="1:4">
      <c r="A1161">
        <v>1185</v>
      </c>
      <c r="B1161" s="13">
        <v>46118</v>
      </c>
      <c r="C1161" t="s">
        <v>1018</v>
      </c>
      <c r="D1161" t="s">
        <v>4813</v>
      </c>
    </row>
    <row r="1162" spans="1:4">
      <c r="A1162">
        <v>1186</v>
      </c>
      <c r="B1162" s="13">
        <v>46118</v>
      </c>
      <c r="C1162" t="s">
        <v>1931</v>
      </c>
      <c r="D1162" t="s">
        <v>4814</v>
      </c>
    </row>
    <row r="1163" spans="1:4">
      <c r="A1163">
        <v>1187</v>
      </c>
      <c r="B1163" s="13">
        <v>46119</v>
      </c>
      <c r="C1163" t="s">
        <v>1706</v>
      </c>
      <c r="D1163" t="s">
        <v>4818</v>
      </c>
    </row>
    <row r="1164" spans="1:4">
      <c r="A1164">
        <v>1188</v>
      </c>
      <c r="B1164" s="13">
        <v>46119</v>
      </c>
      <c r="C1164" t="s">
        <v>1548</v>
      </c>
      <c r="D1164" t="s">
        <v>4825</v>
      </c>
    </row>
    <row r="1165" spans="1:4">
      <c r="A1165">
        <v>1189</v>
      </c>
      <c r="B1165" s="13">
        <v>46119</v>
      </c>
      <c r="C1165" t="s">
        <v>1512</v>
      </c>
      <c r="D1165" t="s">
        <v>4826</v>
      </c>
    </row>
    <row r="1166" spans="1:4">
      <c r="A1166">
        <v>1190</v>
      </c>
      <c r="B1166" s="13">
        <v>46119</v>
      </c>
      <c r="C1166" t="s">
        <v>2848</v>
      </c>
      <c r="D1166" t="s">
        <v>4829</v>
      </c>
    </row>
    <row r="1167" spans="1:4">
      <c r="A1167">
        <v>1191</v>
      </c>
      <c r="B1167" s="13">
        <v>46119</v>
      </c>
      <c r="C1167" t="s">
        <v>1681</v>
      </c>
      <c r="D1167" t="s">
        <v>4830</v>
      </c>
    </row>
    <row r="1168" spans="1:4">
      <c r="A1168">
        <v>1192</v>
      </c>
      <c r="B1168" s="13">
        <v>46119</v>
      </c>
      <c r="C1168" t="s">
        <v>1850</v>
      </c>
      <c r="D1168" t="s">
        <v>4832</v>
      </c>
    </row>
    <row r="1169" spans="1:4">
      <c r="A1169">
        <v>1193</v>
      </c>
      <c r="B1169" s="13">
        <v>46119</v>
      </c>
      <c r="C1169" t="s">
        <v>1415</v>
      </c>
      <c r="D1169" t="s">
        <v>4834</v>
      </c>
    </row>
    <row r="1170" spans="1:4">
      <c r="A1170">
        <v>1194</v>
      </c>
      <c r="B1170" s="13">
        <v>46119</v>
      </c>
      <c r="C1170" t="s">
        <v>1706</v>
      </c>
      <c r="D1170" t="s">
        <v>4835</v>
      </c>
    </row>
    <row r="1171" spans="1:4">
      <c r="A1171">
        <v>1195</v>
      </c>
      <c r="B1171" s="13">
        <v>46120</v>
      </c>
      <c r="C1171" t="s">
        <v>1763</v>
      </c>
      <c r="D1171" t="s">
        <v>4839</v>
      </c>
    </row>
    <row r="1172" spans="1:4">
      <c r="A1172">
        <v>1196</v>
      </c>
      <c r="B1172" s="13">
        <v>46120</v>
      </c>
      <c r="C1172" t="s">
        <v>2930</v>
      </c>
      <c r="D1172" t="s">
        <v>4842</v>
      </c>
    </row>
    <row r="1173" spans="1:4">
      <c r="A1173">
        <v>1197</v>
      </c>
      <c r="B1173" s="13">
        <v>46120</v>
      </c>
      <c r="C1173" t="s">
        <v>1978</v>
      </c>
      <c r="D1173" t="s">
        <v>4845</v>
      </c>
    </row>
    <row r="1174" spans="1:4">
      <c r="A1174">
        <v>1198</v>
      </c>
      <c r="B1174" s="13">
        <v>46120</v>
      </c>
      <c r="C1174" t="s">
        <v>1706</v>
      </c>
      <c r="D1174" t="s">
        <v>4846</v>
      </c>
    </row>
    <row r="1175" spans="1:4">
      <c r="A1175">
        <v>1199</v>
      </c>
      <c r="B1175" s="13">
        <v>46120</v>
      </c>
      <c r="C1175" t="s">
        <v>1010</v>
      </c>
      <c r="D1175" t="s">
        <v>4850</v>
      </c>
    </row>
    <row r="1176" spans="1:4">
      <c r="A1176">
        <v>1200</v>
      </c>
      <c r="B1176" s="13">
        <v>46120</v>
      </c>
      <c r="C1176" t="s">
        <v>1512</v>
      </c>
      <c r="D1176" t="s">
        <v>4852</v>
      </c>
    </row>
    <row r="1177" spans="1:4">
      <c r="A1177">
        <v>1201</v>
      </c>
      <c r="B1177" s="13">
        <v>46120</v>
      </c>
      <c r="C1177" t="s">
        <v>1277</v>
      </c>
      <c r="D1177" t="s">
        <v>4853</v>
      </c>
    </row>
    <row r="1178" spans="1:4">
      <c r="A1178">
        <v>1202</v>
      </c>
      <c r="B1178" s="13">
        <v>46120</v>
      </c>
      <c r="C1178" t="s">
        <v>1826</v>
      </c>
      <c r="D1178" t="s">
        <v>4854</v>
      </c>
    </row>
    <row r="1179" spans="1:4">
      <c r="A1179">
        <v>1203</v>
      </c>
      <c r="B1179" s="13">
        <v>46121</v>
      </c>
      <c r="C1179" t="s">
        <v>2822</v>
      </c>
      <c r="D1179" t="s">
        <v>4858</v>
      </c>
    </row>
    <row r="1180" spans="1:4">
      <c r="A1180">
        <v>1204</v>
      </c>
      <c r="B1180" s="13">
        <v>46121</v>
      </c>
      <c r="C1180" t="s">
        <v>1004</v>
      </c>
      <c r="D1180" t="s">
        <v>4861</v>
      </c>
    </row>
    <row r="1181" spans="1:4">
      <c r="A1181">
        <v>1205</v>
      </c>
      <c r="B1181" s="13">
        <v>46121</v>
      </c>
      <c r="C1181" t="s">
        <v>1803</v>
      </c>
      <c r="D1181" t="s">
        <v>4862</v>
      </c>
    </row>
    <row r="1182" spans="1:4">
      <c r="A1182">
        <v>1206</v>
      </c>
      <c r="B1182" s="13">
        <v>46121</v>
      </c>
      <c r="C1182" t="s">
        <v>1004</v>
      </c>
      <c r="D1182" t="s">
        <v>4863</v>
      </c>
    </row>
    <row r="1183" spans="1:4">
      <c r="A1183">
        <v>1207</v>
      </c>
      <c r="B1183" s="13">
        <v>46122</v>
      </c>
      <c r="C1183" t="s">
        <v>1620</v>
      </c>
      <c r="D1183" t="s">
        <v>4874</v>
      </c>
    </row>
    <row r="1184" spans="1:4">
      <c r="A1184">
        <v>1208</v>
      </c>
      <c r="B1184" s="13">
        <v>46122</v>
      </c>
      <c r="C1184" t="s">
        <v>4875</v>
      </c>
      <c r="D1184" t="s">
        <v>4879</v>
      </c>
    </row>
    <row r="1185" spans="1:4">
      <c r="A1185">
        <v>1209</v>
      </c>
      <c r="B1185" s="13">
        <v>46122</v>
      </c>
      <c r="C1185" t="s">
        <v>1007</v>
      </c>
      <c r="D1185" t="s">
        <v>4882</v>
      </c>
    </row>
    <row r="1186" spans="1:4">
      <c r="A1186">
        <v>1210</v>
      </c>
      <c r="B1186" s="13">
        <v>46122</v>
      </c>
      <c r="C1186" t="s">
        <v>1423</v>
      </c>
      <c r="D1186" t="s">
        <v>4884</v>
      </c>
    </row>
    <row r="1187" spans="1:4">
      <c r="A1187">
        <v>1211</v>
      </c>
      <c r="B1187" s="13">
        <v>46122</v>
      </c>
      <c r="C1187" t="s">
        <v>1450</v>
      </c>
      <c r="D1187" t="s">
        <v>4885</v>
      </c>
    </row>
    <row r="1188" spans="1:4">
      <c r="A1188">
        <v>1212</v>
      </c>
      <c r="B1188" s="13">
        <v>46122</v>
      </c>
      <c r="C1188" t="s">
        <v>1681</v>
      </c>
      <c r="D1188" t="s">
        <v>4889</v>
      </c>
    </row>
    <row r="1189" spans="1:4">
      <c r="A1189">
        <v>1213</v>
      </c>
      <c r="B1189" s="13">
        <v>46122</v>
      </c>
      <c r="C1189" t="s">
        <v>1850</v>
      </c>
      <c r="D1189" t="s">
        <v>4892</v>
      </c>
    </row>
    <row r="1190" spans="1:4">
      <c r="A1190">
        <v>1214</v>
      </c>
      <c r="B1190" s="13">
        <v>46122</v>
      </c>
      <c r="C1190" t="s">
        <v>1370</v>
      </c>
      <c r="D1190" t="s">
        <v>4896</v>
      </c>
    </row>
    <row r="1191" spans="1:4">
      <c r="A1191">
        <v>1215</v>
      </c>
      <c r="B1191" s="13">
        <v>46122</v>
      </c>
      <c r="C1191" t="s">
        <v>1850</v>
      </c>
      <c r="D1191" t="s">
        <v>4897</v>
      </c>
    </row>
    <row r="1192" spans="1:4">
      <c r="A1192">
        <v>1216</v>
      </c>
      <c r="B1192" s="13">
        <v>46123</v>
      </c>
      <c r="C1192" t="s">
        <v>1512</v>
      </c>
      <c r="D1192" t="s">
        <v>4898</v>
      </c>
    </row>
    <row r="1193" spans="1:4">
      <c r="A1193">
        <v>1217</v>
      </c>
      <c r="B1193" s="13">
        <v>46123</v>
      </c>
      <c r="C1193" t="s">
        <v>1512</v>
      </c>
      <c r="D1193" t="s">
        <v>4902</v>
      </c>
    </row>
    <row r="1194" spans="1:4">
      <c r="A1194">
        <v>1218</v>
      </c>
      <c r="B1194" s="13">
        <v>46123</v>
      </c>
      <c r="C1194" t="s">
        <v>1512</v>
      </c>
      <c r="D1194" t="s">
        <v>4903</v>
      </c>
    </row>
    <row r="1195" spans="1:4">
      <c r="A1195">
        <v>1219</v>
      </c>
      <c r="B1195" s="13">
        <v>46123</v>
      </c>
      <c r="C1195" t="s">
        <v>4278</v>
      </c>
      <c r="D1195" t="s">
        <v>4907</v>
      </c>
    </row>
    <row r="1196" spans="1:4">
      <c r="A1196">
        <v>1220</v>
      </c>
      <c r="B1196" s="13">
        <v>46123</v>
      </c>
      <c r="C1196" t="s">
        <v>3382</v>
      </c>
      <c r="D1196" t="s">
        <v>4908</v>
      </c>
    </row>
    <row r="1197" spans="1:4">
      <c r="A1197">
        <v>1221</v>
      </c>
      <c r="B1197" s="13">
        <v>46125</v>
      </c>
      <c r="C1197" t="s">
        <v>3880</v>
      </c>
      <c r="D1197" t="s">
        <v>4913</v>
      </c>
    </row>
    <row r="1198" spans="1:4">
      <c r="A1198">
        <v>1222</v>
      </c>
      <c r="B1198" s="13">
        <v>46125</v>
      </c>
      <c r="C1198" t="s">
        <v>1748</v>
      </c>
      <c r="D1198" t="s">
        <v>4915</v>
      </c>
    </row>
    <row r="1199" spans="1:4">
      <c r="A1199">
        <v>1223</v>
      </c>
      <c r="B1199" s="13">
        <v>46125</v>
      </c>
      <c r="C1199" t="s">
        <v>972</v>
      </c>
      <c r="D1199" t="s">
        <v>4916</v>
      </c>
    </row>
    <row r="1200" spans="1:4">
      <c r="A1200">
        <v>1224</v>
      </c>
      <c r="B1200" s="13">
        <v>46125</v>
      </c>
      <c r="C1200" t="s">
        <v>4783</v>
      </c>
      <c r="D1200" t="s">
        <v>4919</v>
      </c>
    </row>
    <row r="1201" spans="1:4">
      <c r="A1201">
        <v>1225</v>
      </c>
      <c r="B1201" s="13">
        <v>46125</v>
      </c>
      <c r="C1201" t="s">
        <v>2676</v>
      </c>
      <c r="D1201" t="s">
        <v>4921</v>
      </c>
    </row>
    <row r="1202" spans="1:4">
      <c r="A1202">
        <v>1226</v>
      </c>
      <c r="B1202" s="13">
        <v>46125</v>
      </c>
      <c r="C1202" t="s">
        <v>1007</v>
      </c>
      <c r="D1202" t="s">
        <v>4924</v>
      </c>
    </row>
    <row r="1203" spans="1:4">
      <c r="A1203">
        <v>1227</v>
      </c>
      <c r="B1203" s="13">
        <v>46125</v>
      </c>
      <c r="C1203" t="s">
        <v>1525</v>
      </c>
      <c r="D1203" t="s">
        <v>4925</v>
      </c>
    </row>
    <row r="1204" spans="1:4">
      <c r="A1204">
        <v>1228</v>
      </c>
      <c r="B1204" s="13">
        <v>46125</v>
      </c>
      <c r="C1204" t="s">
        <v>2307</v>
      </c>
      <c r="D1204" t="s">
        <v>4926</v>
      </c>
    </row>
    <row r="1205" spans="1:4">
      <c r="A1205">
        <v>1229</v>
      </c>
      <c r="C1205" t="s">
        <v>4933</v>
      </c>
      <c r="D1205" t="s">
        <v>4937</v>
      </c>
    </row>
    <row r="1206" spans="1:4">
      <c r="A1206">
        <v>1230</v>
      </c>
      <c r="B1206" s="13">
        <v>46126</v>
      </c>
      <c r="C1206" t="s">
        <v>4933</v>
      </c>
      <c r="D1206" t="s">
        <v>4939</v>
      </c>
    </row>
    <row r="1207" spans="1:4">
      <c r="A1207">
        <v>1231</v>
      </c>
      <c r="B1207" s="13">
        <v>46126</v>
      </c>
      <c r="C1207" t="s">
        <v>1154</v>
      </c>
      <c r="D1207" t="s">
        <v>4940</v>
      </c>
    </row>
    <row r="1208" spans="1:4">
      <c r="A1208">
        <v>1232</v>
      </c>
      <c r="B1208" s="13">
        <v>46126</v>
      </c>
      <c r="C1208" t="s">
        <v>2678</v>
      </c>
      <c r="D1208" t="s">
        <v>4941</v>
      </c>
    </row>
    <row r="1209" spans="1:4">
      <c r="A1209">
        <v>1233</v>
      </c>
      <c r="B1209" s="13">
        <v>46126</v>
      </c>
      <c r="C1209" t="s">
        <v>4930</v>
      </c>
      <c r="D1209" t="s">
        <v>4943</v>
      </c>
    </row>
    <row r="1210" spans="1:4">
      <c r="A1210">
        <v>1234</v>
      </c>
      <c r="B1210" s="13">
        <v>46126</v>
      </c>
      <c r="C1210" t="s">
        <v>3129</v>
      </c>
      <c r="D1210" t="s">
        <v>4944</v>
      </c>
    </row>
    <row r="1211" spans="1:4">
      <c r="A1211">
        <v>1235</v>
      </c>
      <c r="B1211" s="13">
        <v>46126</v>
      </c>
      <c r="C1211" t="s">
        <v>1706</v>
      </c>
      <c r="D1211" t="s">
        <v>4945</v>
      </c>
    </row>
    <row r="1212" spans="1:4">
      <c r="A1212">
        <v>1236</v>
      </c>
      <c r="B1212" s="13">
        <v>46126</v>
      </c>
      <c r="C1212" t="s">
        <v>2267</v>
      </c>
      <c r="D1212" t="s">
        <v>4947</v>
      </c>
    </row>
    <row r="1213" spans="1:4">
      <c r="A1213">
        <v>1237</v>
      </c>
      <c r="B1213" s="13">
        <v>46126</v>
      </c>
      <c r="C1213" t="s">
        <v>1620</v>
      </c>
      <c r="D1213" t="s">
        <v>4949</v>
      </c>
    </row>
    <row r="1214" spans="1:4">
      <c r="A1214">
        <v>1238</v>
      </c>
      <c r="B1214" s="13">
        <v>46126</v>
      </c>
      <c r="C1214" t="s">
        <v>3129</v>
      </c>
      <c r="D1214" t="s">
        <v>4952</v>
      </c>
    </row>
    <row r="1215" spans="1:4">
      <c r="A1215">
        <v>1239</v>
      </c>
      <c r="B1215" s="13">
        <v>46127</v>
      </c>
      <c r="C1215" t="s">
        <v>1525</v>
      </c>
      <c r="D1215" t="s">
        <v>4954</v>
      </c>
    </row>
    <row r="1216" spans="1:4">
      <c r="A1216">
        <v>1240</v>
      </c>
      <c r="B1216" s="13">
        <v>46127</v>
      </c>
      <c r="C1216" t="s">
        <v>2822</v>
      </c>
      <c r="D1216" t="s">
        <v>4958</v>
      </c>
    </row>
    <row r="1217" spans="1:4">
      <c r="A1217">
        <v>1241</v>
      </c>
      <c r="B1217" s="13">
        <v>46127</v>
      </c>
      <c r="C1217" t="s">
        <v>3129</v>
      </c>
      <c r="D1217" t="s">
        <v>4959</v>
      </c>
    </row>
    <row r="1218" spans="1:4">
      <c r="A1218">
        <v>1242</v>
      </c>
      <c r="B1218" s="13">
        <v>46127</v>
      </c>
      <c r="C1218" t="s">
        <v>3129</v>
      </c>
      <c r="D1218" t="s">
        <v>4962</v>
      </c>
    </row>
    <row r="1219" spans="1:4">
      <c r="A1219">
        <v>1243</v>
      </c>
      <c r="B1219" s="13">
        <v>46127</v>
      </c>
      <c r="C1219" t="s">
        <v>1010</v>
      </c>
      <c r="D1219" t="s">
        <v>4964</v>
      </c>
    </row>
    <row r="1220" spans="1:4">
      <c r="A1220">
        <v>1244</v>
      </c>
      <c r="B1220" s="13">
        <v>46127</v>
      </c>
      <c r="C1220" t="s">
        <v>2206</v>
      </c>
      <c r="D1220" t="s">
        <v>4967</v>
      </c>
    </row>
    <row r="1221" spans="1:4">
      <c r="A1221">
        <v>1245</v>
      </c>
      <c r="B1221" s="13">
        <v>46127</v>
      </c>
      <c r="C1221" t="s">
        <v>2053</v>
      </c>
      <c r="D1221" t="s">
        <v>4970</v>
      </c>
    </row>
    <row r="1222" spans="1:4">
      <c r="A1222">
        <v>1246</v>
      </c>
      <c r="B1222" s="13">
        <v>46127</v>
      </c>
      <c r="C1222" t="s">
        <v>2406</v>
      </c>
      <c r="D1222" t="s">
        <v>4971</v>
      </c>
    </row>
    <row r="1223" spans="1:4">
      <c r="A1223">
        <v>1247</v>
      </c>
      <c r="B1223" s="13">
        <v>46128</v>
      </c>
      <c r="C1223" t="s">
        <v>1969</v>
      </c>
      <c r="D1223" t="s">
        <v>4986</v>
      </c>
    </row>
    <row r="1224" spans="1:4">
      <c r="A1224">
        <v>1248</v>
      </c>
      <c r="B1224" s="13">
        <v>46128</v>
      </c>
      <c r="C1224" t="s">
        <v>4783</v>
      </c>
      <c r="D1224" t="s">
        <v>4987</v>
      </c>
    </row>
    <row r="1225" spans="1:4">
      <c r="A1225">
        <v>1249</v>
      </c>
      <c r="B1225" s="13">
        <v>46128</v>
      </c>
      <c r="C1225" t="s">
        <v>4783</v>
      </c>
      <c r="D1225" t="s">
        <v>4988</v>
      </c>
    </row>
    <row r="1226" spans="1:4">
      <c r="A1226">
        <v>1250</v>
      </c>
      <c r="B1226" s="13">
        <v>46128</v>
      </c>
      <c r="C1226" t="s">
        <v>2930</v>
      </c>
      <c r="D1226" t="s">
        <v>4995</v>
      </c>
    </row>
    <row r="1227" spans="1:4">
      <c r="A1227">
        <v>1251</v>
      </c>
      <c r="B1227" s="13">
        <v>46128</v>
      </c>
      <c r="C1227" t="s">
        <v>999</v>
      </c>
      <c r="D1227" t="s">
        <v>4997</v>
      </c>
    </row>
    <row r="1228" spans="1:4">
      <c r="A1228">
        <v>1252</v>
      </c>
      <c r="B1228" s="13">
        <v>46129</v>
      </c>
      <c r="C1228" t="s">
        <v>3129</v>
      </c>
      <c r="D1228" t="s">
        <v>5000</v>
      </c>
    </row>
    <row r="1229" spans="1:4">
      <c r="A1229">
        <v>1253</v>
      </c>
      <c r="B1229" s="13">
        <v>46129</v>
      </c>
      <c r="C1229" t="s">
        <v>1803</v>
      </c>
      <c r="D1229" t="s">
        <v>5001</v>
      </c>
    </row>
    <row r="1230" spans="1:4">
      <c r="A1230">
        <v>1254</v>
      </c>
      <c r="B1230" s="13">
        <v>46129</v>
      </c>
      <c r="C1230" t="s">
        <v>1681</v>
      </c>
      <c r="D1230" t="s">
        <v>5004</v>
      </c>
    </row>
    <row r="1231" spans="1:4">
      <c r="A1231">
        <v>1255</v>
      </c>
      <c r="B1231" s="13">
        <v>46129</v>
      </c>
      <c r="C1231" t="s">
        <v>2791</v>
      </c>
      <c r="D1231" t="s">
        <v>5005</v>
      </c>
    </row>
    <row r="1232" spans="1:4">
      <c r="A1232">
        <v>1256</v>
      </c>
      <c r="B1232" s="13">
        <v>46130</v>
      </c>
      <c r="C1232" t="s">
        <v>1770</v>
      </c>
      <c r="D1232" t="s">
        <v>5007</v>
      </c>
    </row>
    <row r="1233" spans="1:4">
      <c r="A1233">
        <v>1257</v>
      </c>
      <c r="B1233" s="13">
        <v>46132</v>
      </c>
      <c r="C1233" t="s">
        <v>3881</v>
      </c>
      <c r="D1233" t="s">
        <v>5012</v>
      </c>
    </row>
    <row r="1234" spans="1:4">
      <c r="A1234">
        <v>1258</v>
      </c>
      <c r="B1234" s="13">
        <v>46132</v>
      </c>
      <c r="C1234" t="s">
        <v>1440</v>
      </c>
      <c r="D1234" t="s">
        <v>5013</v>
      </c>
    </row>
    <row r="1235" spans="1:4">
      <c r="A1235">
        <v>1259</v>
      </c>
      <c r="B1235" s="13">
        <v>46132</v>
      </c>
      <c r="C1235" t="s">
        <v>1969</v>
      </c>
      <c r="D1235" t="s">
        <v>5014</v>
      </c>
    </row>
    <row r="1236" spans="1:4">
      <c r="A1236">
        <v>1260</v>
      </c>
      <c r="B1236" s="13">
        <v>46132</v>
      </c>
      <c r="C1236" t="s">
        <v>1826</v>
      </c>
      <c r="D1236" t="s">
        <v>5017</v>
      </c>
    </row>
    <row r="1237" spans="1:4">
      <c r="A1237">
        <v>1261</v>
      </c>
      <c r="B1237" s="13">
        <v>46132</v>
      </c>
      <c r="C1237" t="s">
        <v>1349</v>
      </c>
      <c r="D1237" t="s">
        <v>5018</v>
      </c>
    </row>
    <row r="1238" spans="1:4">
      <c r="A1238">
        <v>1262</v>
      </c>
      <c r="B1238" s="13">
        <v>46132</v>
      </c>
      <c r="C1238" t="s">
        <v>1465</v>
      </c>
      <c r="D1238" t="s">
        <v>5019</v>
      </c>
    </row>
    <row r="1239" spans="1:4">
      <c r="A1239">
        <v>1263</v>
      </c>
      <c r="B1239" s="13">
        <v>46133</v>
      </c>
      <c r="C1239" t="s">
        <v>2848</v>
      </c>
      <c r="D1239" t="s">
        <v>5025</v>
      </c>
    </row>
    <row r="1240" spans="1:4">
      <c r="A1240">
        <v>1264</v>
      </c>
      <c r="B1240" s="13">
        <v>46133</v>
      </c>
      <c r="C1240" t="s">
        <v>3114</v>
      </c>
      <c r="D1240" t="s">
        <v>5026</v>
      </c>
    </row>
    <row r="1241" spans="1:4">
      <c r="A1241">
        <v>1265</v>
      </c>
      <c r="B1241" s="13">
        <v>46134</v>
      </c>
      <c r="C1241" t="s">
        <v>4761</v>
      </c>
      <c r="D1241" t="s">
        <v>5028</v>
      </c>
    </row>
    <row r="1242" spans="1:4">
      <c r="A1242">
        <v>1266</v>
      </c>
      <c r="B1242" s="13">
        <v>46134</v>
      </c>
      <c r="C1242" t="s">
        <v>1444</v>
      </c>
      <c r="D1242" t="s">
        <v>5029</v>
      </c>
    </row>
    <row r="1243" spans="1:4">
      <c r="A1243">
        <v>1267</v>
      </c>
      <c r="B1243" s="13">
        <v>46134</v>
      </c>
      <c r="C1243" t="s">
        <v>1010</v>
      </c>
      <c r="D1243" t="s">
        <v>5030</v>
      </c>
    </row>
    <row r="1244" spans="1:4">
      <c r="A1244">
        <v>1268</v>
      </c>
      <c r="B1244" s="13">
        <v>46134</v>
      </c>
      <c r="C1244" t="s">
        <v>1978</v>
      </c>
      <c r="D1244" t="s">
        <v>5031</v>
      </c>
    </row>
    <row r="1245" spans="1:4">
      <c r="A1245">
        <v>1269</v>
      </c>
      <c r="B1245" s="13">
        <v>46134</v>
      </c>
      <c r="C1245" t="s">
        <v>1450</v>
      </c>
      <c r="D1245" t="s">
        <v>5032</v>
      </c>
    </row>
    <row r="1246" spans="1:4">
      <c r="A1246">
        <v>1270</v>
      </c>
      <c r="B1246" s="13">
        <v>46134</v>
      </c>
      <c r="C1246" t="s">
        <v>1438</v>
      </c>
      <c r="D1246" t="s">
        <v>5033</v>
      </c>
    </row>
    <row r="1247" spans="1:4">
      <c r="A1247">
        <v>1271</v>
      </c>
      <c r="B1247" s="13">
        <v>46134</v>
      </c>
      <c r="C1247" t="s">
        <v>1438</v>
      </c>
      <c r="D1247" t="s">
        <v>5034</v>
      </c>
    </row>
    <row r="1248" spans="1:4">
      <c r="A1248">
        <v>1272</v>
      </c>
      <c r="B1248" s="13">
        <v>46135</v>
      </c>
      <c r="C1248" t="s">
        <v>1512</v>
      </c>
      <c r="D1248" t="s">
        <v>5040</v>
      </c>
    </row>
    <row r="1249" spans="1:4">
      <c r="A1249">
        <v>1273</v>
      </c>
      <c r="B1249" s="13">
        <v>46135</v>
      </c>
      <c r="C1249" t="s">
        <v>3888</v>
      </c>
      <c r="D1249" t="s">
        <v>5041</v>
      </c>
    </row>
    <row r="1250" spans="1:4">
      <c r="A1250">
        <v>1274</v>
      </c>
      <c r="B1250" s="13">
        <v>46135</v>
      </c>
      <c r="C1250" t="s">
        <v>1007</v>
      </c>
      <c r="D1250" t="s">
        <v>5044</v>
      </c>
    </row>
    <row r="1251" spans="1:4">
      <c r="A1251">
        <v>1275</v>
      </c>
      <c r="B1251" s="13">
        <v>46135</v>
      </c>
      <c r="C1251" t="s">
        <v>3862</v>
      </c>
      <c r="D1251" t="s">
        <v>5045</v>
      </c>
    </row>
    <row r="1252" spans="1:4">
      <c r="A1252">
        <v>1276</v>
      </c>
      <c r="B1252" s="13">
        <v>46136</v>
      </c>
      <c r="C1252" t="s">
        <v>999</v>
      </c>
      <c r="D1252" t="s">
        <v>5055</v>
      </c>
    </row>
    <row r="1253" spans="1:4">
      <c r="A1253">
        <v>1277</v>
      </c>
      <c r="B1253" s="13">
        <v>46136</v>
      </c>
      <c r="C1253" t="s">
        <v>1131</v>
      </c>
      <c r="D1253" t="s">
        <v>5057</v>
      </c>
    </row>
    <row r="1254" spans="1:4">
      <c r="A1254">
        <v>1278</v>
      </c>
      <c r="B1254" s="13">
        <v>46136</v>
      </c>
      <c r="C1254" t="s">
        <v>1010</v>
      </c>
      <c r="D1254" t="s">
        <v>5058</v>
      </c>
    </row>
    <row r="1255" spans="1:4">
      <c r="A1255">
        <v>1279</v>
      </c>
      <c r="B1255" s="13">
        <v>46136</v>
      </c>
      <c r="C1255" t="s">
        <v>1681</v>
      </c>
      <c r="D1255" t="s">
        <v>5060</v>
      </c>
    </row>
    <row r="1256" spans="1:4">
      <c r="A1256">
        <v>1280</v>
      </c>
      <c r="B1256" s="13">
        <v>46136</v>
      </c>
      <c r="C1256" t="s">
        <v>1803</v>
      </c>
      <c r="D1256" t="s">
        <v>5062</v>
      </c>
    </row>
    <row r="1257" spans="1:4">
      <c r="A1257">
        <v>1281</v>
      </c>
      <c r="B1257" s="13">
        <v>46136</v>
      </c>
      <c r="C1257" t="s">
        <v>5063</v>
      </c>
      <c r="D1257" t="s">
        <v>5066</v>
      </c>
    </row>
    <row r="1258" spans="1:4">
      <c r="A1258">
        <v>1282</v>
      </c>
      <c r="B1258" s="13">
        <v>46136</v>
      </c>
      <c r="C1258" t="s">
        <v>2930</v>
      </c>
      <c r="D1258" t="s">
        <v>5069</v>
      </c>
    </row>
    <row r="1259" spans="1:4">
      <c r="A1259">
        <v>1283</v>
      </c>
      <c r="B1259" s="13">
        <v>46136</v>
      </c>
      <c r="C1259" t="s">
        <v>2351</v>
      </c>
      <c r="D1259" t="s">
        <v>5072</v>
      </c>
    </row>
    <row r="1260" spans="1:4">
      <c r="A1260">
        <v>1284</v>
      </c>
      <c r="B1260" s="13">
        <v>46136</v>
      </c>
      <c r="C1260" t="s">
        <v>1770</v>
      </c>
      <c r="D1260" t="s">
        <v>5075</v>
      </c>
    </row>
    <row r="1261" spans="1:4">
      <c r="A1261">
        <v>1285</v>
      </c>
      <c r="B1261" s="13">
        <v>46136</v>
      </c>
      <c r="C1261" t="s">
        <v>1512</v>
      </c>
      <c r="D1261" t="s">
        <v>5077</v>
      </c>
    </row>
    <row r="1262" spans="1:4">
      <c r="A1262">
        <v>1286</v>
      </c>
      <c r="B1262" s="13">
        <v>46136</v>
      </c>
      <c r="C1262" t="s">
        <v>1763</v>
      </c>
      <c r="D1262" t="s">
        <v>5079</v>
      </c>
    </row>
    <row r="1263" spans="1:4">
      <c r="A1263">
        <v>1287</v>
      </c>
      <c r="B1263" s="13">
        <v>46128</v>
      </c>
      <c r="C1263" t="s">
        <v>1681</v>
      </c>
      <c r="D1263" t="s">
        <v>5080</v>
      </c>
    </row>
    <row r="1264" spans="1:4">
      <c r="A1264">
        <v>1288</v>
      </c>
      <c r="B1264" s="13">
        <v>46137</v>
      </c>
      <c r="C1264" t="s">
        <v>1277</v>
      </c>
      <c r="D1264" t="s">
        <v>5085</v>
      </c>
    </row>
    <row r="1265" spans="1:4">
      <c r="A1265">
        <v>1289</v>
      </c>
      <c r="B1265" s="13">
        <v>46139</v>
      </c>
      <c r="C1265" t="s">
        <v>1004</v>
      </c>
      <c r="D1265" t="s">
        <v>5092</v>
      </c>
    </row>
    <row r="1266" spans="1:4">
      <c r="A1266">
        <v>1290</v>
      </c>
      <c r="B1266" s="13">
        <v>46139</v>
      </c>
      <c r="C1266" t="s">
        <v>1525</v>
      </c>
      <c r="D1266" t="s">
        <v>5095</v>
      </c>
    </row>
    <row r="1267" spans="1:4">
      <c r="A1267">
        <v>1291</v>
      </c>
      <c r="B1267" s="13">
        <v>46139</v>
      </c>
      <c r="C1267" t="s">
        <v>1512</v>
      </c>
      <c r="D1267" t="s">
        <v>5099</v>
      </c>
    </row>
    <row r="1268" spans="1:4">
      <c r="A1268">
        <v>1292</v>
      </c>
      <c r="B1268" s="13">
        <v>46139</v>
      </c>
      <c r="C1268" t="s">
        <v>1370</v>
      </c>
      <c r="D1268" t="s">
        <v>5102</v>
      </c>
    </row>
    <row r="1269" spans="1:4">
      <c r="A1269">
        <v>1293</v>
      </c>
      <c r="B1269" s="13">
        <v>46139</v>
      </c>
      <c r="C1269" t="s">
        <v>1408</v>
      </c>
      <c r="D1269" t="s">
        <v>5103</v>
      </c>
    </row>
    <row r="1270" spans="1:4">
      <c r="A1270">
        <v>1294</v>
      </c>
      <c r="B1270" s="13">
        <v>46139</v>
      </c>
      <c r="C1270" t="s">
        <v>1512</v>
      </c>
      <c r="D1270" t="s">
        <v>5105</v>
      </c>
    </row>
    <row r="1271" spans="1:4">
      <c r="A1271">
        <v>1295</v>
      </c>
      <c r="B1271" s="13">
        <v>46140</v>
      </c>
      <c r="C1271" t="s">
        <v>3325</v>
      </c>
      <c r="D1271" t="s">
        <v>5116</v>
      </c>
    </row>
    <row r="1272" spans="1:4">
      <c r="A1272">
        <v>1296</v>
      </c>
      <c r="B1272" s="13">
        <v>46140</v>
      </c>
      <c r="C1272" t="s">
        <v>1007</v>
      </c>
      <c r="D1272" t="s">
        <v>5118</v>
      </c>
    </row>
    <row r="1273" spans="1:4">
      <c r="A1273">
        <v>1297</v>
      </c>
      <c r="B1273" s="13">
        <v>46140</v>
      </c>
      <c r="C1273" t="s">
        <v>1551</v>
      </c>
      <c r="D1273" t="s">
        <v>5121</v>
      </c>
    </row>
    <row r="1274" spans="1:4">
      <c r="A1274">
        <v>1298</v>
      </c>
      <c r="B1274" s="13">
        <v>46140</v>
      </c>
      <c r="C1274" t="s">
        <v>981</v>
      </c>
      <c r="D1274" t="s">
        <v>5122</v>
      </c>
    </row>
    <row r="1275" spans="1:4">
      <c r="A1275">
        <v>1299</v>
      </c>
      <c r="B1275" s="13">
        <v>46140</v>
      </c>
      <c r="C1275" t="s">
        <v>1007</v>
      </c>
      <c r="D1275" t="s">
        <v>5126</v>
      </c>
    </row>
    <row r="1276" spans="1:4">
      <c r="A1276">
        <v>1300</v>
      </c>
      <c r="B1276" s="13">
        <v>46141</v>
      </c>
      <c r="C1276" t="s">
        <v>1444</v>
      </c>
      <c r="D1276" t="s">
        <v>5132</v>
      </c>
    </row>
    <row r="1277" spans="1:4">
      <c r="A1277">
        <v>1301</v>
      </c>
      <c r="B1277" s="13">
        <v>46141</v>
      </c>
      <c r="C1277" t="s">
        <v>1681</v>
      </c>
      <c r="D1277" t="s">
        <v>5134</v>
      </c>
    </row>
    <row r="1278" spans="1:4">
      <c r="A1278">
        <v>1302</v>
      </c>
      <c r="B1278" s="13">
        <v>46141</v>
      </c>
      <c r="C1278" t="s">
        <v>981</v>
      </c>
      <c r="D1278" t="s">
        <v>5135</v>
      </c>
    </row>
    <row r="1279" spans="1:4">
      <c r="A1279">
        <v>1303</v>
      </c>
      <c r="B1279" s="13">
        <v>46141</v>
      </c>
      <c r="C1279" t="s">
        <v>1633</v>
      </c>
      <c r="D1279" t="s">
        <v>5137</v>
      </c>
    </row>
    <row r="1280" spans="1:4">
      <c r="A1280">
        <v>1304</v>
      </c>
      <c r="B1280" s="13">
        <v>46141</v>
      </c>
      <c r="C1280" t="s">
        <v>3710</v>
      </c>
      <c r="D1280" t="s">
        <v>5138</v>
      </c>
    </row>
    <row r="1281" spans="1:4">
      <c r="A1281">
        <v>1305</v>
      </c>
      <c r="B1281" s="13">
        <v>46141</v>
      </c>
      <c r="C1281" t="s">
        <v>1767</v>
      </c>
      <c r="D1281" t="s">
        <v>5139</v>
      </c>
    </row>
    <row r="1282" spans="1:4">
      <c r="A1282">
        <v>1306</v>
      </c>
      <c r="B1282" s="13">
        <v>46141</v>
      </c>
      <c r="C1282" t="s">
        <v>2678</v>
      </c>
      <c r="D1282" t="s">
        <v>5141</v>
      </c>
    </row>
    <row r="1283" spans="1:4">
      <c r="A1283">
        <v>1307</v>
      </c>
      <c r="B1283" s="13">
        <v>46141</v>
      </c>
      <c r="C1283" t="s">
        <v>1763</v>
      </c>
      <c r="D1283" t="s">
        <v>5153</v>
      </c>
    </row>
    <row r="1284" spans="1:4">
      <c r="A1284">
        <v>1308</v>
      </c>
      <c r="B1284" s="13">
        <v>46142</v>
      </c>
      <c r="C1284" t="s">
        <v>981</v>
      </c>
      <c r="D1284" t="s">
        <v>5158</v>
      </c>
    </row>
    <row r="1285" spans="1:4">
      <c r="A1285">
        <v>1309</v>
      </c>
      <c r="B1285" s="13">
        <v>46142</v>
      </c>
      <c r="C1285" t="s">
        <v>2676</v>
      </c>
      <c r="D1285" t="s">
        <v>5161</v>
      </c>
    </row>
    <row r="1286" spans="1:4">
      <c r="A1286">
        <v>1310</v>
      </c>
      <c r="B1286" s="13">
        <v>46142</v>
      </c>
      <c r="C1286" t="s">
        <v>1370</v>
      </c>
      <c r="D1286" t="s">
        <v>5165</v>
      </c>
    </row>
    <row r="1287" spans="1:4">
      <c r="A1287">
        <v>1311</v>
      </c>
      <c r="B1287" s="13">
        <v>46142</v>
      </c>
      <c r="C1287" t="s">
        <v>3881</v>
      </c>
      <c r="D1287" t="s">
        <v>5166</v>
      </c>
    </row>
    <row r="1288" spans="1:4">
      <c r="A1288">
        <v>1312</v>
      </c>
      <c r="B1288" s="13">
        <v>46142</v>
      </c>
      <c r="C1288" t="s">
        <v>3129</v>
      </c>
      <c r="D1288" t="s">
        <v>5167</v>
      </c>
    </row>
    <row r="1289" spans="1:4">
      <c r="A1289">
        <v>1313</v>
      </c>
      <c r="B1289" s="13">
        <v>46143</v>
      </c>
      <c r="C1289" t="s">
        <v>1007</v>
      </c>
      <c r="D1289" t="s">
        <v>5177</v>
      </c>
    </row>
    <row r="1290" spans="1:4">
      <c r="A1290">
        <v>1314</v>
      </c>
      <c r="B1290" s="13">
        <v>46146</v>
      </c>
      <c r="C1290" t="s">
        <v>1503</v>
      </c>
      <c r="D1290" t="s">
        <v>5266</v>
      </c>
    </row>
    <row r="1291" spans="1:4">
      <c r="A1291">
        <v>1315</v>
      </c>
      <c r="B1291" s="13">
        <v>46146</v>
      </c>
      <c r="C1291" t="s">
        <v>1503</v>
      </c>
      <c r="D1291" t="s">
        <v>5269</v>
      </c>
    </row>
    <row r="1292" spans="1:4">
      <c r="A1292">
        <v>1316</v>
      </c>
      <c r="B1292" s="13">
        <v>46146</v>
      </c>
      <c r="C1292" t="s">
        <v>981</v>
      </c>
      <c r="D1292" t="s">
        <v>5270</v>
      </c>
    </row>
    <row r="1293" spans="1:4">
      <c r="A1293">
        <v>1317</v>
      </c>
      <c r="B1293" s="13">
        <v>46146</v>
      </c>
      <c r="C1293" t="s">
        <v>981</v>
      </c>
      <c r="D1293" t="s">
        <v>5272</v>
      </c>
    </row>
    <row r="1294" spans="1:4">
      <c r="A1294">
        <v>1318</v>
      </c>
      <c r="B1294" s="13">
        <v>46146</v>
      </c>
      <c r="C1294" t="s">
        <v>1007</v>
      </c>
      <c r="D1294" t="s">
        <v>5273</v>
      </c>
    </row>
    <row r="1295" spans="1:4">
      <c r="A1295">
        <v>1319</v>
      </c>
      <c r="B1295" s="13">
        <v>46146</v>
      </c>
      <c r="C1295" t="s">
        <v>2676</v>
      </c>
      <c r="D1295" t="s">
        <v>5277</v>
      </c>
    </row>
    <row r="1296" spans="1:4">
      <c r="A1296">
        <v>1320</v>
      </c>
      <c r="B1296" s="13">
        <v>46146</v>
      </c>
      <c r="C1296" t="s">
        <v>2930</v>
      </c>
      <c r="D1296" t="s">
        <v>5278</v>
      </c>
    </row>
    <row r="1297" spans="1:4">
      <c r="A1297">
        <v>1321</v>
      </c>
      <c r="B1297" s="13">
        <v>46148</v>
      </c>
      <c r="C1297" t="s">
        <v>1633</v>
      </c>
      <c r="D1297" t="s">
        <v>5285</v>
      </c>
    </row>
    <row r="1298" spans="1:4">
      <c r="A1298">
        <v>1322</v>
      </c>
      <c r="B1298" s="13">
        <v>46148</v>
      </c>
      <c r="C1298" t="s">
        <v>1512</v>
      </c>
      <c r="D1298" t="s">
        <v>5287</v>
      </c>
    </row>
    <row r="1299" spans="1:4">
      <c r="A1299">
        <v>1323</v>
      </c>
      <c r="B1299" s="13">
        <v>46148</v>
      </c>
      <c r="C1299" t="s">
        <v>5288</v>
      </c>
      <c r="D1299" t="s">
        <v>5291</v>
      </c>
    </row>
    <row r="1300" spans="1:4">
      <c r="A1300">
        <v>1324</v>
      </c>
      <c r="B1300" s="13">
        <v>46148</v>
      </c>
      <c r="C1300" t="s">
        <v>3114</v>
      </c>
      <c r="D1300" t="s">
        <v>5294</v>
      </c>
    </row>
    <row r="1301" spans="1:4">
      <c r="A1301">
        <v>1325</v>
      </c>
      <c r="B1301" s="13">
        <v>46148</v>
      </c>
      <c r="C1301" t="s">
        <v>1209</v>
      </c>
      <c r="D1301" t="s">
        <v>5297</v>
      </c>
    </row>
    <row r="1302" spans="1:4">
      <c r="A1302">
        <v>1326</v>
      </c>
      <c r="B1302" s="13">
        <v>46148</v>
      </c>
      <c r="C1302" t="s">
        <v>999</v>
      </c>
      <c r="D1302" t="s">
        <v>5298</v>
      </c>
    </row>
    <row r="1303" spans="1:4">
      <c r="A1303">
        <v>1327</v>
      </c>
      <c r="B1303" s="13">
        <v>46148</v>
      </c>
      <c r="C1303" t="s">
        <v>3089</v>
      </c>
      <c r="D1303" t="s">
        <v>5300</v>
      </c>
    </row>
    <row r="1304" spans="1:4">
      <c r="A1304">
        <v>1328</v>
      </c>
      <c r="B1304" s="13">
        <v>46148</v>
      </c>
      <c r="C1304" t="s">
        <v>1512</v>
      </c>
      <c r="D1304" t="s">
        <v>5302</v>
      </c>
    </row>
    <row r="1305" spans="1:4">
      <c r="A1305">
        <v>1329</v>
      </c>
      <c r="B1305" s="13">
        <v>46149</v>
      </c>
      <c r="C1305" t="s">
        <v>5304</v>
      </c>
      <c r="D1305" t="s">
        <v>5307</v>
      </c>
    </row>
    <row r="1306" spans="1:4">
      <c r="A1306">
        <v>1330</v>
      </c>
      <c r="B1306" s="13">
        <v>46149</v>
      </c>
      <c r="C1306" t="s">
        <v>1370</v>
      </c>
      <c r="D1306" t="s">
        <v>5308</v>
      </c>
    </row>
    <row r="1307" spans="1:4">
      <c r="A1307">
        <v>1331</v>
      </c>
      <c r="B1307" s="13">
        <v>46149</v>
      </c>
      <c r="C1307" t="s">
        <v>2096</v>
      </c>
      <c r="D1307" t="s">
        <v>5309</v>
      </c>
    </row>
    <row r="1308" spans="1:4">
      <c r="A1308">
        <v>1332</v>
      </c>
      <c r="B1308" s="13">
        <v>46149</v>
      </c>
      <c r="C1308" t="s">
        <v>1525</v>
      </c>
      <c r="D1308" t="s">
        <v>5310</v>
      </c>
    </row>
    <row r="1309" spans="1:4">
      <c r="A1309">
        <v>1333</v>
      </c>
      <c r="B1309" s="13">
        <v>46150</v>
      </c>
      <c r="C1309" t="s">
        <v>1007</v>
      </c>
      <c r="D1309" t="s">
        <v>5316</v>
      </c>
    </row>
    <row r="1310" spans="1:4">
      <c r="A1310">
        <v>1334</v>
      </c>
      <c r="B1310" s="13">
        <v>46150</v>
      </c>
      <c r="C1310" t="s">
        <v>1934</v>
      </c>
      <c r="D1310" t="s">
        <v>5317</v>
      </c>
    </row>
    <row r="1311" spans="1:4">
      <c r="A1311">
        <v>1335</v>
      </c>
      <c r="B1311" s="13">
        <v>46150</v>
      </c>
      <c r="C1311" t="s">
        <v>4546</v>
      </c>
      <c r="D1311" t="s">
        <v>5319</v>
      </c>
    </row>
    <row r="1312" spans="1:4">
      <c r="A1312">
        <v>1336</v>
      </c>
      <c r="B1312" s="13">
        <v>46150</v>
      </c>
      <c r="C1312" t="s">
        <v>5311</v>
      </c>
      <c r="D1312" t="s">
        <v>5322</v>
      </c>
    </row>
    <row r="1313" spans="1:4">
      <c r="A1313">
        <v>1337</v>
      </c>
      <c r="B1313" s="13">
        <v>46150</v>
      </c>
      <c r="C1313" t="s">
        <v>5304</v>
      </c>
      <c r="D1313" t="s">
        <v>5324</v>
      </c>
    </row>
    <row r="1314" spans="1:4">
      <c r="A1314">
        <v>1338</v>
      </c>
      <c r="B1314" s="13">
        <v>46150</v>
      </c>
      <c r="C1314" t="s">
        <v>5325</v>
      </c>
      <c r="D1314" t="s">
        <v>5330</v>
      </c>
    </row>
    <row r="1315" spans="1:4">
      <c r="A1315">
        <v>1339</v>
      </c>
      <c r="B1315" s="13">
        <v>46150</v>
      </c>
      <c r="C1315" t="s">
        <v>1429</v>
      </c>
      <c r="D1315" t="s">
        <v>5333</v>
      </c>
    </row>
    <row r="1316" spans="1:4">
      <c r="A1316">
        <v>1340</v>
      </c>
      <c r="B1316" s="13">
        <v>46150</v>
      </c>
      <c r="C1316" t="s">
        <v>2547</v>
      </c>
      <c r="D1316" t="s">
        <v>5334</v>
      </c>
    </row>
    <row r="1317" spans="1:4">
      <c r="A1317">
        <v>1341</v>
      </c>
      <c r="B1317" s="13">
        <v>46150</v>
      </c>
      <c r="C1317" t="s">
        <v>1767</v>
      </c>
      <c r="D1317" t="s">
        <v>5336</v>
      </c>
    </row>
    <row r="1318" spans="1:4">
      <c r="A1318">
        <v>1342</v>
      </c>
      <c r="C1318" t="s">
        <v>2896</v>
      </c>
      <c r="D1318" t="s">
        <v>5342</v>
      </c>
    </row>
    <row r="1319" spans="1:4">
      <c r="A1319">
        <v>1343</v>
      </c>
      <c r="C1319" t="s">
        <v>3196</v>
      </c>
      <c r="D1319" t="s">
        <v>5343</v>
      </c>
    </row>
    <row r="1320" spans="1:4">
      <c r="A1320">
        <v>1344</v>
      </c>
      <c r="C1320" t="s">
        <v>1010</v>
      </c>
      <c r="D1320" t="s">
        <v>5344</v>
      </c>
    </row>
    <row r="1321" spans="1:4">
      <c r="A1321">
        <v>1345</v>
      </c>
      <c r="C1321" t="s">
        <v>5339</v>
      </c>
      <c r="D1321" t="s">
        <v>5346</v>
      </c>
    </row>
    <row r="1322" spans="1:4">
      <c r="A1322">
        <v>1346</v>
      </c>
      <c r="B1322" s="13">
        <v>46153</v>
      </c>
      <c r="C1322" t="s">
        <v>1370</v>
      </c>
      <c r="D1322" t="s">
        <v>5348</v>
      </c>
    </row>
    <row r="1323" spans="1:4">
      <c r="A1323">
        <v>1347</v>
      </c>
      <c r="B1323" s="13">
        <v>46153</v>
      </c>
      <c r="C1323" t="s">
        <v>1370</v>
      </c>
      <c r="D1323" t="s">
        <v>5349</v>
      </c>
    </row>
    <row r="1324" spans="1:4">
      <c r="A1324">
        <v>1348</v>
      </c>
      <c r="B1324" s="13">
        <v>46153</v>
      </c>
      <c r="C1324" t="s">
        <v>2265</v>
      </c>
      <c r="D1324" t="s">
        <v>5351</v>
      </c>
    </row>
    <row r="1325" spans="1:4">
      <c r="A1325">
        <v>1349</v>
      </c>
      <c r="B1325" s="13">
        <v>46153</v>
      </c>
      <c r="C1325" t="s">
        <v>3332</v>
      </c>
      <c r="D1325" t="s">
        <v>5353</v>
      </c>
    </row>
    <row r="1326" spans="1:4">
      <c r="A1326">
        <v>1350</v>
      </c>
      <c r="B1326" s="13">
        <v>46153</v>
      </c>
      <c r="C1326" t="s">
        <v>1934</v>
      </c>
      <c r="D1326" t="s">
        <v>5357</v>
      </c>
    </row>
    <row r="1327" spans="1:4">
      <c r="A1327">
        <v>1351</v>
      </c>
      <c r="B1327" s="13">
        <v>46153</v>
      </c>
      <c r="C1327" t="s">
        <v>1420</v>
      </c>
      <c r="D1327" t="s">
        <v>5360</v>
      </c>
    </row>
    <row r="1328" spans="1:4">
      <c r="A1328">
        <v>1352</v>
      </c>
      <c r="B1328" s="13">
        <v>46152</v>
      </c>
      <c r="C1328" t="s">
        <v>1525</v>
      </c>
      <c r="D1328" t="s">
        <v>5366</v>
      </c>
    </row>
    <row r="1329" spans="1:4">
      <c r="A1329">
        <v>1353</v>
      </c>
      <c r="B1329" s="13">
        <v>46152</v>
      </c>
      <c r="C1329" t="s">
        <v>1885</v>
      </c>
      <c r="D1329" t="s">
        <v>5369</v>
      </c>
    </row>
    <row r="1330" spans="1:4">
      <c r="A1330">
        <v>1354</v>
      </c>
      <c r="B1330" s="13">
        <v>46154</v>
      </c>
      <c r="C1330" t="s">
        <v>2867</v>
      </c>
      <c r="D1330" t="s">
        <v>5372</v>
      </c>
    </row>
    <row r="1331" spans="1:4">
      <c r="A1331">
        <v>1355</v>
      </c>
      <c r="B1331" s="13">
        <v>46154</v>
      </c>
      <c r="C1331" t="s">
        <v>1131</v>
      </c>
      <c r="D1331" t="s">
        <v>5373</v>
      </c>
    </row>
    <row r="1332" spans="1:4">
      <c r="A1332">
        <v>1356</v>
      </c>
      <c r="B1332" s="13">
        <v>46154</v>
      </c>
      <c r="C1332" t="s">
        <v>5304</v>
      </c>
      <c r="D1332" t="s">
        <v>5376</v>
      </c>
    </row>
    <row r="1333" spans="1:4">
      <c r="A1333">
        <v>1357</v>
      </c>
      <c r="B1333" s="13">
        <v>46154</v>
      </c>
      <c r="C1333" t="s">
        <v>1850</v>
      </c>
      <c r="D1333" t="s">
        <v>5378</v>
      </c>
    </row>
    <row r="1334" spans="1:4">
      <c r="A1334">
        <v>1358</v>
      </c>
      <c r="B1334" s="13">
        <v>46154</v>
      </c>
      <c r="C1334" t="s">
        <v>1370</v>
      </c>
      <c r="D1334" t="s">
        <v>5380</v>
      </c>
    </row>
    <row r="1335" spans="1:4">
      <c r="A1335">
        <v>1359</v>
      </c>
      <c r="B1335" s="13">
        <v>46154</v>
      </c>
      <c r="C1335" t="s">
        <v>2930</v>
      </c>
      <c r="D1335" t="s">
        <v>5383</v>
      </c>
    </row>
    <row r="1336" spans="1:4">
      <c r="A1336">
        <v>1360</v>
      </c>
      <c r="B1336" s="13">
        <v>46154</v>
      </c>
      <c r="C1336" t="s">
        <v>1850</v>
      </c>
      <c r="D1336" t="s">
        <v>5384</v>
      </c>
    </row>
    <row r="1337" spans="1:4">
      <c r="A1337">
        <v>1361</v>
      </c>
      <c r="B1337" s="13">
        <v>46154</v>
      </c>
      <c r="C1337" t="s">
        <v>1018</v>
      </c>
      <c r="D1337" t="s">
        <v>5387</v>
      </c>
    </row>
    <row r="1338" spans="1:4">
      <c r="A1338">
        <v>1362</v>
      </c>
      <c r="B1338" s="13">
        <v>46154</v>
      </c>
      <c r="C1338" t="s">
        <v>3878</v>
      </c>
      <c r="D1338" t="s">
        <v>5389</v>
      </c>
    </row>
    <row r="1339" spans="1:4">
      <c r="A1339">
        <v>1363</v>
      </c>
      <c r="B1339" s="13">
        <v>46155</v>
      </c>
      <c r="C1339" t="s">
        <v>1370</v>
      </c>
      <c r="D1339" t="s">
        <v>5392</v>
      </c>
    </row>
    <row r="1340" spans="1:4">
      <c r="A1340">
        <v>1364</v>
      </c>
      <c r="B1340" s="13">
        <v>46155</v>
      </c>
      <c r="C1340" t="s">
        <v>1438</v>
      </c>
      <c r="D1340" t="s">
        <v>5393</v>
      </c>
    </row>
    <row r="1341" spans="1:4">
      <c r="A1341">
        <v>1365</v>
      </c>
      <c r="B1341" s="13">
        <v>46155</v>
      </c>
      <c r="C1341" t="s">
        <v>2661</v>
      </c>
      <c r="D1341" t="s">
        <v>5395</v>
      </c>
    </row>
    <row r="1342" spans="1:4">
      <c r="A1342">
        <v>1366</v>
      </c>
      <c r="B1342" s="13">
        <v>46155</v>
      </c>
      <c r="C1342" t="s">
        <v>1444</v>
      </c>
      <c r="D1342" t="s">
        <v>5397</v>
      </c>
    </row>
    <row r="1343" spans="1:4">
      <c r="A1343">
        <v>1367</v>
      </c>
      <c r="B1343" s="13">
        <v>46155</v>
      </c>
      <c r="C1343" t="s">
        <v>1209</v>
      </c>
      <c r="D1343" t="s">
        <v>5399</v>
      </c>
    </row>
    <row r="1344" spans="1:4">
      <c r="A1344">
        <v>1368</v>
      </c>
      <c r="B1344" s="13">
        <v>46155</v>
      </c>
      <c r="C1344" t="s">
        <v>1748</v>
      </c>
      <c r="D1344" t="s">
        <v>5400</v>
      </c>
    </row>
    <row r="1345" spans="1:4">
      <c r="A1345">
        <v>1369</v>
      </c>
      <c r="B1345" s="13">
        <v>46155</v>
      </c>
      <c r="C1345" t="s">
        <v>1074</v>
      </c>
      <c r="D1345" t="s">
        <v>5404</v>
      </c>
    </row>
    <row r="1346" spans="1:4">
      <c r="A1346">
        <v>1370</v>
      </c>
      <c r="B1346" s="13">
        <v>46156</v>
      </c>
      <c r="C1346" t="s">
        <v>3129</v>
      </c>
      <c r="D1346" t="s">
        <v>5409</v>
      </c>
    </row>
    <row r="1347" spans="1:4">
      <c r="A1347">
        <v>1371</v>
      </c>
      <c r="B1347" s="13">
        <v>46156</v>
      </c>
      <c r="C1347" t="s">
        <v>1131</v>
      </c>
      <c r="D1347" t="s">
        <v>5410</v>
      </c>
    </row>
    <row r="1348" spans="1:4">
      <c r="A1348">
        <v>1372</v>
      </c>
      <c r="B1348" s="13">
        <v>46156</v>
      </c>
      <c r="C1348" t="s">
        <v>5325</v>
      </c>
      <c r="D1348" t="s">
        <v>5412</v>
      </c>
    </row>
    <row r="1349" spans="1:4">
      <c r="A1349">
        <v>1373</v>
      </c>
      <c r="B1349" s="13">
        <v>46156</v>
      </c>
      <c r="C1349" t="s">
        <v>3888</v>
      </c>
      <c r="D1349" t="s">
        <v>5415</v>
      </c>
    </row>
    <row r="1350" spans="1:4">
      <c r="A1350">
        <v>1374</v>
      </c>
      <c r="B1350" s="13">
        <v>46156</v>
      </c>
      <c r="C1350" t="s">
        <v>1444</v>
      </c>
      <c r="D1350" t="s">
        <v>5418</v>
      </c>
    </row>
    <row r="1351" spans="1:4">
      <c r="A1351">
        <v>1375</v>
      </c>
      <c r="B1351" s="13">
        <v>46156</v>
      </c>
      <c r="C1351" t="s">
        <v>2099</v>
      </c>
      <c r="D1351" t="s">
        <v>5420</v>
      </c>
    </row>
    <row r="1352" spans="1:4">
      <c r="A1352">
        <v>1376</v>
      </c>
      <c r="B1352" s="13">
        <v>46156</v>
      </c>
      <c r="C1352" t="s">
        <v>1803</v>
      </c>
      <c r="D1352" t="s">
        <v>5424</v>
      </c>
    </row>
    <row r="1353" spans="1:4">
      <c r="A1353">
        <v>1377</v>
      </c>
      <c r="B1353" s="13">
        <v>46156</v>
      </c>
      <c r="C1353" t="s">
        <v>2930</v>
      </c>
      <c r="D1353" t="s">
        <v>5428</v>
      </c>
    </row>
    <row r="1354" spans="1:4">
      <c r="A1354">
        <v>1378</v>
      </c>
      <c r="B1354" s="13">
        <v>46156</v>
      </c>
      <c r="C1354" t="s">
        <v>3129</v>
      </c>
      <c r="D1354" t="s">
        <v>5430</v>
      </c>
    </row>
    <row r="1355" spans="1:4">
      <c r="A1355">
        <v>1379</v>
      </c>
      <c r="B1355" s="13">
        <v>46156</v>
      </c>
      <c r="C1355" t="s">
        <v>1444</v>
      </c>
      <c r="D1355" t="s">
        <v>5431</v>
      </c>
    </row>
    <row r="1356" spans="1:4">
      <c r="A1356">
        <v>1380</v>
      </c>
      <c r="B1356" s="13">
        <v>46157</v>
      </c>
      <c r="C1356" t="s">
        <v>1706</v>
      </c>
      <c r="D1356" t="s">
        <v>5432</v>
      </c>
    </row>
    <row r="1357" spans="1:4">
      <c r="A1357">
        <v>1381</v>
      </c>
      <c r="B1357" s="13">
        <v>46157</v>
      </c>
      <c r="C1357" t="s">
        <v>1010</v>
      </c>
      <c r="D1357" t="s">
        <v>5434</v>
      </c>
    </row>
    <row r="1358" spans="1:4">
      <c r="A1358">
        <v>1382</v>
      </c>
      <c r="B1358" s="13">
        <v>46157</v>
      </c>
      <c r="C1358" t="s">
        <v>1370</v>
      </c>
      <c r="D1358" t="s">
        <v>5437</v>
      </c>
    </row>
    <row r="1359" spans="1:4">
      <c r="A1359">
        <v>1383</v>
      </c>
      <c r="B1359" s="13">
        <v>46157</v>
      </c>
      <c r="C1359" t="s">
        <v>1370</v>
      </c>
      <c r="D1359" t="s">
        <v>5438</v>
      </c>
    </row>
    <row r="1360" spans="1:4">
      <c r="A1360">
        <v>1384</v>
      </c>
      <c r="B1360" s="13">
        <v>46157</v>
      </c>
      <c r="C1360" t="s">
        <v>1551</v>
      </c>
      <c r="D1360" t="s">
        <v>5439</v>
      </c>
    </row>
    <row r="1361" spans="1:4">
      <c r="A1361">
        <v>1385</v>
      </c>
      <c r="B1361" s="13">
        <v>46157</v>
      </c>
      <c r="C1361" t="s">
        <v>3077</v>
      </c>
      <c r="D1361" t="s">
        <v>5441</v>
      </c>
    </row>
    <row r="1362" spans="1:4">
      <c r="A1362">
        <v>1386</v>
      </c>
      <c r="B1362" s="13">
        <v>46157</v>
      </c>
      <c r="C1362" t="s">
        <v>1551</v>
      </c>
      <c r="D1362" t="s">
        <v>5442</v>
      </c>
    </row>
    <row r="1363" spans="1:4">
      <c r="A1363">
        <v>1387</v>
      </c>
      <c r="B1363" s="13">
        <v>46157</v>
      </c>
      <c r="C1363" t="s">
        <v>1131</v>
      </c>
      <c r="D1363" t="s">
        <v>5445</v>
      </c>
    </row>
    <row r="1364" spans="1:4">
      <c r="A1364">
        <v>1388</v>
      </c>
      <c r="B1364" s="13">
        <v>46157</v>
      </c>
      <c r="C1364" t="s">
        <v>1370</v>
      </c>
      <c r="D1364" t="s">
        <v>5451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92" activePane="bottomRight" state="frozen"/>
      <selection activeCell="N26" sqref="N26"/>
      <selection pane="topRight" activeCell="N26" sqref="N26"/>
      <selection pane="bottomLeft" activeCell="N26" sqref="N26"/>
      <selection pane="bottomRight" activeCell="G109" sqref="G10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5151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5183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5184</v>
      </c>
      <c r="E5" s="261" t="s">
        <v>1143</v>
      </c>
      <c r="F5" s="261" t="s">
        <v>34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5185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4837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5186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490000</v>
      </c>
      <c r="I10" s="52" t="s">
        <v>5370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5188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4709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5189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5338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5190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16483500.200000003</v>
      </c>
      <c r="I17" s="52" t="s">
        <v>5370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4780000</v>
      </c>
      <c r="I19" s="52" t="s">
        <v>5370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5192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769999.69999999925</v>
      </c>
      <c r="I20" s="52" t="s">
        <v>5338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1800000</v>
      </c>
      <c r="I21" s="52" t="s">
        <v>5338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5193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5194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5195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5196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4973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440000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5197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5198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4928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5199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4709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5370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5200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6990000</v>
      </c>
      <c r="I37" s="52" t="s">
        <v>5370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5201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5370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5202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5203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5204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5205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5206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5207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5208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5209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4940000</v>
      </c>
      <c r="I54" s="52" t="s">
        <v>5178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5210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4770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5211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5338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5212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5213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5214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-1550000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5315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5215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5216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4709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4709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5217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1710000</v>
      </c>
      <c r="I76" s="52" t="s">
        <v>5370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5370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1150000</v>
      </c>
      <c r="I78" s="52" t="s">
        <v>5370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0</v>
      </c>
      <c r="I79" s="52" t="s">
        <v>5303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5218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5219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2800000</v>
      </c>
      <c r="I84" s="52" t="s">
        <v>5370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5370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5220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5221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2230000</v>
      </c>
      <c r="I89" s="52" t="s">
        <v>5370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5222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5223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5224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10525500</v>
      </c>
      <c r="I94" s="52" t="s">
        <v>5370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5225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5226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1100000</v>
      </c>
      <c r="I96" s="52" t="s">
        <v>5370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5227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5303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5228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5229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5230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5151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5231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4709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5232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5233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5234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1600000</v>
      </c>
      <c r="I104" s="52" t="s">
        <v>5370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5235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5236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1000000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5391</v>
      </c>
      <c r="H108" s="257">
        <f>SUMIF(주문_리스트!D:D,거래처!$B108,주문_리스트!M:M)+SUMIF(주문_리스트!D:D,거래처!B108,주문_리스트!N:N)</f>
        <v>3270000</v>
      </c>
      <c r="I108" s="52" t="s">
        <v>5370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4325000</v>
      </c>
      <c r="I109" s="52" t="s">
        <v>5370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5178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4837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4973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4391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5237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4973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5238</v>
      </c>
      <c r="E119" s="261" t="s">
        <v>4392</v>
      </c>
      <c r="F119" s="261" t="s">
        <v>33</v>
      </c>
      <c r="G119" s="261" t="s">
        <v>4393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5239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1430000</v>
      </c>
      <c r="I120" s="52" t="s">
        <v>5303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4973</v>
      </c>
    </row>
    <row r="125" spans="1:10">
      <c r="A125" s="58">
        <v>124</v>
      </c>
      <c r="B125" s="261" t="s">
        <v>4821</v>
      </c>
      <c r="C125" s="261" t="s">
        <v>4822</v>
      </c>
      <c r="D125" s="332" t="s">
        <v>5240</v>
      </c>
      <c r="E125" s="261" t="s">
        <v>4823</v>
      </c>
      <c r="F125" s="261" t="s">
        <v>960</v>
      </c>
      <c r="G125" s="261" t="s">
        <v>4824</v>
      </c>
      <c r="H125" s="257">
        <f>SUMIF(주문_리스트!D:D,거래처!$B125,주문_리스트!M:M)+SUMIF(주문_리스트!D:D,거래처!B125,주문_리스트!N:N)-4755000</f>
        <v>1100000</v>
      </c>
      <c r="I125" s="52" t="s">
        <v>5370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5151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4394</v>
      </c>
      <c r="H129" s="257">
        <f>SUMIF(주문_리스트!D:D,거래처!$B129,주문_리스트!M:M)+SUMIF(주문_리스트!D:D,거래처!B129,주문_리스트!N:N)</f>
        <v>0</v>
      </c>
      <c r="I129" s="52" t="s">
        <v>4865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5241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5242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4395</v>
      </c>
      <c r="F140" s="261" t="s">
        <v>32</v>
      </c>
      <c r="G140" s="261" t="s">
        <v>4396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5243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5244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5370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5245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4709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0</v>
      </c>
      <c r="I152" s="52" t="s">
        <v>5151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5246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5247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5248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5249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4973</v>
      </c>
    </row>
    <row r="161" spans="1:9">
      <c r="A161" s="58">
        <v>160</v>
      </c>
      <c r="B161" s="261" t="s">
        <v>2828</v>
      </c>
      <c r="C161" s="261" t="s">
        <v>2829</v>
      </c>
      <c r="D161" s="261" t="s">
        <v>5250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9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9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  <c r="I173" s="52" t="s">
        <v>5338</v>
      </c>
    </row>
    <row r="174" spans="1:9">
      <c r="A174" s="58">
        <v>173</v>
      </c>
      <c r="B174" s="261" t="s">
        <v>3137</v>
      </c>
      <c r="C174" s="261" t="s">
        <v>3138</v>
      </c>
      <c r="D174" s="261" t="s">
        <v>5251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I176" s="52" t="s">
        <v>5370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5252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4973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5253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5254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5255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4397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4398</v>
      </c>
      <c r="F191" s="261" t="s">
        <v>970</v>
      </c>
      <c r="G191" s="261" t="s">
        <v>4399</v>
      </c>
      <c r="H191" s="257">
        <f>SUMIF(주문_리스트!D:D,거래처!$B191,주문_리스트!M:M)+SUMIF(주문_리스트!D:D,거래처!B191,주문_리스트!N:N)</f>
        <v>0</v>
      </c>
      <c r="I191" s="52" t="s">
        <v>4973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4400</v>
      </c>
      <c r="F192" s="261" t="s">
        <v>960</v>
      </c>
      <c r="G192" s="261" t="s">
        <v>4401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4402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4403</v>
      </c>
      <c r="F194" s="261" t="s">
        <v>34</v>
      </c>
      <c r="G194" s="261" t="s">
        <v>4404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5256</v>
      </c>
      <c r="E195" s="261" t="s">
        <v>4405</v>
      </c>
      <c r="F195" s="261" t="s">
        <v>960</v>
      </c>
      <c r="G195" s="261" t="s">
        <v>4406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4407</v>
      </c>
      <c r="F196" s="261" t="s">
        <v>1161</v>
      </c>
      <c r="G196" s="261" t="s">
        <v>4408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4409</v>
      </c>
      <c r="F197" s="261" t="s">
        <v>960</v>
      </c>
      <c r="G197" s="261" t="s">
        <v>4410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4411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4412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5257</v>
      </c>
      <c r="E200" s="261" t="s">
        <v>4413</v>
      </c>
      <c r="F200" s="261" t="s">
        <v>960</v>
      </c>
      <c r="G200" s="261" t="s">
        <v>4414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5258</v>
      </c>
      <c r="E201" s="261" t="s">
        <v>4415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4973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5259</v>
      </c>
      <c r="E202" s="261" t="s">
        <v>4416</v>
      </c>
      <c r="F202" s="261" t="s">
        <v>4685</v>
      </c>
      <c r="G202" s="261" t="s">
        <v>4684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4417</v>
      </c>
      <c r="F203" s="261" t="s">
        <v>960</v>
      </c>
      <c r="G203" s="261" t="s">
        <v>4418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4419</v>
      </c>
      <c r="F204" s="261" t="s">
        <v>960</v>
      </c>
      <c r="G204" s="261" t="s">
        <v>4420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5154</v>
      </c>
      <c r="D205" s="329"/>
      <c r="E205" s="261" t="s">
        <v>4421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5178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4422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4423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4424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4425</v>
      </c>
      <c r="F209" s="261" t="s">
        <v>960</v>
      </c>
      <c r="G209" s="261" t="s">
        <v>4426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4427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4428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5260</v>
      </c>
      <c r="E212" s="261" t="s">
        <v>4429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4430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4431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4432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4433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4434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5261</v>
      </c>
      <c r="E218" s="261" t="s">
        <v>4435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4436</v>
      </c>
      <c r="F219" s="261" t="s">
        <v>1161</v>
      </c>
      <c r="G219" s="261" t="s">
        <v>4436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4437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4973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4438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4506</v>
      </c>
      <c r="C222" s="261" t="s">
        <v>4507</v>
      </c>
      <c r="D222" s="327"/>
      <c r="E222" s="261" t="s">
        <v>4508</v>
      </c>
      <c r="F222" s="261" t="s">
        <v>960</v>
      </c>
      <c r="G222" s="261" t="s">
        <v>4509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4510</v>
      </c>
      <c r="C223" s="261" t="s">
        <v>4511</v>
      </c>
      <c r="D223" s="329"/>
      <c r="E223" s="261" t="s">
        <v>4512</v>
      </c>
      <c r="F223" s="261" t="s">
        <v>4535</v>
      </c>
      <c r="G223" s="261" t="s">
        <v>4536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4640</v>
      </c>
      <c r="C224" s="261" t="s">
        <v>4641</v>
      </c>
      <c r="D224" s="261" t="s">
        <v>5262</v>
      </c>
      <c r="E224" s="261" t="s">
        <v>4642</v>
      </c>
      <c r="F224" s="261" t="s">
        <v>4643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4668</v>
      </c>
      <c r="C225" s="261" t="s">
        <v>4669</v>
      </c>
      <c r="D225" s="327"/>
      <c r="E225" s="261" t="s">
        <v>4670</v>
      </c>
      <c r="F225" s="261" t="s">
        <v>1161</v>
      </c>
      <c r="G225" s="261" t="s">
        <v>4670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4693</v>
      </c>
      <c r="C226" s="261" t="s">
        <v>4694</v>
      </c>
      <c r="D226" s="261" t="s">
        <v>5263</v>
      </c>
      <c r="E226" s="261" t="s">
        <v>4695</v>
      </c>
      <c r="F226" s="261" t="s">
        <v>1161</v>
      </c>
      <c r="G226" s="261" t="s">
        <v>4695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4725</v>
      </c>
      <c r="C227" s="261" t="s">
        <v>4726</v>
      </c>
      <c r="D227" s="327"/>
      <c r="E227" s="261" t="s">
        <v>4727</v>
      </c>
      <c r="F227" s="261" t="s">
        <v>4728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4761</v>
      </c>
      <c r="C228" s="261" t="s">
        <v>4762</v>
      </c>
      <c r="D228" s="327"/>
      <c r="E228" s="261" t="s">
        <v>4763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4770</v>
      </c>
    </row>
    <row r="229" spans="1:9">
      <c r="A229" s="58">
        <v>229</v>
      </c>
      <c r="B229" s="261" t="s">
        <v>4783</v>
      </c>
      <c r="C229" s="261" t="s">
        <v>4337</v>
      </c>
      <c r="D229" s="261" t="s">
        <v>5264</v>
      </c>
      <c r="E229" s="261" t="s">
        <v>4784</v>
      </c>
      <c r="F229" s="261" t="s">
        <v>960</v>
      </c>
      <c r="G229" s="261" t="s">
        <v>4785</v>
      </c>
      <c r="H229" s="257">
        <f>SUMIF(주문_리스트!D:D,거래처!$B229,주문_리스트!M:M)+SUMIF(주문_리스트!D:D,거래처!B229,주문_리스트!N:N)</f>
        <v>0</v>
      </c>
      <c r="I229" s="52" t="s">
        <v>4973</v>
      </c>
    </row>
    <row r="230" spans="1:9">
      <c r="A230" s="58">
        <v>230</v>
      </c>
      <c r="B230" s="261" t="s">
        <v>5174</v>
      </c>
      <c r="C230" s="261" t="s">
        <v>4876</v>
      </c>
      <c r="D230" s="327"/>
      <c r="E230" s="261" t="s">
        <v>4877</v>
      </c>
      <c r="F230" s="261" t="s">
        <v>960</v>
      </c>
      <c r="G230" s="261" t="s">
        <v>4878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4930</v>
      </c>
      <c r="C231" s="261" t="s">
        <v>4931</v>
      </c>
      <c r="D231" s="327"/>
      <c r="E231" s="261" t="s">
        <v>4932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4933</v>
      </c>
      <c r="C232" s="261" t="s">
        <v>4934</v>
      </c>
      <c r="D232" s="329"/>
      <c r="E232" s="261" t="s">
        <v>4935</v>
      </c>
      <c r="F232" s="261" t="s">
        <v>960</v>
      </c>
      <c r="G232" s="261" t="s">
        <v>4936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5063</v>
      </c>
      <c r="C233" s="261" t="s">
        <v>5064</v>
      </c>
      <c r="D233" s="329"/>
      <c r="E233" s="261" t="s">
        <v>5065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5288</v>
      </c>
      <c r="C234" s="261" t="s">
        <v>5289</v>
      </c>
      <c r="E234" s="261" t="s">
        <v>5290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5304</v>
      </c>
      <c r="C235" s="261" t="s">
        <v>5305</v>
      </c>
      <c r="E235" s="261" t="s">
        <v>5306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5311</v>
      </c>
      <c r="C236" s="261" t="s">
        <v>5312</v>
      </c>
      <c r="E236" s="261" t="s">
        <v>5313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5325</v>
      </c>
      <c r="C237" s="261" t="s">
        <v>5326</v>
      </c>
      <c r="E237" s="261" t="s">
        <v>5327</v>
      </c>
      <c r="F237" s="261" t="s">
        <v>960</v>
      </c>
      <c r="G237" s="261" t="s">
        <v>5328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5339</v>
      </c>
      <c r="C238" s="261" t="s">
        <v>5340</v>
      </c>
      <c r="E238" s="261" t="s">
        <v>5341</v>
      </c>
      <c r="F238" s="261" t="s">
        <v>1161</v>
      </c>
      <c r="G238" s="261" t="s">
        <v>5341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3"/>
  <sheetViews>
    <sheetView zoomScale="115" zoomScaleNormal="115" workbookViewId="0">
      <pane xSplit="1" ySplit="1" topLeftCell="B13" activePane="bottomRight" state="frozen"/>
      <selection activeCell="N26" sqref="N26"/>
      <selection pane="topRight" activeCell="N26" sqref="N26"/>
      <selection pane="bottomLeft" activeCell="N26" sqref="N26"/>
      <selection pane="bottomRight" activeCell="D27" sqref="D2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5.625" style="280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1" t="s">
        <v>4</v>
      </c>
      <c r="I1" s="97">
        <v>291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/>
    </row>
    <row r="3" spans="1:10">
      <c r="A3">
        <v>2</v>
      </c>
      <c r="B3" s="280" t="s">
        <v>5106</v>
      </c>
      <c r="C3" s="280" t="s">
        <v>5106</v>
      </c>
      <c r="E3" s="52">
        <v>300000</v>
      </c>
      <c r="G3"/>
      <c r="H3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/>
    </row>
    <row r="5" spans="1:10">
      <c r="A5">
        <v>7</v>
      </c>
      <c r="B5" s="280" t="s">
        <v>5113</v>
      </c>
      <c r="C5" s="280" t="s">
        <v>1702</v>
      </c>
      <c r="D5" s="280" t="s">
        <v>5113</v>
      </c>
      <c r="E5" s="52">
        <v>650000</v>
      </c>
      <c r="G5"/>
      <c r="H5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5114</v>
      </c>
      <c r="C15" s="280" t="s">
        <v>5114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4439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5180</v>
      </c>
      <c r="D25" s="280" t="s">
        <v>5179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5108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4440</v>
      </c>
      <c r="C37" s="280" t="s">
        <v>4441</v>
      </c>
      <c r="D37" s="280" t="s">
        <v>4440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5110</v>
      </c>
      <c r="D47" s="280">
        <v>24152333903</v>
      </c>
      <c r="E47" s="52">
        <v>50000</v>
      </c>
      <c r="G47"/>
      <c r="H47" s="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2" t="s">
        <v>1656</v>
      </c>
    </row>
    <row r="70" spans="1:8">
      <c r="A70">
        <v>79</v>
      </c>
      <c r="B70" s="280" t="s">
        <v>1639</v>
      </c>
      <c r="C70" s="280" t="s">
        <v>4521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2" t="s">
        <v>1666</v>
      </c>
    </row>
    <row r="75" spans="1:8">
      <c r="A75">
        <v>84</v>
      </c>
      <c r="B75" s="280" t="s">
        <v>4442</v>
      </c>
      <c r="C75" s="280" t="s">
        <v>2673</v>
      </c>
      <c r="D75" s="280" t="s">
        <v>4442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5107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4443</v>
      </c>
      <c r="C78" s="280" t="s">
        <v>1682</v>
      </c>
      <c r="D78" s="280" t="s">
        <v>4443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4444</v>
      </c>
      <c r="C79" s="280" t="s">
        <v>1683</v>
      </c>
      <c r="D79" s="280" t="s">
        <v>4444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4445</v>
      </c>
      <c r="C87" s="280" t="s">
        <v>4446</v>
      </c>
      <c r="D87" s="280" t="s">
        <v>4445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2" t="s">
        <v>1777</v>
      </c>
    </row>
    <row r="103" spans="1:8">
      <c r="A103">
        <v>112</v>
      </c>
      <c r="B103" s="280">
        <v>24152333907</v>
      </c>
      <c r="C103" s="280" t="s">
        <v>5109</v>
      </c>
      <c r="D103" s="280">
        <v>24152333907</v>
      </c>
      <c r="E103" s="52">
        <v>50000</v>
      </c>
      <c r="G103"/>
      <c r="H103" s="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4447</v>
      </c>
      <c r="C110" s="280" t="s">
        <v>4448</v>
      </c>
      <c r="D110" s="280" t="s">
        <v>4447</v>
      </c>
      <c r="E110" s="52">
        <v>15000</v>
      </c>
      <c r="F110" s="52">
        <v>8000</v>
      </c>
      <c r="G110"/>
      <c r="H110" s="52" t="s">
        <v>1866</v>
      </c>
    </row>
    <row r="111" spans="1:8">
      <c r="A111">
        <v>120</v>
      </c>
      <c r="B111" s="280" t="s">
        <v>4449</v>
      </c>
      <c r="C111" s="280" t="s">
        <v>4450</v>
      </c>
      <c r="D111" s="280" t="s">
        <v>4449</v>
      </c>
      <c r="E111" s="52">
        <v>15000</v>
      </c>
      <c r="F111" s="52">
        <v>8000</v>
      </c>
      <c r="G111"/>
      <c r="H111" s="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5086</v>
      </c>
      <c r="G130"/>
      <c r="H130" s="52" t="s">
        <v>5090</v>
      </c>
    </row>
    <row r="131" spans="1:8">
      <c r="A131">
        <v>141</v>
      </c>
      <c r="B131" s="280" t="s">
        <v>1866</v>
      </c>
      <c r="C131" s="280" t="s">
        <v>4451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4452</v>
      </c>
      <c r="C134" s="280" t="s">
        <v>2162</v>
      </c>
      <c r="D134" s="280" t="s">
        <v>4452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4453</v>
      </c>
      <c r="C151" s="280" t="s">
        <v>2220</v>
      </c>
      <c r="D151" s="280" t="s">
        <v>4453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450000</v>
      </c>
      <c r="G165"/>
      <c r="H165" s="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5168</v>
      </c>
      <c r="C184" s="280" t="s">
        <v>2732</v>
      </c>
      <c r="D184" s="280" t="s">
        <v>5168</v>
      </c>
      <c r="E184" s="280" t="s">
        <v>5169</v>
      </c>
      <c r="F184" s="52">
        <v>150000</v>
      </c>
      <c r="H184" t="s">
        <v>5170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4454</v>
      </c>
      <c r="C189" s="280" t="s">
        <v>4455</v>
      </c>
      <c r="D189" s="280" t="s">
        <v>4454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4456</v>
      </c>
      <c r="C193" s="280" t="s">
        <v>4457</v>
      </c>
      <c r="D193" s="280" t="s">
        <v>4456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4458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4867</v>
      </c>
      <c r="C205" s="280" t="s">
        <v>3143</v>
      </c>
      <c r="D205" s="280" t="s">
        <v>4867</v>
      </c>
      <c r="E205" s="280" t="s">
        <v>4868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52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52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4459</v>
      </c>
      <c r="C217" s="280" t="s">
        <v>4460</v>
      </c>
      <c r="D217" s="280" t="s">
        <v>4459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52" t="s">
        <v>4245</v>
      </c>
    </row>
    <row r="230" spans="1:9">
      <c r="A230">
        <v>241</v>
      </c>
      <c r="C230" s="280" t="s">
        <v>3912</v>
      </c>
      <c r="E230" s="52">
        <v>200000</v>
      </c>
      <c r="H230" s="52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4461</v>
      </c>
      <c r="C234" s="280" t="s">
        <v>2851</v>
      </c>
      <c r="D234" s="280" t="s">
        <v>4461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4462</v>
      </c>
      <c r="C236" s="280" t="s">
        <v>3922</v>
      </c>
      <c r="D236" s="280" t="s">
        <v>4462</v>
      </c>
      <c r="E236" s="52">
        <v>1550000</v>
      </c>
    </row>
    <row r="237" spans="1:9">
      <c r="A237">
        <v>248</v>
      </c>
      <c r="B237" s="280" t="s">
        <v>1906</v>
      </c>
      <c r="C237" s="280" t="s">
        <v>4463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4464</v>
      </c>
      <c r="C238" s="280" t="s">
        <v>2851</v>
      </c>
      <c r="D238" s="280" t="s">
        <v>4464</v>
      </c>
      <c r="E238" s="52">
        <v>396000</v>
      </c>
    </row>
    <row r="239" spans="1:9">
      <c r="A239">
        <v>250</v>
      </c>
      <c r="B239" s="280" t="s">
        <v>4465</v>
      </c>
      <c r="C239" s="280" t="s">
        <v>3935</v>
      </c>
      <c r="D239" s="280" t="s">
        <v>4465</v>
      </c>
      <c r="E239" s="52">
        <v>800000</v>
      </c>
    </row>
    <row r="240" spans="1:9">
      <c r="A240">
        <v>251</v>
      </c>
      <c r="B240" s="280" t="s">
        <v>4466</v>
      </c>
      <c r="C240" s="280" t="s">
        <v>2326</v>
      </c>
      <c r="D240" s="280" t="s">
        <v>4466</v>
      </c>
    </row>
    <row r="241" spans="1:6">
      <c r="A241">
        <v>252</v>
      </c>
      <c r="B241" s="280" t="s">
        <v>4467</v>
      </c>
      <c r="C241" s="280" t="s">
        <v>3054</v>
      </c>
      <c r="D241" s="280" t="s">
        <v>4467</v>
      </c>
      <c r="E241" s="52">
        <v>1600000</v>
      </c>
    </row>
    <row r="242" spans="1:6">
      <c r="A242">
        <v>253</v>
      </c>
      <c r="B242" s="280" t="s">
        <v>4468</v>
      </c>
      <c r="C242" s="280" t="s">
        <v>3968</v>
      </c>
      <c r="D242" s="280" t="s">
        <v>4468</v>
      </c>
      <c r="E242" s="52">
        <v>374000</v>
      </c>
    </row>
    <row r="243" spans="1:6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6">
      <c r="A244">
        <v>255</v>
      </c>
      <c r="C244" s="280" t="s">
        <v>3982</v>
      </c>
      <c r="E244" s="52">
        <v>1090910</v>
      </c>
    </row>
    <row r="245" spans="1:6">
      <c r="A245">
        <v>256</v>
      </c>
      <c r="B245" s="280" t="s">
        <v>4469</v>
      </c>
      <c r="C245" s="280" t="s">
        <v>4470</v>
      </c>
      <c r="D245" s="280" t="s">
        <v>4469</v>
      </c>
    </row>
    <row r="246" spans="1:6">
      <c r="A246">
        <v>257</v>
      </c>
      <c r="B246" s="280" t="s">
        <v>4471</v>
      </c>
      <c r="C246" s="280" t="s">
        <v>4235</v>
      </c>
      <c r="D246" s="280" t="s">
        <v>4471</v>
      </c>
    </row>
    <row r="247" spans="1:6">
      <c r="A247">
        <v>258</v>
      </c>
      <c r="B247" s="280" t="s">
        <v>4472</v>
      </c>
      <c r="C247" s="280" t="s">
        <v>1182</v>
      </c>
      <c r="D247" s="280" t="s">
        <v>4472</v>
      </c>
      <c r="E247" s="52">
        <v>1600000</v>
      </c>
    </row>
    <row r="248" spans="1:6">
      <c r="A248">
        <v>259</v>
      </c>
      <c r="B248" s="280" t="s">
        <v>4756</v>
      </c>
      <c r="C248" s="280" t="s">
        <v>4757</v>
      </c>
      <c r="D248" s="280" t="s">
        <v>4758</v>
      </c>
    </row>
    <row r="249" spans="1:6">
      <c r="A249">
        <v>260</v>
      </c>
      <c r="C249" s="280" t="s">
        <v>4473</v>
      </c>
      <c r="E249" s="52">
        <v>450000</v>
      </c>
      <c r="F249" s="52">
        <v>180000</v>
      </c>
    </row>
    <row r="250" spans="1:6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</row>
    <row r="251" spans="1:6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6">
      <c r="A252">
        <v>263</v>
      </c>
      <c r="B252" s="280" t="s">
        <v>4474</v>
      </c>
      <c r="C252" s="280" t="s">
        <v>4036</v>
      </c>
      <c r="D252" s="280" t="s">
        <v>4474</v>
      </c>
      <c r="E252" s="52">
        <v>650000</v>
      </c>
    </row>
    <row r="253" spans="1:6">
      <c r="A253">
        <v>264</v>
      </c>
      <c r="C253" s="280" t="s">
        <v>4039</v>
      </c>
      <c r="E253" s="52">
        <v>850000</v>
      </c>
    </row>
    <row r="254" spans="1:6">
      <c r="A254">
        <v>265</v>
      </c>
      <c r="B254" s="280" t="s">
        <v>4475</v>
      </c>
      <c r="C254" s="280" t="s">
        <v>4043</v>
      </c>
      <c r="D254" s="280" t="s">
        <v>4475</v>
      </c>
      <c r="E254" s="52">
        <v>357000</v>
      </c>
    </row>
    <row r="255" spans="1:6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6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4476</v>
      </c>
      <c r="C257" s="280" t="s">
        <v>3900</v>
      </c>
      <c r="D257" s="280" t="s">
        <v>4476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4477</v>
      </c>
      <c r="C259" s="280" t="s">
        <v>4478</v>
      </c>
      <c r="D259" s="280" t="s">
        <v>4477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4479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4480</v>
      </c>
      <c r="C264" s="280" t="s">
        <v>4481</v>
      </c>
      <c r="D264" s="280" t="s">
        <v>4480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4482</v>
      </c>
      <c r="C266" s="280" t="s">
        <v>4483</v>
      </c>
      <c r="D266" s="280" t="s">
        <v>4482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4484</v>
      </c>
      <c r="C268" s="280" t="s">
        <v>4110</v>
      </c>
      <c r="D268" s="280" t="s">
        <v>4484</v>
      </c>
      <c r="E268" s="52">
        <v>1600000</v>
      </c>
    </row>
    <row r="269" spans="1:6">
      <c r="A269">
        <v>280</v>
      </c>
      <c r="B269" s="280" t="s">
        <v>4485</v>
      </c>
      <c r="C269" s="280" t="s">
        <v>4289</v>
      </c>
      <c r="D269" s="280" t="s">
        <v>4485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4486</v>
      </c>
      <c r="C272" s="280" t="s">
        <v>4180</v>
      </c>
      <c r="D272" s="280" t="s">
        <v>4486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5111</v>
      </c>
      <c r="C276" s="280" t="s">
        <v>1806</v>
      </c>
      <c r="D276" s="280" t="s">
        <v>4487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4513</v>
      </c>
      <c r="E278" s="52">
        <v>1500000</v>
      </c>
      <c r="H278" t="s">
        <v>4497</v>
      </c>
    </row>
    <row r="279" spans="1:8">
      <c r="A279">
        <v>290</v>
      </c>
      <c r="B279" s="280" t="s">
        <v>4522</v>
      </c>
      <c r="C279" s="280" t="s">
        <v>4523</v>
      </c>
      <c r="D279" s="280" t="s">
        <v>4522</v>
      </c>
      <c r="E279" s="52">
        <v>10000</v>
      </c>
      <c r="H279" t="s">
        <v>4500</v>
      </c>
    </row>
    <row r="280" spans="1:8">
      <c r="A280">
        <v>291</v>
      </c>
      <c r="B280" s="280" t="s">
        <v>4524</v>
      </c>
      <c r="C280" s="280" t="s">
        <v>5112</v>
      </c>
      <c r="D280" s="280" t="s">
        <v>4524</v>
      </c>
      <c r="E280" s="52">
        <v>100000</v>
      </c>
      <c r="F280" s="52">
        <v>25000</v>
      </c>
    </row>
    <row r="281" spans="1:8">
      <c r="A281">
        <v>292</v>
      </c>
      <c r="B281" s="280" t="s">
        <v>4525</v>
      </c>
      <c r="C281" s="280" t="s">
        <v>4289</v>
      </c>
      <c r="D281" s="280" t="s">
        <v>4525</v>
      </c>
      <c r="E281" s="52">
        <v>2100000</v>
      </c>
    </row>
    <row r="282" spans="1:8">
      <c r="A282">
        <v>293</v>
      </c>
      <c r="B282" s="280" t="s">
        <v>4526</v>
      </c>
      <c r="C282" s="280" t="s">
        <v>4527</v>
      </c>
      <c r="D282" s="280" t="s">
        <v>4526</v>
      </c>
      <c r="E282" s="52">
        <v>1000000</v>
      </c>
    </row>
    <row r="283" spans="1:8">
      <c r="A283">
        <v>294</v>
      </c>
      <c r="B283" s="280" t="s">
        <v>4528</v>
      </c>
      <c r="C283" s="280" t="s">
        <v>4527</v>
      </c>
      <c r="D283" s="280" t="s">
        <v>4528</v>
      </c>
      <c r="E283" s="52">
        <v>1000000</v>
      </c>
      <c r="H283" s="52" t="s">
        <v>4528</v>
      </c>
    </row>
    <row r="284" spans="1:8">
      <c r="A284">
        <v>295</v>
      </c>
      <c r="B284" s="280" t="s">
        <v>4564</v>
      </c>
      <c r="C284" s="280" t="s">
        <v>4563</v>
      </c>
      <c r="D284" s="280" t="s">
        <v>4564</v>
      </c>
      <c r="E284" s="52">
        <v>100000</v>
      </c>
      <c r="H284" s="52" t="s">
        <v>4565</v>
      </c>
    </row>
    <row r="285" spans="1:8">
      <c r="A285">
        <v>252</v>
      </c>
      <c r="B285" s="280" t="s">
        <v>4637</v>
      </c>
      <c r="C285" s="280" t="s">
        <v>4637</v>
      </c>
      <c r="E285" s="52">
        <v>300000</v>
      </c>
    </row>
    <row r="286" spans="1:8">
      <c r="A286">
        <v>253</v>
      </c>
      <c r="B286" s="280" t="s">
        <v>4659</v>
      </c>
      <c r="C286" s="280" t="s">
        <v>4659</v>
      </c>
      <c r="E286" s="52">
        <v>1000000</v>
      </c>
    </row>
    <row r="287" spans="1:8">
      <c r="A287">
        <v>254</v>
      </c>
      <c r="C287" s="280" t="s">
        <v>4662</v>
      </c>
      <c r="E287" s="52">
        <v>20000</v>
      </c>
    </row>
    <row r="288" spans="1:8">
      <c r="A288">
        <v>255</v>
      </c>
      <c r="C288" s="280" t="s">
        <v>4663</v>
      </c>
      <c r="E288" s="52">
        <v>30000</v>
      </c>
    </row>
    <row r="289" spans="1:8">
      <c r="A289">
        <v>256</v>
      </c>
      <c r="C289" s="280" t="s">
        <v>4682</v>
      </c>
      <c r="E289" s="52">
        <v>350000</v>
      </c>
    </row>
    <row r="290" spans="1:8">
      <c r="A290">
        <v>257</v>
      </c>
      <c r="C290" s="280" t="s">
        <v>4691</v>
      </c>
      <c r="D290" s="280" t="s">
        <v>4692</v>
      </c>
      <c r="E290" s="52">
        <v>1200000</v>
      </c>
    </row>
    <row r="291" spans="1:8">
      <c r="A291">
        <v>258</v>
      </c>
      <c r="C291" s="280" t="s">
        <v>4700</v>
      </c>
      <c r="E291" s="52">
        <v>100000</v>
      </c>
    </row>
    <row r="292" spans="1:8">
      <c r="A292">
        <v>259</v>
      </c>
      <c r="C292" s="280" t="s">
        <v>4748</v>
      </c>
      <c r="D292" s="280" t="s">
        <v>4749</v>
      </c>
      <c r="E292" s="52">
        <v>30000</v>
      </c>
    </row>
    <row r="293" spans="1:8">
      <c r="A293">
        <v>260</v>
      </c>
      <c r="C293" s="280" t="s">
        <v>4774</v>
      </c>
      <c r="E293" s="52">
        <v>300000</v>
      </c>
    </row>
    <row r="294" spans="1:8">
      <c r="A294">
        <v>261</v>
      </c>
      <c r="C294" s="280" t="s">
        <v>4781</v>
      </c>
      <c r="D294" s="280" t="s">
        <v>4782</v>
      </c>
      <c r="E294" s="52">
        <v>350000</v>
      </c>
    </row>
    <row r="295" spans="1:8">
      <c r="A295">
        <v>262</v>
      </c>
      <c r="C295" s="280" t="s">
        <v>4799</v>
      </c>
      <c r="D295" s="280" t="s">
        <v>3311</v>
      </c>
      <c r="E295" s="52">
        <v>2000000</v>
      </c>
    </row>
    <row r="296" spans="1:8">
      <c r="A296">
        <v>263</v>
      </c>
      <c r="C296" s="280" t="s">
        <v>4869</v>
      </c>
      <c r="D296" s="280" t="s">
        <v>4870</v>
      </c>
      <c r="E296" s="52">
        <v>1500000</v>
      </c>
      <c r="H296" s="52" t="s">
        <v>4871</v>
      </c>
    </row>
    <row r="297" spans="1:8">
      <c r="A297">
        <v>264</v>
      </c>
      <c r="C297" s="280" t="s">
        <v>4881</v>
      </c>
      <c r="E297" s="52">
        <v>160000</v>
      </c>
    </row>
    <row r="298" spans="1:8">
      <c r="A298">
        <v>265</v>
      </c>
      <c r="C298" s="280" t="s">
        <v>4910</v>
      </c>
      <c r="D298" s="280" t="s">
        <v>4911</v>
      </c>
      <c r="E298" s="52">
        <v>150000</v>
      </c>
    </row>
    <row r="299" spans="1:8">
      <c r="A299">
        <v>266</v>
      </c>
      <c r="C299" s="280" t="s">
        <v>4938</v>
      </c>
      <c r="E299" s="52">
        <v>50000</v>
      </c>
    </row>
    <row r="300" spans="1:8">
      <c r="A300">
        <v>267</v>
      </c>
      <c r="C300" s="280" t="s">
        <v>4938</v>
      </c>
      <c r="E300" s="52">
        <v>50000</v>
      </c>
    </row>
    <row r="301" spans="1:8">
      <c r="A301">
        <v>268</v>
      </c>
      <c r="C301" s="280" t="s">
        <v>4207</v>
      </c>
      <c r="D301" s="280" t="s">
        <v>4948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4976</v>
      </c>
      <c r="D303" s="280" t="s">
        <v>4977</v>
      </c>
      <c r="E303" s="52">
        <v>200000</v>
      </c>
    </row>
    <row r="304" spans="1:8">
      <c r="A304">
        <v>271</v>
      </c>
      <c r="C304" s="280" t="s">
        <v>4978</v>
      </c>
      <c r="D304" s="280" t="s">
        <v>4979</v>
      </c>
      <c r="E304" s="52">
        <v>500000</v>
      </c>
    </row>
    <row r="305" spans="1:8">
      <c r="A305">
        <v>272</v>
      </c>
      <c r="C305" s="280" t="s">
        <v>4980</v>
      </c>
      <c r="D305" s="280" t="s">
        <v>4981</v>
      </c>
      <c r="E305" s="52">
        <v>500000</v>
      </c>
      <c r="H305" s="52">
        <v>3.5</v>
      </c>
    </row>
    <row r="306" spans="1:8">
      <c r="A306">
        <v>273</v>
      </c>
      <c r="C306" s="280" t="s">
        <v>4498</v>
      </c>
      <c r="D306" s="280" t="s">
        <v>4984</v>
      </c>
      <c r="E306" s="52">
        <v>1200000</v>
      </c>
    </row>
    <row r="307" spans="1:8">
      <c r="A307">
        <v>274</v>
      </c>
      <c r="C307" s="280" t="s">
        <v>5010</v>
      </c>
      <c r="D307" s="280" t="s">
        <v>5011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5021</v>
      </c>
      <c r="D309" s="280" t="s">
        <v>5022</v>
      </c>
      <c r="E309" s="52">
        <v>1550000</v>
      </c>
    </row>
    <row r="310" spans="1:8">
      <c r="A310">
        <v>277</v>
      </c>
      <c r="C310" s="280" t="s">
        <v>5042</v>
      </c>
      <c r="D310" s="280" t="s">
        <v>5043</v>
      </c>
      <c r="E310" s="52">
        <v>30000</v>
      </c>
    </row>
    <row r="311" spans="1:8">
      <c r="A311">
        <v>278</v>
      </c>
      <c r="B311" s="280" t="s">
        <v>4920</v>
      </c>
      <c r="C311" s="280" t="s">
        <v>4920</v>
      </c>
      <c r="E311" s="52">
        <v>400000</v>
      </c>
    </row>
    <row r="312" spans="1:8">
      <c r="A312">
        <v>279</v>
      </c>
      <c r="C312" s="280" t="s">
        <v>5081</v>
      </c>
      <c r="E312" s="52">
        <v>120000</v>
      </c>
    </row>
    <row r="313" spans="1:8">
      <c r="A313">
        <v>280</v>
      </c>
      <c r="C313" s="280" t="s">
        <v>5082</v>
      </c>
      <c r="D313" s="280" t="s">
        <v>5083</v>
      </c>
      <c r="E313" s="52">
        <v>2000000</v>
      </c>
    </row>
    <row r="314" spans="1:8">
      <c r="A314">
        <v>281</v>
      </c>
      <c r="B314" s="280" t="s">
        <v>5088</v>
      </c>
      <c r="C314" s="280" t="s">
        <v>5087</v>
      </c>
      <c r="D314" s="280" t="s">
        <v>5091</v>
      </c>
      <c r="E314" s="52">
        <v>1000000</v>
      </c>
      <c r="H314" s="52" t="s">
        <v>5089</v>
      </c>
    </row>
    <row r="315" spans="1:8">
      <c r="A315">
        <v>282</v>
      </c>
      <c r="B315" s="280" t="s">
        <v>5093</v>
      </c>
      <c r="C315" s="280" t="s">
        <v>5093</v>
      </c>
      <c r="E315" s="52">
        <v>100000</v>
      </c>
    </row>
    <row r="316" spans="1:8">
      <c r="A316">
        <v>283</v>
      </c>
      <c r="C316" s="280" t="s">
        <v>5119</v>
      </c>
      <c r="E316" s="52">
        <v>2000000</v>
      </c>
    </row>
    <row r="317" spans="1:8">
      <c r="A317">
        <v>284</v>
      </c>
      <c r="C317" s="280" t="s">
        <v>5123</v>
      </c>
      <c r="E317" s="52">
        <v>1600000</v>
      </c>
    </row>
    <row r="318" spans="1:8">
      <c r="A318">
        <v>285</v>
      </c>
      <c r="C318" s="280" t="s">
        <v>5124</v>
      </c>
      <c r="E318" s="52">
        <v>100000</v>
      </c>
    </row>
    <row r="319" spans="1:8">
      <c r="A319">
        <v>286</v>
      </c>
      <c r="C319" s="280" t="s">
        <v>5175</v>
      </c>
      <c r="D319" s="280" t="s">
        <v>5176</v>
      </c>
      <c r="E319" s="52">
        <v>50000</v>
      </c>
    </row>
    <row r="320" spans="1:8">
      <c r="A320">
        <v>287</v>
      </c>
      <c r="C320" s="280" t="s">
        <v>5274</v>
      </c>
      <c r="D320" s="280" t="s">
        <v>5275</v>
      </c>
      <c r="E320" s="52">
        <v>2500000</v>
      </c>
    </row>
    <row r="321" spans="1:8">
      <c r="A321">
        <v>288</v>
      </c>
      <c r="C321" s="280" t="s">
        <v>5301</v>
      </c>
      <c r="E321" s="52">
        <v>150000</v>
      </c>
    </row>
    <row r="322" spans="1:8">
      <c r="A322">
        <v>289</v>
      </c>
      <c r="C322" s="280" t="s">
        <v>5320</v>
      </c>
      <c r="E322" s="52">
        <v>250000</v>
      </c>
      <c r="H322" s="52" t="s">
        <v>5321</v>
      </c>
    </row>
    <row r="323" spans="1:8">
      <c r="A323">
        <v>290</v>
      </c>
      <c r="C323" s="280" t="s">
        <v>5435</v>
      </c>
      <c r="D323" s="280" t="s">
        <v>5436</v>
      </c>
      <c r="E323" s="52">
        <v>1500000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2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225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3812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5379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4560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4542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4542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5350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4899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3812</v>
      </c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4488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4490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4492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4495</v>
      </c>
      <c r="F71" s="189" t="s">
        <v>4496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4501</v>
      </c>
      <c r="E72" s="189" t="s">
        <v>4498</v>
      </c>
      <c r="F72" s="189" t="s">
        <v>4499</v>
      </c>
      <c r="G72" s="52">
        <v>1</v>
      </c>
      <c r="H72" s="52">
        <v>100000</v>
      </c>
      <c r="I72" t="s">
        <v>4500</v>
      </c>
    </row>
    <row r="73" spans="1:10">
      <c r="A73">
        <v>72</v>
      </c>
      <c r="B73" s="13">
        <v>46085</v>
      </c>
      <c r="C73" s="13"/>
      <c r="D73" s="280" t="s">
        <v>4502</v>
      </c>
      <c r="E73" s="189" t="s">
        <v>4498</v>
      </c>
      <c r="F73" s="189" t="s">
        <v>4499</v>
      </c>
      <c r="G73" s="52">
        <v>1</v>
      </c>
      <c r="H73" s="52">
        <v>100000</v>
      </c>
      <c r="I73" t="s">
        <v>4500</v>
      </c>
    </row>
    <row r="74" spans="1:10">
      <c r="A74">
        <v>73</v>
      </c>
      <c r="B74" s="13">
        <v>46090</v>
      </c>
      <c r="C74" s="13"/>
      <c r="D74" s="280" t="s">
        <v>4529</v>
      </c>
      <c r="E74" s="189" t="s">
        <v>4527</v>
      </c>
      <c r="F74" s="189" t="s">
        <v>4528</v>
      </c>
      <c r="G74" s="52">
        <v>1</v>
      </c>
      <c r="H74" s="52">
        <v>1000000</v>
      </c>
      <c r="I74" t="s">
        <v>4528</v>
      </c>
    </row>
    <row r="75" spans="1:10">
      <c r="A75">
        <v>74</v>
      </c>
      <c r="B75" s="13">
        <v>46090</v>
      </c>
      <c r="C75" s="13"/>
      <c r="D75" s="280" t="s">
        <v>4530</v>
      </c>
      <c r="E75" s="189" t="s">
        <v>4527</v>
      </c>
      <c r="F75" s="189" t="s">
        <v>4528</v>
      </c>
      <c r="G75" s="52">
        <v>1</v>
      </c>
      <c r="H75" s="52">
        <v>1000000</v>
      </c>
      <c r="I75" t="s">
        <v>4528</v>
      </c>
    </row>
    <row r="76" spans="1:10">
      <c r="A76">
        <v>75</v>
      </c>
      <c r="B76" s="13">
        <v>46090</v>
      </c>
      <c r="C76" s="13" t="s">
        <v>3812</v>
      </c>
      <c r="D76" s="280" t="s">
        <v>4531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4533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3802</v>
      </c>
      <c r="D78" s="280" t="s">
        <v>4537</v>
      </c>
      <c r="E78" s="189" t="s">
        <v>4538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4566</v>
      </c>
      <c r="E81" s="189" t="s">
        <v>4563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4568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4570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4571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4572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4573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4578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3802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4587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4590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5035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3812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4626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4679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3812</v>
      </c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4646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4732</v>
      </c>
      <c r="D113" s="280" t="s">
        <v>4650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4659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4463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4662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4663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4671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4674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4680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4533</v>
      </c>
      <c r="E127" s="189" t="s">
        <v>1695</v>
      </c>
      <c r="F127" s="189" t="s">
        <v>4445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3802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3812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4748</v>
      </c>
      <c r="F139" s="189" t="s">
        <v>4749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3802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4440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4795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4799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4800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4471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4806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4572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4827</v>
      </c>
      <c r="F160" s="189" t="s">
        <v>4828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4587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5059</v>
      </c>
      <c r="D163" s="280" t="s">
        <v>4840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4847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4869</v>
      </c>
      <c r="F169" s="189">
        <v>1112427046</v>
      </c>
      <c r="G169" s="52">
        <v>3</v>
      </c>
      <c r="H169" s="52">
        <v>1500000</v>
      </c>
      <c r="I169" t="s">
        <v>4871</v>
      </c>
    </row>
    <row r="170" spans="1:9">
      <c r="A170">
        <v>169</v>
      </c>
      <c r="B170" s="13">
        <v>46122</v>
      </c>
      <c r="C170" s="13" t="s">
        <v>3812</v>
      </c>
      <c r="D170" s="280" t="s">
        <v>4872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4883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4886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4910</v>
      </c>
      <c r="F174" s="189" t="s">
        <v>4911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5279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4914</v>
      </c>
    </row>
    <row r="177" spans="1:9">
      <c r="A177">
        <v>176</v>
      </c>
      <c r="B177" s="13">
        <v>46126</v>
      </c>
      <c r="C177" s="13"/>
      <c r="E177" s="189" t="s">
        <v>4938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4955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3812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4978</v>
      </c>
      <c r="F181" s="189" t="s">
        <v>4979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4978</v>
      </c>
      <c r="F182" s="189" t="s">
        <v>4979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4976</v>
      </c>
      <c r="F183" s="189" t="s">
        <v>4977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4980</v>
      </c>
      <c r="F184" s="189" t="s">
        <v>4981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4498</v>
      </c>
      <c r="F185" s="189" t="s">
        <v>4984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4985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3802</v>
      </c>
      <c r="D187" s="280" t="s">
        <v>4998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5002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5419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5023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5042</v>
      </c>
      <c r="F194" s="189" t="s">
        <v>5043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5081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5082</v>
      </c>
      <c r="F197" s="189" t="s">
        <v>5083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5093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5096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5119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5123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5124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5133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5136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4980</v>
      </c>
      <c r="F207" s="189" t="s">
        <v>4981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4886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5152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5162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5271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5274</v>
      </c>
      <c r="F212" s="189" t="s">
        <v>5275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5337</v>
      </c>
      <c r="E213" s="189" t="s">
        <v>5301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5318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5320</v>
      </c>
      <c r="G216" s="52">
        <v>1</v>
      </c>
      <c r="H216" s="52">
        <v>250000</v>
      </c>
      <c r="I216" t="s">
        <v>5321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5331</v>
      </c>
      <c r="E218" s="189" t="s">
        <v>2131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1986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3812</v>
      </c>
      <c r="D220" s="280" t="s">
        <v>5367</v>
      </c>
      <c r="E220" s="189" t="s">
        <v>2137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3812</v>
      </c>
      <c r="E221" s="189" t="s">
        <v>1128</v>
      </c>
      <c r="F221" s="189" t="s">
        <v>5371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5374</v>
      </c>
      <c r="E222" s="189" t="s">
        <v>2131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3812</v>
      </c>
      <c r="E223" s="189" t="s">
        <v>3913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3812</v>
      </c>
      <c r="E224" s="189" t="s">
        <v>5435</v>
      </c>
      <c r="F224" s="189" t="s">
        <v>5436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3812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5440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9" t="s">
        <v>12</v>
      </c>
      <c r="C4" s="550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2026-05-15T10:07:32Z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