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50C0944-FF48-4C1F-B919-B7C6F65765E1}" xr6:coauthVersionLast="47" xr6:coauthVersionMax="47" xr10:uidLastSave="{00000000-0000-0000-0000-000000000000}"/>
  <bookViews>
    <workbookView xWindow="-120" yWindow="-120" windowWidth="29040" windowHeight="15840" xr2:uid="{D15D1987-E7CE-44E3-A5A1-80F72C5F7F4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<sst xmlns="http://schemas.openxmlformats.org/spreadsheetml/2006/main" count="73" uniqueCount="36">
  <si>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</si>
  <si>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</si>
  <si>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</si>
  <si>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</si>
  <si>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</si>
  <si>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</si>
  <si>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</si>
  <si>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</si>
  <si>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개인거래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</si>
  <si>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</si>
  <si>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</si>
  <si>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</si>
  <si>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</si>
  <si>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</si>
  <si>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</si>
  <si>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</si>
  <si>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용산로 28(본리동)</t>
    <phoneticPr fontId="2" type="noConversion"/>
  </si>
  <si>
    <t>전화</t>
    <phoneticPr fontId="2" type="noConversion"/>
  </si>
  <si>
    <t>010-8653-9622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</si>
  <si>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</si>
  <si>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</si>
  <si>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</si>
  <si>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</si>
  <si>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</si>
  <si>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</si>
  <si>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</si>
  <si>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</si>
  <si>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</si>
  <si>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이보크D180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</si>
  <si>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</si>
  <si>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</si>
  <si>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</si>
  <si>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</si>
  <si>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</si>
  <si>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JAMAICAR_250820_164105.xlsx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</si>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</sst>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250C63C-3825-4B27-AF20-68B06B0DE1C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886E-25C5-4DFC-89CF-9EE5B84288F9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8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16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17</v>
      </c>
      <c r="C6" s="30" t="s">
        <v>18</v>
      </c>
      <c r="D6" s="31"/>
      <c r="E6" s="31"/>
      <c r="F6" s="31"/>
      <c r="G6" s="31"/>
      <c r="H6" s="31"/>
      <c r="I6" s="31"/>
      <c r="J6" s="32"/>
      <c r="K6" s="36"/>
      <c r="L6" s="33" t="s">
        <v>17</v>
      </c>
      <c r="M6" s="30" t="s">
        <v>19</v>
      </c>
      <c r="N6" s="31"/>
      <c r="O6" s="31"/>
      <c r="P6" s="31"/>
      <c r="Q6" s="31"/>
      <c r="R6" s="32"/>
      <c r="S6" s="33" t="s">
        <v>20</v>
      </c>
      <c r="T6" s="30" t="s">
        <v>21</v>
      </c>
      <c r="U6" s="34"/>
    </row>
    <row r="7" spans="1:21" ht="15.75" customHeight="1" x14ac:dyDescent="0.3">
      <c r="A7" s="37" t="s">
        <v>22</v>
      </c>
      <c r="B7" s="38"/>
      <c r="C7" s="38"/>
      <c r="D7" s="38"/>
      <c r="E7" s="39"/>
      <c r="F7" s="40" t="s">
        <v>23</v>
      </c>
      <c r="G7" s="38"/>
      <c r="H7" s="38"/>
      <c r="I7" s="39"/>
      <c r="J7" s="40" t="s">
        <v>24</v>
      </c>
      <c r="K7" s="38"/>
      <c r="L7" s="38"/>
      <c r="M7" s="38"/>
      <c r="N7" s="39"/>
      <c r="O7" s="38" t="s">
        <v>25</v>
      </c>
      <c r="P7" s="39"/>
      <c r="Q7" s="40" t="s">
        <v>26</v>
      </c>
      <c r="R7" s="38"/>
      <c r="S7" s="39"/>
      <c r="T7" s="40" t="s">
        <v>27</v>
      </c>
      <c r="U7" s="41"/>
    </row>
    <row r="8" spans="1:21" ht="15.6" customHeight="1" x14ac:dyDescent="0.3">
      <c r="A8" s="42" t="s">
        <v>28</v>
      </c>
      <c r="B8" s="43"/>
      <c r="C8" s="43"/>
      <c r="D8" s="43"/>
      <c r="E8" s="44"/>
      <c r="F8" s="45"/>
      <c r="G8" s="43"/>
      <c r="H8" s="43"/>
      <c r="I8" s="44"/>
      <c r="J8" s="46">
        <v>3600000</v>
      </c>
      <c r="K8" s="46"/>
      <c r="L8" s="46"/>
      <c r="M8" s="46"/>
      <c r="N8" s="46"/>
      <c r="O8" s="47">
        <v>1</v>
      </c>
      <c r="P8" s="47"/>
      <c r="Q8" s="48">
        <v>360000</v>
      </c>
      <c r="R8" s="49"/>
      <c r="S8" s="50"/>
      <c r="T8" s="51">
        <v>3960000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29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30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360000</v>
      </c>
      <c r="R20" s="93"/>
      <c r="S20" s="94"/>
      <c r="T20" s="93">
        <f>SUM(T8:U15)</f>
        <v>3960000</v>
      </c>
      <c r="U20" s="100"/>
    </row>
    <row r="21" spans="1:21" ht="20.100000000000001" customHeight="1" thickBot="1" x14ac:dyDescent="0.35">
      <c r="A21" s="101" t="s">
        <v>31</v>
      </c>
      <c r="B21" s="102"/>
      <c r="C21" s="102"/>
      <c r="D21" s="102"/>
      <c r="E21" s="102"/>
      <c r="F21" s="103">
        <f>F20+T20+Q20</f>
        <v>4320000</v>
      </c>
      <c r="G21" s="103"/>
      <c r="H21" s="103"/>
      <c r="I21" s="104"/>
      <c r="J21" s="105" t="s">
        <v>32</v>
      </c>
      <c r="K21" s="102"/>
      <c r="L21" s="106" t="str">
        <f>T4</f>
        <v>장효주</v>
      </c>
      <c r="M21" s="106"/>
      <c r="N21" s="106"/>
      <c r="O21" s="105" t="s">
        <v>33</v>
      </c>
      <c r="P21" s="102"/>
      <c r="Q21" s="106" t="str">
        <f>C3</f>
        <v>개인거래</v>
      </c>
      <c r="R21" s="106"/>
      <c r="S21" s="106"/>
      <c r="T21" s="106"/>
      <c r="U21" s="107"/>
    </row>
    <row r="22" spans="1:21" ht="20.100000000000001" customHeight="1" x14ac:dyDescent="0.3">
      <c r="A22" s="108" t="s">
        <v>34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개인거래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개인거래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16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17</v>
      </c>
      <c r="C29" s="30" t="str">
        <f>C6</f>
        <v>010-8653-9622</v>
      </c>
      <c r="D29" s="31"/>
      <c r="E29" s="31"/>
      <c r="F29" s="31"/>
      <c r="G29" s="31"/>
      <c r="H29" s="31"/>
      <c r="I29" s="31"/>
      <c r="J29" s="32"/>
      <c r="K29" s="36"/>
      <c r="L29" s="33" t="s">
        <v>17</v>
      </c>
      <c r="M29" s="30" t="s">
        <v>19</v>
      </c>
      <c r="N29" s="31"/>
      <c r="O29" s="31"/>
      <c r="P29" s="31"/>
      <c r="Q29" s="31"/>
      <c r="R29" s="32"/>
      <c r="S29" s="33" t="s">
        <v>20</v>
      </c>
      <c r="T29" s="30" t="str">
        <f>T6</f>
        <v/>
      </c>
      <c r="U29" s="34"/>
    </row>
    <row r="30" spans="1:21" ht="15.6" customHeight="1" x14ac:dyDescent="0.3">
      <c r="A30" s="37" t="s">
        <v>22</v>
      </c>
      <c r="B30" s="38"/>
      <c r="C30" s="38"/>
      <c r="D30" s="38"/>
      <c r="E30" s="39"/>
      <c r="F30" s="40" t="s">
        <v>23</v>
      </c>
      <c r="G30" s="38"/>
      <c r="H30" s="38"/>
      <c r="I30" s="39"/>
      <c r="J30" s="40" t="s">
        <v>24</v>
      </c>
      <c r="K30" s="38"/>
      <c r="L30" s="38"/>
      <c r="M30" s="38"/>
      <c r="N30" s="39"/>
      <c r="O30" s="38" t="s">
        <v>25</v>
      </c>
      <c r="P30" s="39"/>
      <c r="Q30" s="40" t="s">
        <v>26</v>
      </c>
      <c r="R30" s="38"/>
      <c r="S30" s="39"/>
      <c r="T30" s="40" t="s">
        <v>27</v>
      </c>
      <c r="U30" s="41"/>
    </row>
    <row r="31" spans="1:21" ht="15.6" customHeight="1" x14ac:dyDescent="0.3">
      <c r="A31" s="115" t="str">
        <f>A8</f>
        <v>이보크D180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3600000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360000</v>
      </c>
      <c r="R31" s="118"/>
      <c r="S31" s="118"/>
      <c r="T31" s="119">
        <f>T8</f>
        <v>3960000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29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30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3600000</v>
      </c>
      <c r="K43" s="96"/>
      <c r="L43" s="96"/>
      <c r="M43" s="96"/>
      <c r="N43" s="97"/>
      <c r="O43" s="98">
        <f>O20</f>
        <v>1</v>
      </c>
      <c r="P43" s="98"/>
      <c r="Q43" s="99">
        <f>Q20</f>
        <v>360000</v>
      </c>
      <c r="R43" s="93"/>
      <c r="S43" s="93"/>
      <c r="T43" s="93">
        <f>T20</f>
        <v>3960000</v>
      </c>
      <c r="U43" s="100"/>
    </row>
    <row r="44" spans="1:21" ht="20.100000000000001" customHeight="1" thickBot="1" x14ac:dyDescent="0.35">
      <c r="A44" s="101" t="s">
        <v>31</v>
      </c>
      <c r="B44" s="102"/>
      <c r="C44" s="102"/>
      <c r="D44" s="102"/>
      <c r="E44" s="102"/>
      <c r="F44" s="103">
        <f>F21</f>
        <v>4320000</v>
      </c>
      <c r="G44" s="103"/>
      <c r="H44" s="103"/>
      <c r="I44" s="104"/>
      <c r="J44" s="105" t="s">
        <v>32</v>
      </c>
      <c r="K44" s="102"/>
      <c r="L44" s="133" t="str">
        <f>T27</f>
        <v>장효주</v>
      </c>
      <c r="M44" s="133"/>
      <c r="N44" s="133"/>
      <c r="O44" s="105" t="s">
        <v>33</v>
      </c>
      <c r="P44" s="134"/>
      <c r="Q44" s="135" t="str">
        <f>Q21</f>
        <v>개인거래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2025-08-20T07:42:48Z</dcterms:created>
  <dcterms:modified xsi:type="dcterms:W3CDTF">2025-08-20T07:42:49Z</dcterms:modified>
</cp:coreProperties>
</file>