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373F2F06-BA44-487A-8354-BFD77CAE60A9}" xr6:coauthVersionLast="47" xr6:coauthVersionMax="47" xr10:uidLastSave="{00000000-0000-0000-0000-000000000000}"/>
  <bookViews>
    <workbookView xWindow="-120" yWindow="-120" windowWidth="29040" windowHeight="15840" xr2:uid="{6B4EA1AB-934D-4CC8-AA73-B14F6FFDE8B5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<sst xmlns="http://schemas.openxmlformats.org/spreadsheetml/2006/main" count="78" uniqueCount="42">
  <si>
    <t>거   래   명   세   서</t>
    <phoneticPr fontId="2" type="noConversion"/>
  </si>
  <si>
    <t>VIN:</t>
    <phoneticPr fontId="2" type="noConversion"/>
  </si>
  <si>
    <t>WAUZZZ4G4GN042786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</si>
  <si>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</si>
  <si>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</si>
  <si>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</si>
  <si>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</si>
  <si>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</si>
  <si>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</si>
  <si>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김해오토(김해)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</si>
  <si>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</si>
  <si>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</si>
  <si>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</si>
  <si>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</si>
  <si>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</si>
  <si>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</si>
  <si>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</si>
  <si>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경동(화물)</t>
    <phoneticPr fontId="2" type="noConversion"/>
  </si>
  <si>
    <t>대구 달서구 용산로 28(본리동)</t>
    <phoneticPr fontId="2" type="noConversion"/>
  </si>
  <si>
    <t>전화</t>
    <phoneticPr fontId="2" type="noConversion"/>
  </si>
  <si>
    <t>010-6571-4560</t>
    <phoneticPr fontId="2" type="noConversion"/>
  </si>
  <si>
    <t>010-5168-3542</t>
    <phoneticPr fontId="2" type="noConversion"/>
  </si>
  <si>
    <t>배송</t>
    <phoneticPr fontId="2" type="noConversion"/>
  </si>
  <si>
    <t>김해화목 1055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</si>
  <si>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</si>
  <si>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</si>
  <si>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</si>
  <si>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</si>
  <si>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</si>
  <si>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</si>
  <si>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</si>
  <si>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  <phoneticPr fontId="2" type="noConversion"/>
  </si>
  <si>
    <t>0CK_Filter</t>
    <phoneticPr fontId="2" type="noConversion"/>
  </si>
  <si>
    <t>0DN325421</t>
    <phoneticPr fontId="2" type="noConversion"/>
  </si>
  <si>
    <t>Note</t>
    <phoneticPr fontId="2" type="noConversion"/>
  </si>
  <si>
    <t>TCU 통신불가_x000D_
Programming IMMO_x000D_
FAZIT 0071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</si>
  <si>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</si>
  <si>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</si>
  <si>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</si>
  <si>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</si>
  <si>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SJ모터스(부산)_250730_174140.xlsx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</si>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</sst>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884A9ADF-475D-46D6-A47B-01C849DC04E1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F71E3-48F3-4E98-A13C-677EE51A9EA7}">
  <sheetPr codeName="shtOrder_print1"/>
  <dimension ref="A1:U44"/>
  <sheetViews>
    <sheetView tabSelected="1" zoomScaleNormal="100" workbookViewId="0">
      <selection activeCell="C5" sqref="C5:J5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45868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.6" customHeight="1" x14ac:dyDescent="0.3">
      <c r="A9" s="53" t="s">
        <v>32</v>
      </c>
      <c r="B9" s="54"/>
      <c r="C9" s="54"/>
      <c r="D9" s="54"/>
      <c r="E9" s="55"/>
      <c r="F9" s="56" t="s">
        <v>33</v>
      </c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50000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34</v>
      </c>
      <c r="B16" s="76"/>
      <c r="C16" s="76"/>
      <c r="D16" s="76"/>
      <c r="E16" s="77"/>
      <c r="F16" s="78" t="s">
        <v>35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36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1550000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1550000</v>
      </c>
      <c r="U20" s="100"/>
    </row>
    <row r="21" spans="1:21" ht="20.100000000000001" customHeight="1" thickBot="1" x14ac:dyDescent="0.35">
      <c r="A21" s="101" t="s">
        <v>37</v>
      </c>
      <c r="B21" s="102"/>
      <c r="C21" s="102"/>
      <c r="D21" s="102"/>
      <c r="E21" s="102"/>
      <c r="F21" s="103">
        <f>F20+T20+Q20</f>
        <v>1550000</v>
      </c>
      <c r="G21" s="103"/>
      <c r="H21" s="103"/>
      <c r="I21" s="104"/>
      <c r="J21" s="105" t="s">
        <v>38</v>
      </c>
      <c r="K21" s="102"/>
      <c r="L21" s="106" t="str">
        <f>T4</f>
        <v>장효주</v>
      </c>
      <c r="M21" s="106"/>
      <c r="N21" s="106"/>
      <c r="O21" s="105" t="s">
        <v>39</v>
      </c>
      <c r="P21" s="102"/>
      <c r="Q21" s="106" t="str">
        <f>C3</f>
        <v>김해오토(김해)</v>
      </c>
      <c r="R21" s="106"/>
      <c r="S21" s="106"/>
      <c r="T21" s="106"/>
      <c r="U21" s="107"/>
    </row>
    <row r="22" spans="1:21" ht="20.100000000000001" customHeight="1" x14ac:dyDescent="0.3">
      <c r="A22" s="108" t="s">
        <v>40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WAUZZZ4G4GN042786</v>
      </c>
      <c r="T24" s="110"/>
      <c r="U24" s="111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41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45868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김해오토(김해)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경동(화물)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010-6571-4560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김해화목 1055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0CK_TCU</v>
      </c>
      <c r="B31" s="116"/>
      <c r="C31" s="116"/>
      <c r="D31" s="116"/>
      <c r="E31" s="116"/>
      <c r="F31" s="116" t="str">
        <f>F8</f>
        <v>927156AA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1500000</v>
      </c>
      <c r="U31" s="120"/>
    </row>
    <row r="32" spans="1:21" ht="15.6" customHeight="1" x14ac:dyDescent="0.3">
      <c r="A32" s="121" t="str">
        <f t="shared" ref="A32:A38" si="0">A9</f>
        <v>0CK_Filter</v>
      </c>
      <c r="B32" s="122"/>
      <c r="C32" s="122"/>
      <c r="D32" s="122"/>
      <c r="E32" s="122"/>
      <c r="F32" s="122" t="str">
        <f t="shared" ref="F32:F38" si="1">F9</f>
        <v>0DN325421</v>
      </c>
      <c r="G32" s="122"/>
      <c r="H32" s="122"/>
      <c r="I32" s="122"/>
      <c r="J32" s="123">
        <f t="shared" ref="J32:J38" si="2">J9</f>
        <v>50000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50000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34</v>
      </c>
      <c r="B39" s="76"/>
      <c r="C39" s="76"/>
      <c r="D39" s="76"/>
      <c r="E39" s="77"/>
      <c r="F39" s="78" t="str">
        <f>F16</f>
        <v>TCU 통신불가_x000D_
Programming IMMO_x000D_
FAZIT 0071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36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1550000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1550000</v>
      </c>
      <c r="U43" s="100"/>
    </row>
    <row r="44" spans="1:21" ht="20.100000000000001" customHeight="1" thickBot="1" x14ac:dyDescent="0.35">
      <c r="A44" s="101" t="s">
        <v>37</v>
      </c>
      <c r="B44" s="102"/>
      <c r="C44" s="102"/>
      <c r="D44" s="102"/>
      <c r="E44" s="102"/>
      <c r="F44" s="103">
        <f>F21</f>
        <v>1550000</v>
      </c>
      <c r="G44" s="103"/>
      <c r="H44" s="103"/>
      <c r="I44" s="104"/>
      <c r="J44" s="105" t="s">
        <v>38</v>
      </c>
      <c r="K44" s="102"/>
      <c r="L44" s="133" t="str">
        <f>T27</f>
        <v>장효주</v>
      </c>
      <c r="M44" s="133"/>
      <c r="N44" s="133"/>
      <c r="O44" s="105" t="s">
        <v>39</v>
      </c>
      <c r="P44" s="134"/>
      <c r="Q44" s="135" t="str">
        <f>Q21</f>
        <v>김해오토(김해)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2025-07-30T08:42:45Z</dcterms:created>
  <dcterms:modified xsi:type="dcterms:W3CDTF">2025-07-30T08:42:46Z</dcterms:modified>
</cp:coreProperties>
</file>