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E87D779-0018-4CF2-94FB-9747E5035621}" xr6:coauthVersionLast="47" xr6:coauthVersionMax="47" xr10:uidLastSave="{00000000-0000-0000-0000-000000000000}"/>
  <bookViews>
    <workbookView xWindow="-120" yWindow="-120" windowWidth="29040" windowHeight="15840" xr2:uid="{A56B4F82-D006-4898-A564-8B4C3AA4079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O43" i="1" s="1"/>
  <c r="J20" i="1"/>
  <c r="J43" i="1" s="1"/>
</calcChain>
</file>

<file path=xl/sharedStrings.xml><?xml version="1.0" encoding="utf-8"?>
<sst xmlns="http://schemas.openxmlformats.org/spreadsheetml/2006/main" count="77" uniqueCount="41">
  <si>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</si>
  <si>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</si>
  <si>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</si>
  <si>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</si>
  <si>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</si>
  <si>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</si>
  <si>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</si>
  <si>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</si>
  <si>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</si>
  <si>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</si>
  <si>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</si>
  <si>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</si>
  <si>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</si>
  <si>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</si>
  <si>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</si>
  <si>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</si>
  <si>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</si>
  <si>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</si>
  <si>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</si>
  <si>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010-2806-9270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</si>
  <si>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</si>
  <si>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</si>
  <si>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</si>
  <si>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</si>
  <si>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</si>
  <si>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</si>
  <si>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</si>
  <si>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</si>
  <si>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</si>
  <si>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8HP45_Inner_Gear_4WD</t>
    <phoneticPr fontId="2" type="noConversion"/>
  </si>
  <si>
    <t>ZF_8HP45_Solenoid</t>
  </si>
  <si>
    <t>1087298388</t>
  </si>
  <si>
    <t>ZF_8HP_Oilpan(Schaeffler)</t>
  </si>
  <si>
    <t>1087298437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</si>
  <si>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</si>
  <si>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</si>
  <si>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</si>
  <si>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</si>
  <si>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</si>
  <si>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현진미션(남대구)_250905_152725.xlsx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</si>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</sst>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F083F24-CEAA-46CA-8E36-90ED169F463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F79F-86EE-4C37-955E-74003BE7A90C}">
  <sheetPr codeName="shtOrder_print1"/>
  <dimension ref="A1:U44"/>
  <sheetViews>
    <sheetView tabSelected="1" zoomScaleNormal="100" workbookViewId="0">
      <selection activeCell="AC8" sqref="AC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 t="s">
        <v>31</v>
      </c>
      <c r="G9" s="54"/>
      <c r="H9" s="54"/>
      <c r="I9" s="55"/>
      <c r="J9" s="57">
        <v>500000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500000</v>
      </c>
      <c r="U9" s="63"/>
    </row>
    <row r="10" spans="1:21" ht="15.6" customHeight="1" x14ac:dyDescent="0.3">
      <c r="A10" s="53" t="s">
        <v>32</v>
      </c>
      <c r="B10" s="54"/>
      <c r="C10" s="54"/>
      <c r="D10" s="54"/>
      <c r="E10" s="55"/>
      <c r="F10" s="56" t="s">
        <v>33</v>
      </c>
      <c r="G10" s="54"/>
      <c r="H10" s="54"/>
      <c r="I10" s="55"/>
      <c r="J10" s="57">
        <v>80000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80000</v>
      </c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35</v>
      </c>
      <c r="B20" s="38"/>
      <c r="C20" s="38"/>
      <c r="D20" s="38"/>
      <c r="E20" s="38"/>
      <c r="F20" s="93">
        <v>5395000</v>
      </c>
      <c r="G20" s="93"/>
      <c r="H20" s="93"/>
      <c r="I20" s="94"/>
      <c r="J20" s="95">
        <f>SUM(J8:N19)</f>
        <v>1580000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1580000</v>
      </c>
      <c r="U20" s="100"/>
    </row>
    <row r="21" spans="1:21" ht="20.100000000000001" customHeight="1" thickBot="1" x14ac:dyDescent="0.35">
      <c r="A21" s="101" t="s">
        <v>36</v>
      </c>
      <c r="B21" s="102"/>
      <c r="C21" s="102"/>
      <c r="D21" s="102"/>
      <c r="E21" s="102"/>
      <c r="F21" s="103">
        <f>F20+T20+Q20</f>
        <v>6975000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대륙오토(대구)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대륙오토(대구)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8HP45_Inner_Gear_4WD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1000000</v>
      </c>
      <c r="U31" s="120"/>
    </row>
    <row r="32" spans="1:21" ht="15.6" customHeight="1" x14ac:dyDescent="0.3">
      <c r="A32" s="121" t="str">
        <f t="shared" ref="A32:A38" si="0">A9</f>
        <v>ZF_8HP45_Solenoid</v>
      </c>
      <c r="B32" s="122"/>
      <c r="C32" s="122"/>
      <c r="D32" s="122"/>
      <c r="E32" s="122"/>
      <c r="F32" s="122" t="str">
        <f t="shared" ref="F32:F38" si="1">F9</f>
        <v>1087298388</v>
      </c>
      <c r="G32" s="122"/>
      <c r="H32" s="122"/>
      <c r="I32" s="122"/>
      <c r="J32" s="123">
        <f t="shared" ref="J32:J38" si="2">J9</f>
        <v>500000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500000</v>
      </c>
      <c r="U32" s="126"/>
    </row>
    <row r="33" spans="1:21" ht="15.6" customHeight="1" x14ac:dyDescent="0.3">
      <c r="A33" s="121" t="str">
        <f t="shared" si="0"/>
        <v>ZF_8HP_Oilpan(Schaeffler)</v>
      </c>
      <c r="B33" s="122"/>
      <c r="C33" s="122"/>
      <c r="D33" s="122"/>
      <c r="E33" s="122"/>
      <c r="F33" s="122" t="str">
        <f t="shared" si="1"/>
        <v>1087298437</v>
      </c>
      <c r="G33" s="122"/>
      <c r="H33" s="122"/>
      <c r="I33" s="122"/>
      <c r="J33" s="123">
        <f t="shared" si="2"/>
        <v>80000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0</v>
      </c>
      <c r="R33" s="124"/>
      <c r="S33" s="124"/>
      <c r="T33" s="125">
        <f t="shared" si="5"/>
        <v>80000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35</v>
      </c>
      <c r="B43" s="38"/>
      <c r="C43" s="38"/>
      <c r="D43" s="38"/>
      <c r="E43" s="38"/>
      <c r="F43" s="93">
        <f>F20</f>
        <v>5395000</v>
      </c>
      <c r="G43" s="93"/>
      <c r="H43" s="93"/>
      <c r="I43" s="94"/>
      <c r="J43" s="95">
        <f>J20</f>
        <v>1580000</v>
      </c>
      <c r="K43" s="96"/>
      <c r="L43" s="96"/>
      <c r="M43" s="96"/>
      <c r="N43" s="97"/>
      <c r="O43" s="98">
        <f>O20</f>
        <v>3</v>
      </c>
      <c r="P43" s="98"/>
      <c r="Q43" s="99">
        <f>Q20</f>
        <v>0</v>
      </c>
      <c r="R43" s="93"/>
      <c r="S43" s="93"/>
      <c r="T43" s="93">
        <f>T20</f>
        <v>1580000</v>
      </c>
      <c r="U43" s="100"/>
    </row>
    <row r="44" spans="1:21" ht="20.100000000000001" customHeight="1" thickBot="1" x14ac:dyDescent="0.35">
      <c r="A44" s="101" t="s">
        <v>36</v>
      </c>
      <c r="B44" s="102"/>
      <c r="C44" s="102"/>
      <c r="D44" s="102"/>
      <c r="E44" s="102"/>
      <c r="F44" s="103">
        <f>F21</f>
        <v>6975000</v>
      </c>
      <c r="G44" s="103"/>
      <c r="H44" s="103"/>
      <c r="I44" s="104"/>
      <c r="J44" s="105" t="s">
        <v>37</v>
      </c>
      <c r="K44" s="102"/>
      <c r="L44" s="133" t="str">
        <f>T27</f>
        <v>장효주</v>
      </c>
      <c r="M44" s="133"/>
      <c r="N44" s="133"/>
      <c r="O44" s="105" t="s">
        <v>38</v>
      </c>
      <c r="P44" s="134"/>
      <c r="Q44" s="135" t="str">
        <f>Q21</f>
        <v>대륙오토(대구)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2025-09-05T06:29:08Z</dcterms:created>
  <dcterms:modified xsi:type="dcterms:W3CDTF">2025-09-05T06:29:08Z</dcterms:modified>
</cp:coreProperties>
</file>