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740769FD-BE01-4093-A0B3-C063E4942FC6}" xr6:coauthVersionLast="47" xr6:coauthVersionMax="47" xr10:uidLastSave="{00000000-0000-0000-0000-000000000000}"/>
  <bookViews>
    <workbookView xWindow="-120" yWindow="-120" windowWidth="29040" windowHeight="15840" xr2:uid="{7F5068BC-1FDA-4409-A9B2-53BD2DAB511C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Q43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L21" i="1"/>
  <c r="T20" i="1"/>
  <c r="T43" i="1" s="1"/>
  <c r="Q20" i="1"/>
  <c r="O20" i="1"/>
  <c r="J20" i="1"/>
  <c r="F21" i="1" l="1"/>
  <c r="F44" i="1" s="1"/>
</calcChain>
</file>

<file path=xl/sharedStrings.xml><?xml version="1.0" encoding="utf-8"?>
<sst xmlns="http://schemas.openxmlformats.org/spreadsheetml/2006/main" count="75" uniqueCount="39">
  <si>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</si>
  <si>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</si>
  <si>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</si>
  <si>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</si>
  <si>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</si>
  <si>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</si>
  <si>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</si>
  <si>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</si>
  <si>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마이오토(전북완주)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</si>
  <si>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</si>
  <si>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</si>
  <si>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</si>
  <si>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</si>
  <si>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</si>
  <si>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</si>
  <si>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</si>
  <si>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전북 완주군 삼례읍 삼봉로 344</t>
    <phoneticPr fontId="2" type="noConversion"/>
  </si>
  <si>
    <t>대구 달서구 용산로 28(본리동)</t>
    <phoneticPr fontId="2" type="noConversion"/>
  </si>
  <si>
    <t>전화</t>
    <phoneticPr fontId="2" type="noConversion"/>
  </si>
  <si>
    <t>010-7326-0913</t>
    <phoneticPr fontId="2" type="noConversion"/>
  </si>
  <si>
    <t>010-5168-3542</t>
    <phoneticPr fontId="2" type="noConversion"/>
  </si>
  <si>
    <t>배송</t>
    <phoneticPr fontId="2" type="noConversion"/>
  </si>
  <si>
    <t>경동(화물)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</si>
  <si>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</si>
  <si>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</si>
  <si>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</si>
  <si>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</si>
  <si>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</si>
  <si>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</si>
  <si>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PARK_PAWL</t>
    <phoneticPr fontId="2" type="noConversion"/>
  </si>
  <si>
    <t>A7259820003</t>
  </si>
  <si>
    <t>퀵버스</t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</si>
  <si>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</si>
  <si>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</si>
  <si>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</si>
  <si>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</si>
  <si>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</si>
  <si>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SL모터스(고양)_250808_170121.xlsx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</si>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</sst>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B689804-FE6C-4589-AFF4-566EBDFC5800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D431-799E-42DA-8F2C-633911350501}">
  <sheetPr codeName="shtOrder_print1"/>
  <dimension ref="A1:U44"/>
  <sheetViews>
    <sheetView tabSelected="1" zoomScaleNormal="100" workbookViewId="0">
      <selection activeCell="S4" sqref="S4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45877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350000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350000</v>
      </c>
      <c r="U8" s="52"/>
    </row>
    <row r="9" spans="1:21" ht="15.6" customHeight="1" x14ac:dyDescent="0.3">
      <c r="A9" s="53" t="s">
        <v>31</v>
      </c>
      <c r="B9" s="54"/>
      <c r="C9" s="54"/>
      <c r="D9" s="54"/>
      <c r="E9" s="55"/>
      <c r="F9" s="56"/>
      <c r="G9" s="54"/>
      <c r="H9" s="54"/>
      <c r="I9" s="55"/>
      <c r="J9" s="57">
        <v>20000</v>
      </c>
      <c r="K9" s="57"/>
      <c r="L9" s="57"/>
      <c r="M9" s="57"/>
      <c r="N9" s="57"/>
      <c r="O9" s="58">
        <v>1</v>
      </c>
      <c r="P9" s="58"/>
      <c r="Q9" s="59"/>
      <c r="R9" s="60"/>
      <c r="S9" s="61"/>
      <c r="T9" s="62">
        <v>20000</v>
      </c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32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33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370000</v>
      </c>
      <c r="K20" s="96"/>
      <c r="L20" s="96"/>
      <c r="M20" s="96"/>
      <c r="N20" s="97"/>
      <c r="O20" s="98">
        <f>SUM(O8:P19)</f>
        <v>2</v>
      </c>
      <c r="P20" s="98"/>
      <c r="Q20" s="99">
        <f>SUM(Q8:S19)</f>
        <v>0</v>
      </c>
      <c r="R20" s="93"/>
      <c r="S20" s="94"/>
      <c r="T20" s="93">
        <f>SUM(T8:U15)</f>
        <v>370000</v>
      </c>
      <c r="U20" s="100"/>
    </row>
    <row r="21" spans="1:21" ht="20.100000000000001" customHeight="1" thickBot="1" x14ac:dyDescent="0.35">
      <c r="A21" s="101" t="s">
        <v>34</v>
      </c>
      <c r="B21" s="102"/>
      <c r="C21" s="102"/>
      <c r="D21" s="102"/>
      <c r="E21" s="102"/>
      <c r="F21" s="103">
        <f>F20+T20+Q20</f>
        <v>370000</v>
      </c>
      <c r="G21" s="103"/>
      <c r="H21" s="103"/>
      <c r="I21" s="104"/>
      <c r="J21" s="105" t="s">
        <v>35</v>
      </c>
      <c r="K21" s="102"/>
      <c r="L21" s="106" t="str">
        <f>T4</f>
        <v>장효주</v>
      </c>
      <c r="M21" s="106"/>
      <c r="N21" s="106"/>
      <c r="O21" s="105" t="s">
        <v>36</v>
      </c>
      <c r="P21" s="102"/>
      <c r="Q21" s="106" t="str">
        <f>C3</f>
        <v>마이오토(전북완주)</v>
      </c>
      <c r="R21" s="106"/>
      <c r="S21" s="106"/>
      <c r="T21" s="106"/>
      <c r="U21" s="107"/>
    </row>
    <row r="22" spans="1:21" ht="20.100000000000001" customHeight="1" x14ac:dyDescent="0.3">
      <c r="A22" s="108" t="s">
        <v>37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38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45877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마이오토(전북완주)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전북 완주군 삼례읍 삼봉로 344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010-7326-0913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경동(화물)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PARK_PAWL</v>
      </c>
      <c r="B31" s="116"/>
      <c r="C31" s="116"/>
      <c r="D31" s="116"/>
      <c r="E31" s="116"/>
      <c r="F31" s="116" t="str">
        <f>F8</f>
        <v>A7259820003</v>
      </c>
      <c r="G31" s="116"/>
      <c r="H31" s="116"/>
      <c r="I31" s="116"/>
      <c r="J31" s="117">
        <f>J8</f>
        <v>350000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350000</v>
      </c>
      <c r="U31" s="120"/>
    </row>
    <row r="32" spans="1:21" ht="15.6" customHeight="1" x14ac:dyDescent="0.3">
      <c r="A32" s="121" t="str">
        <f t="shared" ref="A32:A38" si="0">A9</f>
        <v>퀵버스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20000</v>
      </c>
      <c r="K32" s="123"/>
      <c r="L32" s="123"/>
      <c r="M32" s="123"/>
      <c r="N32" s="123"/>
      <c r="O32" s="123">
        <f t="shared" ref="O32:O38" si="3">O9</f>
        <v>1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20000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32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33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370000</v>
      </c>
      <c r="K43" s="96"/>
      <c r="L43" s="96"/>
      <c r="M43" s="96"/>
      <c r="N43" s="97"/>
      <c r="O43" s="98">
        <f>O20</f>
        <v>2</v>
      </c>
      <c r="P43" s="98"/>
      <c r="Q43" s="99">
        <f>Q20</f>
        <v>0</v>
      </c>
      <c r="R43" s="93"/>
      <c r="S43" s="93"/>
      <c r="T43" s="93">
        <f>T20</f>
        <v>370000</v>
      </c>
      <c r="U43" s="100"/>
    </row>
    <row r="44" spans="1:21" ht="20.100000000000001" customHeight="1" thickBot="1" x14ac:dyDescent="0.35">
      <c r="A44" s="101" t="s">
        <v>34</v>
      </c>
      <c r="B44" s="102"/>
      <c r="C44" s="102"/>
      <c r="D44" s="102"/>
      <c r="E44" s="102"/>
      <c r="F44" s="103">
        <f>F21</f>
        <v>370000</v>
      </c>
      <c r="G44" s="103"/>
      <c r="H44" s="103"/>
      <c r="I44" s="104"/>
      <c r="J44" s="105" t="s">
        <v>35</v>
      </c>
      <c r="K44" s="102"/>
      <c r="L44" s="133" t="str">
        <f>T27</f>
        <v>장효주</v>
      </c>
      <c r="M44" s="133"/>
      <c r="N44" s="133"/>
      <c r="O44" s="105" t="s">
        <v>36</v>
      </c>
      <c r="P44" s="134"/>
      <c r="Q44" s="135" t="str">
        <f>Q21</f>
        <v>마이오토(전북완주)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2025-08-08T08:01:49Z</dcterms:created>
  <dcterms:modified xsi:type="dcterms:W3CDTF">2025-08-08T08:01:50Z</dcterms:modified>
</cp:coreProperties>
</file>