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FE5D7D3-3C0F-4417-B170-B0CAA0B1E561}" xr6:coauthVersionLast="47" xr6:coauthVersionMax="47" xr10:uidLastSave="{00000000-0000-0000-0000-000000000000}"/>
  <bookViews>
    <workbookView xWindow="-120" yWindow="-120" windowWidth="29040" windowHeight="15840" xr2:uid="{CA0EB4B3-BD5A-40D3-87D8-80DB33FFDCD4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O20" i="1"/>
  <c r="J20" i="1"/>
  <c r="J43" i="1" s="1"/>
  <c r="T43" i="1" l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<sst xmlns="http://schemas.openxmlformats.org/spreadsheetml/2006/main" count="73" uniqueCount="37">
  <si>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</si>
  <si>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</si>
  <si>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</si>
  <si>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</si>
  <si>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</si>
  <si>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</si>
  <si>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</si>
  <si>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</si>
  <si>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매드모터스(광주)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</si>
  <si>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</si>
  <si>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</si>
  <si>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</si>
  <si>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</si>
  <si>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</si>
  <si>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</si>
  <si>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</si>
  <si>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광주광역시 북구 설죽로142</t>
    <phoneticPr fontId="2" type="noConversion"/>
  </si>
  <si>
    <t>대구 달서구 용산로 28(본리동)</t>
    <phoneticPr fontId="2" type="noConversion"/>
  </si>
  <si>
    <t>전화</t>
    <phoneticPr fontId="2" type="noConversion"/>
  </si>
  <si>
    <t>010-4420-6528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</si>
  <si>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</si>
  <si>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</si>
  <si>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</si>
  <si>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</si>
  <si>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</si>
  <si>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</si>
  <si>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</si>
  <si>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</si>
  <si>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</si>
  <si>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Flange_F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</si>
  <si>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</si>
  <si>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</si>
  <si>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</si>
  <si>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</si>
  <si>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</si>
  <si>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개인거래_250820_164248.xlsx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</si>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</sst>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2D1702-1454-4D7F-9C94-7079FF171C78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E4C0-9B2D-4E43-B580-757E91761D6D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>
        <v>2800802</v>
      </c>
      <c r="G8" s="43"/>
      <c r="H8" s="43"/>
      <c r="I8" s="44"/>
      <c r="J8" s="46">
        <v>150000</v>
      </c>
      <c r="K8" s="46"/>
      <c r="L8" s="46"/>
      <c r="M8" s="46"/>
      <c r="N8" s="46"/>
      <c r="O8" s="47">
        <v>2</v>
      </c>
      <c r="P8" s="47"/>
      <c r="Q8" s="48"/>
      <c r="R8" s="49"/>
      <c r="S8" s="50"/>
      <c r="T8" s="51">
        <v>300000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300000</v>
      </c>
      <c r="U20" s="100"/>
    </row>
    <row r="21" spans="1:21" ht="20.100000000000001" customHeight="1" thickBot="1" x14ac:dyDescent="0.35">
      <c r="A21" s="101" t="s">
        <v>32</v>
      </c>
      <c r="B21" s="102"/>
      <c r="C21" s="102"/>
      <c r="D21" s="102"/>
      <c r="E21" s="102"/>
      <c r="F21" s="103">
        <f>F20+T20+Q20</f>
        <v>300000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매드모터스(광주)</v>
      </c>
      <c r="R21" s="106"/>
      <c r="S21" s="106"/>
      <c r="T21" s="106"/>
      <c r="U21" s="107"/>
    </row>
    <row r="22" spans="1:21" ht="20.100000000000001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매드모터스(광주)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광주광역시 북구 설죽로142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010-4420-6528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Flange_F</v>
      </c>
      <c r="B31" s="116"/>
      <c r="C31" s="116"/>
      <c r="D31" s="116"/>
      <c r="E31" s="116"/>
      <c r="F31" s="116">
        <f>F8</f>
        <v>2800802</v>
      </c>
      <c r="G31" s="116"/>
      <c r="H31" s="116"/>
      <c r="I31" s="116"/>
      <c r="J31" s="117">
        <f>J8</f>
        <v>150000</v>
      </c>
      <c r="K31" s="117"/>
      <c r="L31" s="117"/>
      <c r="M31" s="117"/>
      <c r="N31" s="117"/>
      <c r="O31" s="117">
        <f>O8</f>
        <v>2</v>
      </c>
      <c r="P31" s="117"/>
      <c r="Q31" s="118">
        <f>Q8</f>
        <v>0</v>
      </c>
      <c r="R31" s="118"/>
      <c r="S31" s="118"/>
      <c r="T31" s="119">
        <f>T8</f>
        <v>300000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300000</v>
      </c>
      <c r="U43" s="100"/>
    </row>
    <row r="44" spans="1:21" ht="20.100000000000001" customHeight="1" thickBot="1" x14ac:dyDescent="0.35">
      <c r="A44" s="101" t="s">
        <v>32</v>
      </c>
      <c r="B44" s="102"/>
      <c r="C44" s="102"/>
      <c r="D44" s="102"/>
      <c r="E44" s="102"/>
      <c r="F44" s="103">
        <f>F21</f>
        <v>300000</v>
      </c>
      <c r="G44" s="103"/>
      <c r="H44" s="103"/>
      <c r="I44" s="104"/>
      <c r="J44" s="105" t="s">
        <v>33</v>
      </c>
      <c r="K44" s="102"/>
      <c r="L44" s="133" t="str">
        <f>T27</f>
        <v>장효주</v>
      </c>
      <c r="M44" s="133"/>
      <c r="N44" s="133"/>
      <c r="O44" s="105" t="s">
        <v>34</v>
      </c>
      <c r="P44" s="134"/>
      <c r="Q44" s="135" t="str">
        <f>Q21</f>
        <v>매드모터스(광주)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2025-08-21T08:47:05Z</dcterms:created>
  <dcterms:modified xsi:type="dcterms:W3CDTF">2025-08-21T08:47:06Z</dcterms:modified>
</cp:coreProperties>
</file>