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D268312-B659-4E77-A521-AA063809947A}" xr6:coauthVersionLast="47" xr6:coauthVersionMax="47" xr10:uidLastSave="{00000000-0000-0000-0000-000000000000}"/>
  <bookViews>
    <workbookView xWindow="-120" yWindow="-120" windowWidth="29040" windowHeight="15840" xr2:uid="{EC3DD09A-E3B9-4150-861F-F4A22F5FF9F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<sst xmlns="http://schemas.openxmlformats.org/spreadsheetml/2006/main" count="79" uniqueCount="43">
  <si>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</si>
  <si>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</si>
  <si>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</si>
  <si>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</si>
  <si>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</si>
  <si>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</si>
  <si>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</si>
  <si>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</si>
  <si>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</si>
  <si>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</si>
  <si>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</si>
  <si>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</si>
  <si>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</si>
  <si>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</si>
  <si>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</si>
  <si>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</si>
  <si>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</si>
  <si>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</si>
  <si>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</si>
  <si>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</si>
  <si>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</si>
  <si>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</si>
  <si>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</si>
  <si>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</si>
  <si>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</si>
  <si>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</si>
  <si>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</si>
  <si>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</si>
  <si>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</si>
  <si>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</si>
  <si>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</si>
  <si>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PARK_PAWL</t>
  </si>
  <si>
    <t>A7259820003</t>
  </si>
  <si>
    <t>ZF_9G_Oilpan</t>
  </si>
  <si>
    <t>7252703114-1</t>
  </si>
  <si>
    <t>Note</t>
    <phoneticPr fontId="2" type="noConversion"/>
  </si>
  <si>
    <t>주차위치_x000D_
위치센서1 프로그래밍_x000D_
오일온도센서 1과열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</si>
  <si>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</si>
  <si>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</si>
  <si>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</si>
  <si>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</si>
  <si>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웨스트모터스(대구)_250811_181516.xlsx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</si>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</sst>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C91628E-0C08-4CEF-9258-C440C407213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BAF-0B4C-4E6A-826F-C4C01BBE9800}">
  <sheetPr codeName="shtOrder_print1"/>
  <dimension ref="A1:U44"/>
  <sheetViews>
    <sheetView tabSelected="1" zoomScaleNormal="100" workbookViewId="0">
      <selection activeCell="S4" sqref="S4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350000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350000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 t="s">
        <v>34</v>
      </c>
      <c r="G10" s="54"/>
      <c r="H10" s="54"/>
      <c r="I10" s="55"/>
      <c r="J10" s="57">
        <v>129000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129000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35</v>
      </c>
      <c r="B16" s="76"/>
      <c r="C16" s="76"/>
      <c r="D16" s="76"/>
      <c r="E16" s="77"/>
      <c r="F16" s="78" t="s">
        <v>36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37</v>
      </c>
      <c r="B20" s="38"/>
      <c r="C20" s="38"/>
      <c r="D20" s="38"/>
      <c r="E20" s="38"/>
      <c r="F20" s="93">
        <v>3290000</v>
      </c>
      <c r="G20" s="93"/>
      <c r="H20" s="93"/>
      <c r="I20" s="94"/>
      <c r="J20" s="95">
        <f>SUM(J8:N19)</f>
        <v>1679000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1679000</v>
      </c>
      <c r="U20" s="100"/>
    </row>
    <row r="21" spans="1:21" ht="20.100000000000001" customHeight="1" thickBot="1" x14ac:dyDescent="0.35">
      <c r="A21" s="101" t="s">
        <v>38</v>
      </c>
      <c r="B21" s="102"/>
      <c r="C21" s="102"/>
      <c r="D21" s="102"/>
      <c r="E21" s="102"/>
      <c r="F21" s="103">
        <f>F20+T20+Q20</f>
        <v>4969000</v>
      </c>
      <c r="G21" s="103"/>
      <c r="H21" s="103"/>
      <c r="I21" s="104"/>
      <c r="J21" s="105" t="s">
        <v>39</v>
      </c>
      <c r="K21" s="102"/>
      <c r="L21" s="106" t="str">
        <f>T4</f>
        <v>장효주</v>
      </c>
      <c r="M21" s="106"/>
      <c r="N21" s="106"/>
      <c r="O21" s="105" t="s">
        <v>40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41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42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 t="str">
        <f t="shared" ref="A32:A38" si="0">A9</f>
        <v>PARK_PAWL</v>
      </c>
      <c r="B32" s="122"/>
      <c r="C32" s="122"/>
      <c r="D32" s="122"/>
      <c r="E32" s="122"/>
      <c r="F32" s="122" t="str">
        <f t="shared" ref="F32:F38" si="1">F9</f>
        <v>A7259820003</v>
      </c>
      <c r="G32" s="122"/>
      <c r="H32" s="122"/>
      <c r="I32" s="122"/>
      <c r="J32" s="123">
        <f t="shared" ref="J32:J38" si="2">J9</f>
        <v>350000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350000</v>
      </c>
      <c r="U32" s="126"/>
    </row>
    <row r="33" spans="1:21" ht="15.6" customHeight="1" x14ac:dyDescent="0.3">
      <c r="A33" s="121" t="str">
        <f t="shared" si="0"/>
        <v>ZF_9G_Oilpan</v>
      </c>
      <c r="B33" s="122"/>
      <c r="C33" s="122"/>
      <c r="D33" s="122"/>
      <c r="E33" s="122"/>
      <c r="F33" s="122" t="str">
        <f t="shared" si="1"/>
        <v>7252703114-1</v>
      </c>
      <c r="G33" s="122"/>
      <c r="H33" s="122"/>
      <c r="I33" s="122"/>
      <c r="J33" s="123">
        <f t="shared" si="2"/>
        <v>129000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129000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35</v>
      </c>
      <c r="B39" s="76"/>
      <c r="C39" s="76"/>
      <c r="D39" s="76"/>
      <c r="E39" s="77"/>
      <c r="F39" s="78" t="str">
        <f>F16</f>
        <v>주차위치_x000D_
위치센서1 프로그래밍_x000D_
오일온도센서 1과열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37</v>
      </c>
      <c r="B43" s="38"/>
      <c r="C43" s="38"/>
      <c r="D43" s="38"/>
      <c r="E43" s="38"/>
      <c r="F43" s="93">
        <f>F20</f>
        <v>3290000</v>
      </c>
      <c r="G43" s="93"/>
      <c r="H43" s="93"/>
      <c r="I43" s="94"/>
      <c r="J43" s="95">
        <f>J20</f>
        <v>1679000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1679000</v>
      </c>
      <c r="U43" s="100"/>
    </row>
    <row r="44" spans="1:21" ht="20.100000000000001" customHeight="1" thickBot="1" x14ac:dyDescent="0.35">
      <c r="A44" s="101" t="s">
        <v>38</v>
      </c>
      <c r="B44" s="102"/>
      <c r="C44" s="102"/>
      <c r="D44" s="102"/>
      <c r="E44" s="102"/>
      <c r="F44" s="103">
        <f>F21</f>
        <v>4969000</v>
      </c>
      <c r="G44" s="103"/>
      <c r="H44" s="103"/>
      <c r="I44" s="104"/>
      <c r="J44" s="105" t="s">
        <v>39</v>
      </c>
      <c r="K44" s="102"/>
      <c r="L44" s="133" t="str">
        <f>T27</f>
        <v>장효주</v>
      </c>
      <c r="M44" s="133"/>
      <c r="N44" s="133"/>
      <c r="O44" s="105" t="s">
        <v>40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2025-08-11T09:18:02Z</dcterms:created>
  <dcterms:modified xsi:type="dcterms:W3CDTF">2025-08-11T09:18:03Z</dcterms:modified>
</cp:coreProperties>
</file>