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거래명세서\"/>
    </mc:Choice>
  </mc:AlternateContent>
  <xr:revisionPtr revIDLastSave="0" documentId="8_{2F44864C-783B-4664-855E-606D9A582DCC}" xr6:coauthVersionLast="47" xr6:coauthVersionMax="47" xr10:uidLastSave="{00000000-0000-0000-0000-000000000000}"/>
  <bookViews>
    <workbookView xWindow="-120" yWindow="-120" windowWidth="29040" windowHeight="15840" xr2:uid="{FF27C749-7DFA-46CA-ABF0-A3DC1172CA4F}"/>
  </bookViews>
  <sheets>
    <sheet name="거래명세서" sheetId="1" r:id="rId1"/>
  </sheets>
  <definedNames>
    <definedName name="_xlnm.Print_Area" localSheetId="0">거래명세서!$A$1:$U$44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44" i="1" l="1"/>
  <c r="L44" i="1"/>
  <c r="T43" i="1"/>
  <c r="O43" i="1"/>
  <c r="J43" i="1"/>
  <c r="F43" i="1"/>
  <c r="F39" i="1"/>
  <c r="T38" i="1"/>
  <c r="Q38" i="1"/>
  <c r="O38" i="1"/>
  <c r="J38" i="1"/>
  <c r="F38" i="1"/>
  <c r="A38" i="1"/>
  <c r="T37" i="1"/>
  <c r="Q37" i="1"/>
  <c r="O37" i="1"/>
  <c r="J37" i="1"/>
  <c r="F37" i="1"/>
  <c r="A37" i="1"/>
  <c r="T36" i="1"/>
  <c r="Q36" i="1"/>
  <c r="O36" i="1"/>
  <c r="J36" i="1"/>
  <c r="F36" i="1"/>
  <c r="A36" i="1"/>
  <c r="T35" i="1"/>
  <c r="Q35" i="1"/>
  <c r="O35" i="1"/>
  <c r="J35" i="1"/>
  <c r="F35" i="1"/>
  <c r="A35" i="1"/>
  <c r="T34" i="1"/>
  <c r="Q34" i="1"/>
  <c r="O34" i="1"/>
  <c r="J34" i="1"/>
  <c r="F34" i="1"/>
  <c r="A34" i="1"/>
  <c r="T33" i="1"/>
  <c r="Q33" i="1"/>
  <c r="O33" i="1"/>
  <c r="J33" i="1"/>
  <c r="F33" i="1"/>
  <c r="A33" i="1"/>
  <c r="T32" i="1"/>
  <c r="Q32" i="1"/>
  <c r="O32" i="1"/>
  <c r="J32" i="1"/>
  <c r="F32" i="1"/>
  <c r="A32" i="1"/>
  <c r="T31" i="1"/>
  <c r="Q31" i="1"/>
  <c r="O31" i="1"/>
  <c r="J31" i="1"/>
  <c r="F31" i="1"/>
  <c r="A31" i="1"/>
  <c r="T29" i="1"/>
  <c r="C29" i="1"/>
  <c r="C28" i="1"/>
  <c r="C27" i="1"/>
  <c r="C26" i="1"/>
  <c r="T25" i="1"/>
  <c r="C25" i="1"/>
  <c r="S24" i="1"/>
  <c r="Q21" i="1"/>
  <c r="L21" i="1"/>
  <c r="T20" i="1"/>
  <c r="F21" i="1" s="1"/>
  <c r="F44" i="1" s="1"/>
  <c r="Q20" i="1"/>
  <c r="Q43" i="1" s="1"/>
  <c r="O20" i="1"/>
  <c r="J20" i="1"/>
</calcChain>
</file>

<file path=xl/sharedStrings.xml><?xml version="1.0" encoding="utf-8"?>
<sst xmlns="http://schemas.openxmlformats.org/spreadsheetml/2006/main" count="74" uniqueCount="38">
  <si>
    <t>거   래   명   세   서</t>
    <phoneticPr fontId="2" type="noConversion"/>
  </si>
  <si>
    <t>VIN:</t>
    <phoneticPr fontId="2" type="noConversion"/>
  </si>
  <si>
    <t>계좌:</t>
    <phoneticPr fontId="2" type="noConversion"/>
  </si>
  <si>
    <t>카카오뱅크 3333181865047</t>
    <phoneticPr fontId="2" type="noConversion"/>
  </si>
  <si>
    <t xml:space="preserve">  (공급받는자 보관용)</t>
    <phoneticPr fontId="2" type="noConversion"/>
  </si>
  <si>
    <t>날짜:</t>
    <phoneticPr fontId="2" type="noConversion"/>
  </si>
  <si>
    <t>공급받는자</t>
    <phoneticPr fontId="2" type="noConversion"/>
  </si>
  <si>
    <t>상호</t>
    <phoneticPr fontId="2" type="noConversion"/>
  </si>
  <si>
    <t>성호오토파츠(대구)</t>
    <phoneticPr fontId="2" type="noConversion"/>
  </si>
  <si>
    <t>공급자</t>
    <phoneticPr fontId="2" type="noConversion"/>
  </si>
  <si>
    <t>BTS&amp;P</t>
  </si>
  <si>
    <t>등록
번호</t>
    <phoneticPr fontId="2" type="noConversion"/>
  </si>
  <si>
    <t>259-12-01768</t>
  </si>
  <si>
    <t>성명</t>
    <phoneticPr fontId="2" type="noConversion"/>
  </si>
  <si>
    <t>장효주</t>
    <phoneticPr fontId="2" type="noConversion"/>
  </si>
  <si>
    <t>주소</t>
    <phoneticPr fontId="2" type="noConversion"/>
  </si>
  <si>
    <t>대구 북구 노원로25길 63</t>
    <phoneticPr fontId="2" type="noConversion"/>
  </si>
  <si>
    <t>대구 달서구 용산로 28(본리동)</t>
    <phoneticPr fontId="2" type="noConversion"/>
  </si>
  <si>
    <t>전화</t>
    <phoneticPr fontId="2" type="noConversion"/>
  </si>
  <si>
    <t>010-7171-4832</t>
    <phoneticPr fontId="2" type="noConversion"/>
  </si>
  <si>
    <t>010-5168-3542</t>
    <phoneticPr fontId="2" type="noConversion"/>
  </si>
  <si>
    <t>배송</t>
    <phoneticPr fontId="2" type="noConversion"/>
  </si>
  <si>
    <t>대구</t>
    <phoneticPr fontId="2" type="noConversion"/>
  </si>
  <si>
    <t>품          명</t>
    <phoneticPr fontId="2" type="noConversion"/>
  </si>
  <si>
    <t>Part No</t>
    <phoneticPr fontId="2" type="noConversion"/>
  </si>
  <si>
    <t>단가</t>
    <phoneticPr fontId="2" type="noConversion"/>
  </si>
  <si>
    <t>수량</t>
    <phoneticPr fontId="2" type="noConversion"/>
  </si>
  <si>
    <t>부 가 세</t>
    <phoneticPr fontId="2" type="noConversion"/>
  </si>
  <si>
    <t>공 급 가</t>
    <phoneticPr fontId="2" type="noConversion"/>
  </si>
  <si>
    <t>0B5_Repair_Kit(Schaeffler)</t>
    <phoneticPr fontId="2" type="noConversion"/>
  </si>
  <si>
    <t>0B5398048D</t>
    <phoneticPr fontId="2" type="noConversion"/>
  </si>
  <si>
    <t>Note</t>
    <phoneticPr fontId="2" type="noConversion"/>
  </si>
  <si>
    <t>미수금:</t>
    <phoneticPr fontId="2" type="noConversion"/>
  </si>
  <si>
    <t>총합계(주문가+미수금)</t>
    <phoneticPr fontId="2" type="noConversion"/>
  </si>
  <si>
    <t>납품자:</t>
    <phoneticPr fontId="2" type="noConversion"/>
  </si>
  <si>
    <t>인수자:</t>
    <phoneticPr fontId="2" type="noConversion"/>
  </si>
  <si>
    <t>제이오토(대구)_250910_162436.xlsx</t>
    <phoneticPr fontId="2" type="noConversion"/>
  </si>
  <si>
    <t xml:space="preserve">  (공급하는자 보관용)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</si>
</sst>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(* #,##0_);_(* \(#,##0\);_(* &quot;-&quot;_);_(@_)"/>
    <numFmt numFmtId="176" formatCode="#,##0;\-#,##0;\-;@"/>
    <numFmt numFmtId="177" formatCode="#"/>
    <numFmt numFmtId="178" formatCode="#,###"/>
  </numFmts>
  <fonts count="10" x14ac:knownFonts="1">
    <font>
      <sz val="11"/>
      <color theme="1"/>
      <name val="맑은 고딕"/>
      <family val="2"/>
      <charset val="129"/>
    </font>
    <font>
      <sz val="11"/>
      <color theme="1"/>
      <name val="맑은 고딕"/>
      <family val="2"/>
      <charset val="129"/>
    </font>
    <font>
      <sz val="8"/>
      <name val="맑은 고딕"/>
      <family val="2"/>
      <charset val="129"/>
    </font>
    <font>
      <b/>
      <u/>
      <sz val="18"/>
      <color theme="1"/>
      <name val="맑은 고딕"/>
      <family val="3"/>
      <charset val="129"/>
    </font>
    <font>
      <sz val="9"/>
      <color theme="1"/>
      <name val="맑은 고딕"/>
      <family val="3"/>
      <charset val="129"/>
    </font>
    <font>
      <b/>
      <u/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b/>
      <sz val="10"/>
      <color theme="1"/>
      <name val="맑은 고딕"/>
      <family val="3"/>
      <charset val="129"/>
    </font>
    <font>
      <b/>
      <sz val="11"/>
      <color theme="1"/>
      <name val="맑은 고딕"/>
      <family val="3"/>
      <charset val="129"/>
    </font>
    <font>
      <sz val="11"/>
      <color theme="0"/>
      <name val="맑은 고딕"/>
      <family val="2"/>
      <charset val="129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65">
    <border>
      <left/>
      <right/>
      <top/>
      <bottom/>
      <diagonal/>
    </border>
    <border>
      <left style="medium">
        <color auto="1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auto="1"/>
      </top>
      <bottom style="medium">
        <color theme="0"/>
      </bottom>
      <diagonal/>
    </border>
    <border>
      <left style="medium">
        <color theme="0"/>
      </left>
      <right style="medium">
        <color auto="1"/>
      </right>
      <top style="medium">
        <color auto="1"/>
      </top>
      <bottom style="medium">
        <color theme="0"/>
      </bottom>
      <diagonal/>
    </border>
    <border>
      <left style="medium">
        <color indexed="64"/>
      </left>
      <right/>
      <top style="medium">
        <color theme="0"/>
      </top>
      <bottom style="thin">
        <color indexed="64"/>
      </bottom>
      <diagonal/>
    </border>
    <border>
      <left/>
      <right style="thin">
        <color theme="0"/>
      </right>
      <top style="medium">
        <color theme="0"/>
      </top>
      <bottom style="thin">
        <color indexed="64"/>
      </bottom>
      <diagonal/>
    </border>
    <border>
      <left style="thin">
        <color theme="0"/>
      </left>
      <right/>
      <top style="medium">
        <color theme="0"/>
      </top>
      <bottom style="thin">
        <color indexed="64"/>
      </bottom>
      <diagonal/>
    </border>
    <border>
      <left/>
      <right/>
      <top style="medium">
        <color theme="0"/>
      </top>
      <bottom style="thin">
        <color indexed="64"/>
      </bottom>
      <diagonal/>
    </border>
    <border>
      <left/>
      <right style="medium">
        <color indexed="64"/>
      </right>
      <top style="medium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hair">
        <color auto="1"/>
      </right>
      <top style="double">
        <color indexed="64"/>
      </top>
      <bottom/>
      <diagonal/>
    </border>
    <border>
      <left style="hair">
        <color auto="1"/>
      </left>
      <right/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38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3" fillId="0" borderId="2" xfId="0" applyFont="1" applyBorder="1">
      <alignment vertical="center"/>
    </xf>
    <xf numFmtId="0" fontId="4" fillId="0" borderId="2" xfId="0" applyFont="1" applyBorder="1" applyAlignment="1">
      <alignment horizontal="right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6" fillId="0" borderId="4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right" vertical="center"/>
    </xf>
    <xf numFmtId="0" fontId="6" fillId="0" borderId="7" xfId="0" applyFont="1" applyBorder="1" applyAlignment="1">
      <alignment horizontal="right" vertical="center"/>
    </xf>
    <xf numFmtId="14" fontId="6" fillId="0" borderId="6" xfId="0" applyNumberFormat="1" applyFont="1" applyBorder="1" applyAlignment="1">
      <alignment horizontal="center" vertical="center"/>
    </xf>
    <xf numFmtId="14" fontId="6" fillId="0" borderId="8" xfId="0" applyNumberFormat="1" applyFont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 wrapText="1"/>
    </xf>
    <xf numFmtId="0" fontId="7" fillId="2" borderId="10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7" fillId="2" borderId="14" xfId="0" applyFont="1" applyFill="1" applyBorder="1" applyAlignment="1">
      <alignment horizontal="center" vertical="center" wrapText="1"/>
    </xf>
    <xf numFmtId="0" fontId="8" fillId="0" borderId="11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 wrapText="1"/>
    </xf>
    <xf numFmtId="0" fontId="7" fillId="2" borderId="16" xfId="0" applyFont="1" applyFill="1" applyBorder="1" applyAlignment="1">
      <alignment horizontal="center" vertical="center" wrapText="1"/>
    </xf>
    <xf numFmtId="1" fontId="6" fillId="0" borderId="11" xfId="0" applyNumberFormat="1" applyFont="1" applyBorder="1" applyAlignment="1">
      <alignment horizontal="center" vertical="center"/>
    </xf>
    <xf numFmtId="1" fontId="6" fillId="0" borderId="12" xfId="0" applyNumberFormat="1" applyFont="1" applyBorder="1" applyAlignment="1">
      <alignment horizontal="center" vertical="center"/>
    </xf>
    <xf numFmtId="1" fontId="6" fillId="0" borderId="13" xfId="0" applyNumberFormat="1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 wrapText="1"/>
    </xf>
    <xf numFmtId="0" fontId="6" fillId="0" borderId="11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0" fontId="7" fillId="2" borderId="18" xfId="0" applyFont="1" applyFill="1" applyBorder="1" applyAlignment="1">
      <alignment horizontal="center" vertical="center" wrapText="1"/>
    </xf>
    <xf numFmtId="0" fontId="7" fillId="2" borderId="19" xfId="0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/>
    </xf>
    <xf numFmtId="0" fontId="7" fillId="2" borderId="12" xfId="0" applyFont="1" applyFill="1" applyBorder="1" applyAlignment="1">
      <alignment horizontal="center" vertical="center"/>
    </xf>
    <xf numFmtId="0" fontId="7" fillId="2" borderId="13" xfId="0" applyFont="1" applyFill="1" applyBorder="1" applyAlignment="1">
      <alignment horizontal="center" vertical="center"/>
    </xf>
    <xf numFmtId="0" fontId="7" fillId="2" borderId="11" xfId="0" applyFont="1" applyFill="1" applyBorder="1" applyAlignment="1">
      <alignment horizontal="center" vertical="center"/>
    </xf>
    <xf numFmtId="0" fontId="7" fillId="2" borderId="15" xfId="0" applyFont="1" applyFill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2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41" fontId="6" fillId="0" borderId="25" xfId="1" applyFont="1" applyBorder="1" applyAlignment="1">
      <alignment horizontal="center" vertical="center"/>
    </xf>
    <xf numFmtId="176" fontId="6" fillId="0" borderId="25" xfId="1" applyNumberFormat="1" applyFont="1" applyBorder="1" applyAlignment="1">
      <alignment horizontal="center" vertical="center"/>
    </xf>
    <xf numFmtId="41" fontId="6" fillId="0" borderId="24" xfId="1" applyFont="1" applyBorder="1" applyAlignment="1">
      <alignment vertical="center"/>
    </xf>
    <xf numFmtId="41" fontId="6" fillId="0" borderId="22" xfId="1" applyFont="1" applyBorder="1" applyAlignment="1">
      <alignment vertical="center"/>
    </xf>
    <xf numFmtId="41" fontId="6" fillId="0" borderId="23" xfId="1" applyFont="1" applyBorder="1" applyAlignment="1">
      <alignment vertical="center"/>
    </xf>
    <xf numFmtId="41" fontId="6" fillId="0" borderId="24" xfId="0" applyNumberFormat="1" applyFont="1" applyBorder="1" applyAlignment="1">
      <alignment horizontal="center" vertical="center"/>
    </xf>
    <xf numFmtId="41" fontId="6" fillId="0" borderId="26" xfId="0" applyNumberFormat="1" applyFont="1" applyBorder="1" applyAlignment="1">
      <alignment horizontal="center" vertical="center"/>
    </xf>
    <xf numFmtId="177" fontId="6" fillId="0" borderId="27" xfId="0" applyNumberFormat="1" applyFont="1" applyBorder="1" applyAlignment="1">
      <alignment horizontal="center" vertical="center"/>
    </xf>
    <xf numFmtId="177" fontId="6" fillId="0" borderId="28" xfId="0" applyNumberFormat="1" applyFont="1" applyBorder="1" applyAlignment="1">
      <alignment horizontal="center" vertical="center"/>
    </xf>
    <xf numFmtId="177" fontId="6" fillId="0" borderId="29" xfId="0" applyNumberFormat="1" applyFont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41" fontId="6" fillId="0" borderId="31" xfId="0" applyNumberFormat="1" applyFont="1" applyBorder="1" applyAlignment="1">
      <alignment horizontal="center" vertical="center"/>
    </xf>
    <xf numFmtId="176" fontId="6" fillId="0" borderId="31" xfId="1" applyNumberFormat="1" applyFont="1" applyBorder="1" applyAlignment="1">
      <alignment horizontal="center" vertical="center"/>
    </xf>
    <xf numFmtId="41" fontId="6" fillId="0" borderId="30" xfId="1" applyFont="1" applyBorder="1" applyAlignment="1">
      <alignment vertical="center"/>
    </xf>
    <xf numFmtId="41" fontId="6" fillId="0" borderId="28" xfId="1" applyFont="1" applyBorder="1" applyAlignment="1">
      <alignment vertical="center"/>
    </xf>
    <xf numFmtId="41" fontId="6" fillId="0" borderId="29" xfId="1" applyFont="1" applyBorder="1" applyAlignment="1">
      <alignment vertical="center"/>
    </xf>
    <xf numFmtId="41" fontId="6" fillId="0" borderId="30" xfId="0" applyNumberFormat="1" applyFont="1" applyBorder="1" applyAlignment="1">
      <alignment horizontal="center" vertical="center"/>
    </xf>
    <xf numFmtId="41" fontId="6" fillId="0" borderId="32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0" borderId="34" xfId="0" applyNumberFormat="1" applyFont="1" applyBorder="1" applyAlignment="1">
      <alignment horizontal="center" vertical="center"/>
    </xf>
    <xf numFmtId="177" fontId="6" fillId="0" borderId="35" xfId="0" applyNumberFormat="1" applyFont="1" applyBorder="1" applyAlignment="1">
      <alignment horizontal="center" vertical="center"/>
    </xf>
    <xf numFmtId="177" fontId="6" fillId="0" borderId="36" xfId="0" applyNumberFormat="1" applyFont="1" applyBorder="1" applyAlignment="1">
      <alignment horizontal="center" vertical="center"/>
    </xf>
    <xf numFmtId="41" fontId="6" fillId="0" borderId="37" xfId="0" applyNumberFormat="1" applyFont="1" applyBorder="1" applyAlignment="1">
      <alignment horizontal="center" vertical="center"/>
    </xf>
    <xf numFmtId="176" fontId="6" fillId="0" borderId="37" xfId="1" applyNumberFormat="1" applyFont="1" applyBorder="1" applyAlignment="1">
      <alignment horizontal="center" vertical="center"/>
    </xf>
    <xf numFmtId="41" fontId="6" fillId="0" borderId="36" xfId="1" applyFont="1" applyBorder="1" applyAlignment="1">
      <alignment horizontal="center" vertical="center"/>
    </xf>
    <xf numFmtId="41" fontId="6" fillId="0" borderId="34" xfId="1" applyFont="1" applyBorder="1" applyAlignment="1">
      <alignment horizontal="center" vertical="center"/>
    </xf>
    <xf numFmtId="41" fontId="6" fillId="0" borderId="35" xfId="1" applyFont="1" applyBorder="1" applyAlignment="1">
      <alignment horizontal="center" vertical="center"/>
    </xf>
    <xf numFmtId="41" fontId="6" fillId="0" borderId="36" xfId="0" applyNumberFormat="1" applyFont="1" applyBorder="1" applyAlignment="1">
      <alignment horizontal="center" vertical="center"/>
    </xf>
    <xf numFmtId="41" fontId="6" fillId="0" borderId="38" xfId="0" applyNumberFormat="1" applyFont="1" applyBorder="1" applyAlignment="1">
      <alignment horizontal="center" vertical="center"/>
    </xf>
    <xf numFmtId="177" fontId="7" fillId="0" borderId="39" xfId="0" applyNumberFormat="1" applyFont="1" applyBorder="1" applyAlignment="1">
      <alignment horizontal="center" vertical="center"/>
    </xf>
    <xf numFmtId="177" fontId="7" fillId="0" borderId="40" xfId="0" applyNumberFormat="1" applyFont="1" applyBorder="1" applyAlignment="1">
      <alignment horizontal="center" vertical="center"/>
    </xf>
    <xf numFmtId="177" fontId="7" fillId="0" borderId="41" xfId="0" applyNumberFormat="1" applyFont="1" applyBorder="1" applyAlignment="1">
      <alignment horizontal="center" vertical="center"/>
    </xf>
    <xf numFmtId="177" fontId="4" fillId="0" borderId="42" xfId="0" applyNumberFormat="1" applyFont="1" applyBorder="1" applyAlignment="1">
      <alignment vertical="top" wrapText="1"/>
    </xf>
    <xf numFmtId="177" fontId="4" fillId="0" borderId="40" xfId="0" applyNumberFormat="1" applyFont="1" applyBorder="1" applyAlignment="1">
      <alignment vertical="top" wrapText="1"/>
    </xf>
    <xf numFmtId="177" fontId="4" fillId="0" borderId="43" xfId="0" applyNumberFormat="1" applyFont="1" applyBorder="1" applyAlignment="1">
      <alignment vertical="top" wrapText="1"/>
    </xf>
    <xf numFmtId="177" fontId="7" fillId="0" borderId="44" xfId="0" applyNumberFormat="1" applyFont="1" applyBorder="1" applyAlignment="1">
      <alignment horizontal="center" vertical="center"/>
    </xf>
    <xf numFmtId="177" fontId="7" fillId="0" borderId="0" xfId="0" applyNumberFormat="1" applyFont="1" applyAlignment="1">
      <alignment horizontal="center" vertical="center"/>
    </xf>
    <xf numFmtId="177" fontId="7" fillId="0" borderId="45" xfId="0" applyNumberFormat="1" applyFont="1" applyBorder="1" applyAlignment="1">
      <alignment horizontal="center" vertical="center"/>
    </xf>
    <xf numFmtId="177" fontId="4" fillId="0" borderId="46" xfId="0" applyNumberFormat="1" applyFont="1" applyBorder="1" applyAlignment="1">
      <alignment vertical="top" wrapText="1"/>
    </xf>
    <xf numFmtId="177" fontId="4" fillId="0" borderId="0" xfId="0" applyNumberFormat="1" applyFont="1" applyAlignment="1">
      <alignment vertical="top" wrapText="1"/>
    </xf>
    <xf numFmtId="177" fontId="4" fillId="0" borderId="47" xfId="0" applyNumberFormat="1" applyFont="1" applyBorder="1" applyAlignment="1">
      <alignment vertical="top" wrapText="1"/>
    </xf>
    <xf numFmtId="177" fontId="7" fillId="0" borderId="48" xfId="0" applyNumberFormat="1" applyFont="1" applyBorder="1" applyAlignment="1">
      <alignment horizontal="center" vertical="center"/>
    </xf>
    <xf numFmtId="177" fontId="7" fillId="0" borderId="49" xfId="0" applyNumberFormat="1" applyFont="1" applyBorder="1" applyAlignment="1">
      <alignment horizontal="center" vertical="center"/>
    </xf>
    <xf numFmtId="177" fontId="7" fillId="0" borderId="50" xfId="0" applyNumberFormat="1" applyFont="1" applyBorder="1" applyAlignment="1">
      <alignment horizontal="center" vertical="center"/>
    </xf>
    <xf numFmtId="177" fontId="4" fillId="0" borderId="51" xfId="0" applyNumberFormat="1" applyFont="1" applyBorder="1" applyAlignment="1">
      <alignment vertical="top" wrapText="1"/>
    </xf>
    <xf numFmtId="177" fontId="4" fillId="0" borderId="49" xfId="0" applyNumberFormat="1" applyFont="1" applyBorder="1" applyAlignment="1">
      <alignment vertical="top" wrapText="1"/>
    </xf>
    <xf numFmtId="177" fontId="4" fillId="0" borderId="52" xfId="0" applyNumberFormat="1" applyFont="1" applyBorder="1" applyAlignment="1">
      <alignment vertical="top" wrapText="1"/>
    </xf>
    <xf numFmtId="176" fontId="7" fillId="0" borderId="12" xfId="0" applyNumberFormat="1" applyFont="1" applyBorder="1" applyAlignment="1">
      <alignment horizontal="center" vertical="center"/>
    </xf>
    <xf numFmtId="176" fontId="7" fillId="0" borderId="13" xfId="0" applyNumberFormat="1" applyFont="1" applyBorder="1" applyAlignment="1">
      <alignment horizontal="center" vertical="center"/>
    </xf>
    <xf numFmtId="41" fontId="7" fillId="0" borderId="11" xfId="0" applyNumberFormat="1" applyFont="1" applyBorder="1" applyAlignment="1">
      <alignment horizontal="center" vertical="center"/>
    </xf>
    <xf numFmtId="41" fontId="7" fillId="0" borderId="12" xfId="0" applyNumberFormat="1" applyFont="1" applyBorder="1" applyAlignment="1">
      <alignment horizontal="center" vertical="center"/>
    </xf>
    <xf numFmtId="41" fontId="7" fillId="0" borderId="13" xfId="0" applyNumberFormat="1" applyFont="1" applyBorder="1" applyAlignment="1">
      <alignment horizontal="center" vertical="center"/>
    </xf>
    <xf numFmtId="176" fontId="7" fillId="0" borderId="10" xfId="0" applyNumberFormat="1" applyFont="1" applyBorder="1" applyAlignment="1">
      <alignment horizontal="center" vertical="center"/>
    </xf>
    <xf numFmtId="176" fontId="7" fillId="0" borderId="11" xfId="0" applyNumberFormat="1" applyFont="1" applyBorder="1" applyAlignment="1">
      <alignment horizontal="center" vertical="center"/>
    </xf>
    <xf numFmtId="176" fontId="7" fillId="0" borderId="15" xfId="0" applyNumberFormat="1" applyFont="1" applyBorder="1" applyAlignment="1">
      <alignment horizontal="center" vertical="center"/>
    </xf>
    <xf numFmtId="0" fontId="7" fillId="2" borderId="53" xfId="0" applyFont="1" applyFill="1" applyBorder="1" applyAlignment="1">
      <alignment horizontal="center" vertical="center"/>
    </xf>
    <xf numFmtId="0" fontId="7" fillId="2" borderId="54" xfId="0" applyFont="1" applyFill="1" applyBorder="1" applyAlignment="1">
      <alignment horizontal="center" vertical="center"/>
    </xf>
    <xf numFmtId="176" fontId="7" fillId="0" borderId="54" xfId="0" applyNumberFormat="1" applyFont="1" applyBorder="1" applyAlignment="1">
      <alignment horizontal="center" vertical="center"/>
    </xf>
    <xf numFmtId="176" fontId="7" fillId="0" borderId="55" xfId="0" applyNumberFormat="1" applyFont="1" applyBorder="1" applyAlignment="1">
      <alignment horizontal="center" vertical="center"/>
    </xf>
    <xf numFmtId="0" fontId="7" fillId="2" borderId="56" xfId="0" applyFont="1" applyFill="1" applyBorder="1" applyAlignment="1">
      <alignment horizontal="center" vertical="center"/>
    </xf>
    <xf numFmtId="0" fontId="6" fillId="0" borderId="54" xfId="0" applyFont="1" applyBorder="1" applyAlignment="1">
      <alignment horizontal="center" vertical="center"/>
    </xf>
    <xf numFmtId="0" fontId="6" fillId="0" borderId="57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178" fontId="5" fillId="0" borderId="2" xfId="0" applyNumberFormat="1" applyFont="1" applyBorder="1" applyAlignment="1">
      <alignment horizontal="center"/>
    </xf>
    <xf numFmtId="178" fontId="5" fillId="0" borderId="3" xfId="0" applyNumberFormat="1" applyFont="1" applyBorder="1" applyAlignment="1">
      <alignment horizontal="center"/>
    </xf>
    <xf numFmtId="178" fontId="6" fillId="0" borderId="11" xfId="0" applyNumberFormat="1" applyFont="1" applyBorder="1" applyAlignment="1">
      <alignment horizontal="center" vertical="center"/>
    </xf>
    <xf numFmtId="178" fontId="6" fillId="0" borderId="12" xfId="0" applyNumberFormat="1" applyFont="1" applyBorder="1" applyAlignment="1">
      <alignment horizontal="center" vertical="center"/>
    </xf>
    <xf numFmtId="178" fontId="6" fillId="0" borderId="13" xfId="0" applyNumberFormat="1" applyFont="1" applyBorder="1" applyAlignment="1">
      <alignment horizontal="center" vertical="center"/>
    </xf>
    <xf numFmtId="177" fontId="6" fillId="0" borderId="58" xfId="0" applyNumberFormat="1" applyFont="1" applyBorder="1" applyAlignment="1">
      <alignment horizontal="center" vertical="center"/>
    </xf>
    <xf numFmtId="177" fontId="6" fillId="0" borderId="25" xfId="0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horizontal="center" vertical="center"/>
    </xf>
    <xf numFmtId="178" fontId="6" fillId="0" borderId="25" xfId="1" applyNumberFormat="1" applyFont="1" applyBorder="1" applyAlignment="1">
      <alignment vertical="center"/>
    </xf>
    <xf numFmtId="178" fontId="6" fillId="0" borderId="25" xfId="0" applyNumberFormat="1" applyFont="1" applyBorder="1" applyAlignment="1">
      <alignment horizontal="center" vertical="center"/>
    </xf>
    <xf numFmtId="178" fontId="6" fillId="0" borderId="59" xfId="0" applyNumberFormat="1" applyFont="1" applyBorder="1" applyAlignment="1">
      <alignment horizontal="center" vertical="center"/>
    </xf>
    <xf numFmtId="177" fontId="6" fillId="0" borderId="60" xfId="0" applyNumberFormat="1" applyFont="1" applyBorder="1" applyAlignment="1">
      <alignment horizontal="center" vertical="center"/>
    </xf>
    <xf numFmtId="177" fontId="6" fillId="0" borderId="31" xfId="0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horizontal="center" vertical="center"/>
    </xf>
    <xf numFmtId="178" fontId="6" fillId="0" borderId="31" xfId="1" applyNumberFormat="1" applyFont="1" applyBorder="1" applyAlignment="1">
      <alignment vertical="center"/>
    </xf>
    <xf numFmtId="178" fontId="6" fillId="0" borderId="31" xfId="0" applyNumberFormat="1" applyFont="1" applyBorder="1" applyAlignment="1">
      <alignment horizontal="center" vertical="center"/>
    </xf>
    <xf numFmtId="178" fontId="6" fillId="0" borderId="61" xfId="0" applyNumberFormat="1" applyFont="1" applyBorder="1" applyAlignment="1">
      <alignment horizontal="center" vertical="center"/>
    </xf>
    <xf numFmtId="177" fontId="6" fillId="0" borderId="6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horizontal="center" vertical="center"/>
    </xf>
    <xf numFmtId="178" fontId="6" fillId="0" borderId="63" xfId="1" applyNumberFormat="1" applyFont="1" applyBorder="1" applyAlignment="1">
      <alignment vertical="center"/>
    </xf>
    <xf numFmtId="178" fontId="6" fillId="0" borderId="63" xfId="0" applyNumberFormat="1" applyFont="1" applyBorder="1" applyAlignment="1">
      <alignment horizontal="center" vertical="center"/>
    </xf>
    <xf numFmtId="178" fontId="6" fillId="0" borderId="64" xfId="0" applyNumberFormat="1" applyFont="1" applyBorder="1" applyAlignment="1">
      <alignment horizontal="center" vertical="center"/>
    </xf>
    <xf numFmtId="0" fontId="7" fillId="0" borderId="54" xfId="0" applyFont="1" applyBorder="1" applyAlignment="1">
      <alignment horizontal="center" vertical="center"/>
    </xf>
    <xf numFmtId="0" fontId="7" fillId="2" borderId="55" xfId="0" applyFont="1" applyFill="1" applyBorder="1" applyAlignment="1">
      <alignment horizontal="center" vertical="center"/>
    </xf>
    <xf numFmtId="14" fontId="7" fillId="0" borderId="56" xfId="0" applyNumberFormat="1" applyFont="1" applyBorder="1" applyAlignment="1">
      <alignment horizontal="center" vertical="center"/>
    </xf>
    <xf numFmtId="14" fontId="7" fillId="0" borderId="54" xfId="0" applyNumberFormat="1" applyFont="1" applyBorder="1" applyAlignment="1">
      <alignment horizontal="center" vertical="center"/>
    </xf>
    <xf numFmtId="14" fontId="7" fillId="0" borderId="57" xfId="0" applyNumberFormat="1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19051</xdr:colOff>
      <xdr:row>23</xdr:row>
      <xdr:rowOff>19050</xdr:rowOff>
    </xdr:from>
    <xdr:to>
      <xdr:col>17</xdr:col>
      <xdr:colOff>38101</xdr:colOff>
      <xdr:row>24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F2A13F9D-5636-4FB6-A583-2BFBE16A69AC}"/>
            </a:ext>
          </a:extLst>
        </xdr:cNvPr>
        <xdr:cNvSpPr/>
      </xdr:nvSpPr>
      <xdr:spPr>
        <a:xfrm>
          <a:off x="19051" y="5267325"/>
          <a:ext cx="5010150" cy="285750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348888-E5DF-429F-AD81-DFDEF9E3E058}">
  <sheetPr codeName="shtOrder_print1"/>
  <dimension ref="A1:U44"/>
  <sheetViews>
    <sheetView tabSelected="1" zoomScaleNormal="100" workbookViewId="0">
      <selection activeCell="W20" sqref="W20"/>
    </sheetView>
  </sheetViews>
  <sheetFormatPr defaultRowHeight="16.5" x14ac:dyDescent="0.3"/>
  <cols>
    <col min="1" max="1" width="2.875" customWidth="1"/>
    <col min="2" max="2" width="5.25" bestFit="1" customWidth="1"/>
    <col min="3" max="3" width="2.5" customWidth="1"/>
    <col min="4" max="4" width="2.375" customWidth="1"/>
    <col min="5" max="5" width="6.25" customWidth="1"/>
    <col min="6" max="6" width="5.875" customWidth="1"/>
    <col min="7" max="7" width="6.5" customWidth="1"/>
    <col min="8" max="8" width="4.125" customWidth="1"/>
    <col min="9" max="9" width="1.75" customWidth="1"/>
    <col min="10" max="10" width="4" customWidth="1"/>
    <col min="11" max="11" width="3" customWidth="1"/>
    <col min="12" max="12" width="4.5" customWidth="1"/>
    <col min="13" max="13" width="1.5" customWidth="1"/>
    <col min="14" max="15" width="3.75" customWidth="1"/>
    <col min="16" max="16" width="4.125" customWidth="1"/>
    <col min="17" max="17" width="3.375" customWidth="1"/>
    <col min="18" max="18" width="4" customWidth="1"/>
    <col min="19" max="19" width="8" customWidth="1"/>
    <col min="20" max="20" width="4.5" customWidth="1"/>
    <col min="21" max="21" width="9.125" customWidth="1"/>
  </cols>
  <sheetData>
    <row r="1" spans="1:21" ht="24" customHeight="1" thickBot="1" x14ac:dyDescent="0.3">
      <c r="A1" s="1"/>
      <c r="B1" s="2"/>
      <c r="C1" s="2"/>
      <c r="D1" s="2"/>
      <c r="E1" s="2"/>
      <c r="F1" s="2"/>
      <c r="G1" s="2"/>
      <c r="H1" s="3" t="s">
        <v>0</v>
      </c>
      <c r="I1" s="3"/>
      <c r="J1" s="3"/>
      <c r="K1" s="3"/>
      <c r="L1" s="3"/>
      <c r="M1" s="3"/>
      <c r="N1" s="3"/>
      <c r="O1" s="3"/>
      <c r="P1" s="3"/>
      <c r="Q1" s="4" t="s">
        <v>1</v>
      </c>
      <c r="R1" s="4"/>
      <c r="S1" s="5"/>
      <c r="T1" s="5"/>
      <c r="U1" s="6"/>
    </row>
    <row r="2" spans="1:21" x14ac:dyDescent="0.3">
      <c r="A2" s="7" t="s">
        <v>2</v>
      </c>
      <c r="B2" s="8"/>
      <c r="C2" s="9" t="s">
        <v>3</v>
      </c>
      <c r="D2" s="10"/>
      <c r="E2" s="10"/>
      <c r="F2" s="10"/>
      <c r="G2" s="11"/>
      <c r="H2" s="9" t="s">
        <v>4</v>
      </c>
      <c r="I2" s="10"/>
      <c r="J2" s="10"/>
      <c r="K2" s="10"/>
      <c r="L2" s="10"/>
      <c r="M2" s="10"/>
      <c r="N2" s="10"/>
      <c r="O2" s="11"/>
      <c r="P2" s="12" t="s">
        <v>5</v>
      </c>
      <c r="Q2" s="13"/>
      <c r="R2" s="13"/>
      <c r="S2" s="8"/>
      <c r="T2" s="14">
        <v>45910</v>
      </c>
      <c r="U2" s="15"/>
    </row>
    <row r="3" spans="1:21" ht="24.95" customHeight="1" x14ac:dyDescent="0.3">
      <c r="A3" s="16" t="s">
        <v>6</v>
      </c>
      <c r="B3" s="17" t="s">
        <v>7</v>
      </c>
      <c r="C3" s="18" t="s">
        <v>8</v>
      </c>
      <c r="D3" s="19"/>
      <c r="E3" s="19"/>
      <c r="F3" s="19"/>
      <c r="G3" s="19"/>
      <c r="H3" s="19"/>
      <c r="I3" s="19"/>
      <c r="J3" s="20"/>
      <c r="K3" s="21" t="s">
        <v>9</v>
      </c>
      <c r="L3" s="17" t="s">
        <v>7</v>
      </c>
      <c r="M3" s="22" t="s">
        <v>10</v>
      </c>
      <c r="N3" s="23"/>
      <c r="O3" s="23"/>
      <c r="P3" s="23"/>
      <c r="Q3" s="23"/>
      <c r="R3" s="23"/>
      <c r="S3" s="23"/>
      <c r="T3" s="23"/>
      <c r="U3" s="24"/>
    </row>
    <row r="4" spans="1:21" ht="24.95" customHeight="1" x14ac:dyDescent="0.3">
      <c r="A4" s="25"/>
      <c r="B4" s="17" t="s">
        <v>11</v>
      </c>
      <c r="C4" s="26"/>
      <c r="D4" s="27"/>
      <c r="E4" s="27"/>
      <c r="F4" s="27"/>
      <c r="G4" s="27"/>
      <c r="H4" s="27"/>
      <c r="I4" s="27"/>
      <c r="J4" s="28"/>
      <c r="K4" s="29"/>
      <c r="L4" s="17" t="s">
        <v>11</v>
      </c>
      <c r="M4" s="30" t="s">
        <v>12</v>
      </c>
      <c r="N4" s="31"/>
      <c r="O4" s="31"/>
      <c r="P4" s="31"/>
      <c r="Q4" s="31"/>
      <c r="R4" s="32"/>
      <c r="S4" s="33" t="s">
        <v>13</v>
      </c>
      <c r="T4" s="30" t="s">
        <v>14</v>
      </c>
      <c r="U4" s="34"/>
    </row>
    <row r="5" spans="1:21" ht="24.95" customHeight="1" x14ac:dyDescent="0.3">
      <c r="A5" s="25"/>
      <c r="B5" s="33" t="s">
        <v>15</v>
      </c>
      <c r="C5" s="30" t="s">
        <v>16</v>
      </c>
      <c r="D5" s="31"/>
      <c r="E5" s="31"/>
      <c r="F5" s="31"/>
      <c r="G5" s="31"/>
      <c r="H5" s="31"/>
      <c r="I5" s="31"/>
      <c r="J5" s="32"/>
      <c r="K5" s="29"/>
      <c r="L5" s="33" t="s">
        <v>15</v>
      </c>
      <c r="M5" s="30" t="s">
        <v>17</v>
      </c>
      <c r="N5" s="31"/>
      <c r="O5" s="31"/>
      <c r="P5" s="31"/>
      <c r="Q5" s="31"/>
      <c r="R5" s="31"/>
      <c r="S5" s="31"/>
      <c r="T5" s="31"/>
      <c r="U5" s="34"/>
    </row>
    <row r="6" spans="1:21" ht="24.95" customHeight="1" x14ac:dyDescent="0.3">
      <c r="A6" s="35"/>
      <c r="B6" s="33" t="s">
        <v>18</v>
      </c>
      <c r="C6" s="30" t="s">
        <v>19</v>
      </c>
      <c r="D6" s="31"/>
      <c r="E6" s="31"/>
      <c r="F6" s="31"/>
      <c r="G6" s="31"/>
      <c r="H6" s="31"/>
      <c r="I6" s="31"/>
      <c r="J6" s="32"/>
      <c r="K6" s="36"/>
      <c r="L6" s="33" t="s">
        <v>18</v>
      </c>
      <c r="M6" s="30" t="s">
        <v>20</v>
      </c>
      <c r="N6" s="31"/>
      <c r="O6" s="31"/>
      <c r="P6" s="31"/>
      <c r="Q6" s="31"/>
      <c r="R6" s="32"/>
      <c r="S6" s="33" t="s">
        <v>21</v>
      </c>
      <c r="T6" s="30" t="s">
        <v>22</v>
      </c>
      <c r="U6" s="34"/>
    </row>
    <row r="7" spans="1:21" ht="15.75" customHeight="1" x14ac:dyDescent="0.3">
      <c r="A7" s="37" t="s">
        <v>23</v>
      </c>
      <c r="B7" s="38"/>
      <c r="C7" s="38"/>
      <c r="D7" s="38"/>
      <c r="E7" s="39"/>
      <c r="F7" s="40" t="s">
        <v>24</v>
      </c>
      <c r="G7" s="38"/>
      <c r="H7" s="38"/>
      <c r="I7" s="39"/>
      <c r="J7" s="40" t="s">
        <v>25</v>
      </c>
      <c r="K7" s="38"/>
      <c r="L7" s="38"/>
      <c r="M7" s="38"/>
      <c r="N7" s="39"/>
      <c r="O7" s="38" t="s">
        <v>26</v>
      </c>
      <c r="P7" s="39"/>
      <c r="Q7" s="40" t="s">
        <v>27</v>
      </c>
      <c r="R7" s="38"/>
      <c r="S7" s="39"/>
      <c r="T7" s="40" t="s">
        <v>28</v>
      </c>
      <c r="U7" s="41"/>
    </row>
    <row r="8" spans="1:21" ht="15.6" customHeight="1" x14ac:dyDescent="0.3">
      <c r="A8" s="42" t="s">
        <v>29</v>
      </c>
      <c r="B8" s="43"/>
      <c r="C8" s="43"/>
      <c r="D8" s="43"/>
      <c r="E8" s="44"/>
      <c r="F8" s="45" t="s">
        <v>30</v>
      </c>
      <c r="G8" s="43"/>
      <c r="H8" s="43"/>
      <c r="I8" s="44"/>
      <c r="J8" s="46">
        <v>540000</v>
      </c>
      <c r="K8" s="46"/>
      <c r="L8" s="46"/>
      <c r="M8" s="46"/>
      <c r="N8" s="46"/>
      <c r="O8" s="47">
        <v>1</v>
      </c>
      <c r="P8" s="47"/>
      <c r="Q8" s="48"/>
      <c r="R8" s="49"/>
      <c r="S8" s="50"/>
      <c r="T8" s="51">
        <v>540000</v>
      </c>
      <c r="U8" s="52"/>
    </row>
    <row r="9" spans="1:21" ht="15.6" customHeight="1" x14ac:dyDescent="0.3">
      <c r="A9" s="53"/>
      <c r="B9" s="54"/>
      <c r="C9" s="54"/>
      <c r="D9" s="54"/>
      <c r="E9" s="55"/>
      <c r="F9" s="56"/>
      <c r="G9" s="54"/>
      <c r="H9" s="54"/>
      <c r="I9" s="55"/>
      <c r="J9" s="57"/>
      <c r="K9" s="57"/>
      <c r="L9" s="57"/>
      <c r="M9" s="57"/>
      <c r="N9" s="57"/>
      <c r="O9" s="58"/>
      <c r="P9" s="58"/>
      <c r="Q9" s="59"/>
      <c r="R9" s="60"/>
      <c r="S9" s="61"/>
      <c r="T9" s="62"/>
      <c r="U9" s="63"/>
    </row>
    <row r="10" spans="1:21" ht="15.6" customHeight="1" x14ac:dyDescent="0.3">
      <c r="A10" s="53"/>
      <c r="B10" s="54"/>
      <c r="C10" s="54"/>
      <c r="D10" s="54"/>
      <c r="E10" s="55"/>
      <c r="F10" s="56"/>
      <c r="G10" s="54"/>
      <c r="H10" s="54"/>
      <c r="I10" s="55"/>
      <c r="J10" s="57"/>
      <c r="K10" s="57"/>
      <c r="L10" s="57"/>
      <c r="M10" s="57"/>
      <c r="N10" s="57"/>
      <c r="O10" s="58"/>
      <c r="P10" s="58"/>
      <c r="Q10" s="59"/>
      <c r="R10" s="60"/>
      <c r="S10" s="61"/>
      <c r="T10" s="62"/>
      <c r="U10" s="63"/>
    </row>
    <row r="11" spans="1:21" ht="15.6" customHeight="1" x14ac:dyDescent="0.3">
      <c r="A11" s="53"/>
      <c r="B11" s="54"/>
      <c r="C11" s="54"/>
      <c r="D11" s="54"/>
      <c r="E11" s="55"/>
      <c r="F11" s="56"/>
      <c r="G11" s="54"/>
      <c r="H11" s="54"/>
      <c r="I11" s="55"/>
      <c r="J11" s="57"/>
      <c r="K11" s="57"/>
      <c r="L11" s="57"/>
      <c r="M11" s="57"/>
      <c r="N11" s="57"/>
      <c r="O11" s="58"/>
      <c r="P11" s="58"/>
      <c r="Q11" s="59"/>
      <c r="R11" s="60"/>
      <c r="S11" s="61"/>
      <c r="T11" s="62"/>
      <c r="U11" s="63"/>
    </row>
    <row r="12" spans="1:21" ht="15.6" customHeight="1" x14ac:dyDescent="0.3">
      <c r="A12" s="53"/>
      <c r="B12" s="54"/>
      <c r="C12" s="54"/>
      <c r="D12" s="54"/>
      <c r="E12" s="55"/>
      <c r="F12" s="56"/>
      <c r="G12" s="54"/>
      <c r="H12" s="54"/>
      <c r="I12" s="55"/>
      <c r="J12" s="57"/>
      <c r="K12" s="57"/>
      <c r="L12" s="57"/>
      <c r="M12" s="57"/>
      <c r="N12" s="57"/>
      <c r="O12" s="58"/>
      <c r="P12" s="58"/>
      <c r="Q12" s="59"/>
      <c r="R12" s="60"/>
      <c r="S12" s="61"/>
      <c r="T12" s="62"/>
      <c r="U12" s="63"/>
    </row>
    <row r="13" spans="1:21" ht="15.6" customHeight="1" x14ac:dyDescent="0.3">
      <c r="A13" s="53"/>
      <c r="B13" s="54"/>
      <c r="C13" s="54"/>
      <c r="D13" s="54"/>
      <c r="E13" s="55"/>
      <c r="F13" s="56"/>
      <c r="G13" s="54"/>
      <c r="H13" s="54"/>
      <c r="I13" s="55"/>
      <c r="J13" s="57"/>
      <c r="K13" s="57"/>
      <c r="L13" s="57"/>
      <c r="M13" s="57"/>
      <c r="N13" s="57"/>
      <c r="O13" s="58"/>
      <c r="P13" s="58"/>
      <c r="Q13" s="59"/>
      <c r="R13" s="60"/>
      <c r="S13" s="61"/>
      <c r="T13" s="62"/>
      <c r="U13" s="63"/>
    </row>
    <row r="14" spans="1:21" ht="15.6" customHeight="1" x14ac:dyDescent="0.3">
      <c r="A14" s="53"/>
      <c r="B14" s="54"/>
      <c r="C14" s="54"/>
      <c r="D14" s="54"/>
      <c r="E14" s="55"/>
      <c r="F14" s="56"/>
      <c r="G14" s="54"/>
      <c r="H14" s="54"/>
      <c r="I14" s="55"/>
      <c r="J14" s="57"/>
      <c r="K14" s="57"/>
      <c r="L14" s="57"/>
      <c r="M14" s="57"/>
      <c r="N14" s="57"/>
      <c r="O14" s="58"/>
      <c r="P14" s="58"/>
      <c r="Q14" s="59"/>
      <c r="R14" s="60"/>
      <c r="S14" s="61"/>
      <c r="T14" s="62"/>
      <c r="U14" s="63"/>
    </row>
    <row r="15" spans="1:21" ht="15.6" customHeight="1" thickBot="1" x14ac:dyDescent="0.35">
      <c r="A15" s="64"/>
      <c r="B15" s="65"/>
      <c r="C15" s="65"/>
      <c r="D15" s="65"/>
      <c r="E15" s="66"/>
      <c r="F15" s="67"/>
      <c r="G15" s="65"/>
      <c r="H15" s="65"/>
      <c r="I15" s="66"/>
      <c r="J15" s="68"/>
      <c r="K15" s="68"/>
      <c r="L15" s="68"/>
      <c r="M15" s="68"/>
      <c r="N15" s="68"/>
      <c r="O15" s="69"/>
      <c r="P15" s="69"/>
      <c r="Q15" s="70"/>
      <c r="R15" s="71"/>
      <c r="S15" s="72"/>
      <c r="T15" s="73"/>
      <c r="U15" s="74"/>
    </row>
    <row r="16" spans="1:21" ht="15" customHeight="1" thickTop="1" x14ac:dyDescent="0.3">
      <c r="A16" s="75" t="s">
        <v>31</v>
      </c>
      <c r="B16" s="76"/>
      <c r="C16" s="76"/>
      <c r="D16" s="76"/>
      <c r="E16" s="77"/>
      <c r="F16" s="78"/>
      <c r="G16" s="79"/>
      <c r="H16" s="79"/>
      <c r="I16" s="79"/>
      <c r="J16" s="79"/>
      <c r="K16" s="79"/>
      <c r="L16" s="79"/>
      <c r="M16" s="79"/>
      <c r="N16" s="79"/>
      <c r="O16" s="79"/>
      <c r="P16" s="79"/>
      <c r="Q16" s="79"/>
      <c r="R16" s="79"/>
      <c r="S16" s="79"/>
      <c r="T16" s="79"/>
      <c r="U16" s="80"/>
    </row>
    <row r="17" spans="1:21" ht="15" customHeight="1" x14ac:dyDescent="0.3">
      <c r="A17" s="81"/>
      <c r="B17" s="82"/>
      <c r="C17" s="82"/>
      <c r="D17" s="82"/>
      <c r="E17" s="83"/>
      <c r="F17" s="84"/>
      <c r="G17" s="85"/>
      <c r="H17" s="85"/>
      <c r="I17" s="85"/>
      <c r="J17" s="85"/>
      <c r="K17" s="85"/>
      <c r="L17" s="85"/>
      <c r="M17" s="85"/>
      <c r="N17" s="85"/>
      <c r="O17" s="85"/>
      <c r="P17" s="85"/>
      <c r="Q17" s="85"/>
      <c r="R17" s="85"/>
      <c r="S17" s="85"/>
      <c r="T17" s="85"/>
      <c r="U17" s="86"/>
    </row>
    <row r="18" spans="1:21" ht="15" customHeight="1" x14ac:dyDescent="0.3">
      <c r="A18" s="81"/>
      <c r="B18" s="82"/>
      <c r="C18" s="82"/>
      <c r="D18" s="82"/>
      <c r="E18" s="83"/>
      <c r="F18" s="84"/>
      <c r="G18" s="85"/>
      <c r="H18" s="85"/>
      <c r="I18" s="85"/>
      <c r="J18" s="85"/>
      <c r="K18" s="85"/>
      <c r="L18" s="85"/>
      <c r="M18" s="85"/>
      <c r="N18" s="85"/>
      <c r="O18" s="85"/>
      <c r="P18" s="85"/>
      <c r="Q18" s="85"/>
      <c r="R18" s="85"/>
      <c r="S18" s="85"/>
      <c r="T18" s="85"/>
      <c r="U18" s="86"/>
    </row>
    <row r="19" spans="1:21" ht="15" customHeight="1" x14ac:dyDescent="0.3">
      <c r="A19" s="87"/>
      <c r="B19" s="88"/>
      <c r="C19" s="88"/>
      <c r="D19" s="88"/>
      <c r="E19" s="89"/>
      <c r="F19" s="90"/>
      <c r="G19" s="91"/>
      <c r="H19" s="91"/>
      <c r="I19" s="91"/>
      <c r="J19" s="91"/>
      <c r="K19" s="91"/>
      <c r="L19" s="91"/>
      <c r="M19" s="91"/>
      <c r="N19" s="91"/>
      <c r="O19" s="91"/>
      <c r="P19" s="91"/>
      <c r="Q19" s="91"/>
      <c r="R19" s="91"/>
      <c r="S19" s="91"/>
      <c r="T19" s="91"/>
      <c r="U19" s="92"/>
    </row>
    <row r="20" spans="1:21" ht="20.100000000000001" customHeight="1" x14ac:dyDescent="0.3">
      <c r="A20" s="37" t="s">
        <v>32</v>
      </c>
      <c r="B20" s="38"/>
      <c r="C20" s="38"/>
      <c r="D20" s="38"/>
      <c r="E20" s="38"/>
      <c r="F20" s="93">
        <v>0</v>
      </c>
      <c r="G20" s="93"/>
      <c r="H20" s="93"/>
      <c r="I20" s="94"/>
      <c r="J20" s="95">
        <f>SUM(J8:N19)</f>
        <v>540000</v>
      </c>
      <c r="K20" s="96"/>
      <c r="L20" s="96"/>
      <c r="M20" s="96"/>
      <c r="N20" s="97"/>
      <c r="O20" s="98">
        <f>SUM(O8:P19)</f>
        <v>1</v>
      </c>
      <c r="P20" s="98"/>
      <c r="Q20" s="99">
        <f>SUM(Q8:S19)</f>
        <v>0</v>
      </c>
      <c r="R20" s="93"/>
      <c r="S20" s="94"/>
      <c r="T20" s="93">
        <f>SUM(T8:U15)</f>
        <v>540000</v>
      </c>
      <c r="U20" s="100"/>
    </row>
    <row r="21" spans="1:21" ht="20.100000000000001" customHeight="1" thickBot="1" x14ac:dyDescent="0.35">
      <c r="A21" s="101" t="s">
        <v>33</v>
      </c>
      <c r="B21" s="102"/>
      <c r="C21" s="102"/>
      <c r="D21" s="102"/>
      <c r="E21" s="102"/>
      <c r="F21" s="103">
        <f>F20+T20</f>
        <v>540000</v>
      </c>
      <c r="G21" s="103"/>
      <c r="H21" s="103"/>
      <c r="I21" s="104"/>
      <c r="J21" s="105" t="s">
        <v>34</v>
      </c>
      <c r="K21" s="102"/>
      <c r="L21" s="106" t="str">
        <f>T4</f>
        <v>장효주</v>
      </c>
      <c r="M21" s="106"/>
      <c r="N21" s="106"/>
      <c r="O21" s="105" t="s">
        <v>35</v>
      </c>
      <c r="P21" s="102"/>
      <c r="Q21" s="106" t="str">
        <f>C3</f>
        <v>성호오토파츠(대구)</v>
      </c>
      <c r="R21" s="106"/>
      <c r="S21" s="106"/>
      <c r="T21" s="106"/>
      <c r="U21" s="107"/>
    </row>
    <row r="22" spans="1:21" ht="20.100000000000001" customHeight="1" x14ac:dyDescent="0.3">
      <c r="A22" s="108" t="s">
        <v>36</v>
      </c>
      <c r="B22" s="108"/>
      <c r="C22" s="108"/>
      <c r="D22" s="108"/>
      <c r="E22" s="108"/>
      <c r="F22" s="108"/>
      <c r="G22" s="108"/>
      <c r="H22" s="108"/>
      <c r="I22" s="108"/>
      <c r="J22" s="108"/>
      <c r="K22" s="108"/>
      <c r="L22" s="108"/>
      <c r="M22" s="108"/>
      <c r="N22" s="108"/>
      <c r="O22" s="108"/>
      <c r="P22" s="108"/>
      <c r="Q22" s="108"/>
      <c r="R22" s="108"/>
      <c r="S22" s="108"/>
      <c r="T22" s="108"/>
      <c r="U22" s="108"/>
    </row>
    <row r="23" spans="1:21" ht="20.100000000000001" customHeight="1" thickBot="1" x14ac:dyDescent="0.35">
      <c r="A23" s="109"/>
      <c r="B23" s="109"/>
      <c r="C23" s="109"/>
      <c r="D23" s="109"/>
      <c r="E23" s="109"/>
      <c r="F23" s="109"/>
      <c r="G23" s="109"/>
      <c r="H23" s="109"/>
      <c r="I23" s="109"/>
      <c r="J23" s="109"/>
      <c r="K23" s="109"/>
      <c r="L23" s="109"/>
      <c r="M23" s="109"/>
      <c r="N23" s="109"/>
      <c r="O23" s="109"/>
      <c r="P23" s="109"/>
      <c r="Q23" s="109"/>
      <c r="R23" s="109"/>
      <c r="S23" s="109"/>
      <c r="T23" s="109"/>
      <c r="U23" s="109"/>
    </row>
    <row r="24" spans="1:21" ht="24" customHeight="1" thickBot="1" x14ac:dyDescent="0.3">
      <c r="A24" s="1"/>
      <c r="B24" s="2"/>
      <c r="C24" s="2"/>
      <c r="D24" s="2"/>
      <c r="E24" s="2"/>
      <c r="F24" s="2"/>
      <c r="G24" s="2"/>
      <c r="H24" s="3" t="s">
        <v>0</v>
      </c>
      <c r="I24" s="3"/>
      <c r="J24" s="3"/>
      <c r="K24" s="3"/>
      <c r="L24" s="3"/>
      <c r="M24" s="3"/>
      <c r="N24" s="3"/>
      <c r="O24" s="3"/>
      <c r="P24" s="3"/>
      <c r="Q24" s="4" t="s">
        <v>1</v>
      </c>
      <c r="R24" s="4"/>
      <c r="S24" s="110">
        <f>S1</f>
        <v>0</v>
      </c>
      <c r="T24" s="110"/>
      <c r="U24" s="111"/>
    </row>
    <row r="25" spans="1:21" x14ac:dyDescent="0.3">
      <c r="A25" s="7" t="s">
        <v>2</v>
      </c>
      <c r="B25" s="8"/>
      <c r="C25" s="9" t="str">
        <f>C2</f>
        <v>카카오뱅크 3333181865047</v>
      </c>
      <c r="D25" s="10"/>
      <c r="E25" s="10"/>
      <c r="F25" s="10"/>
      <c r="G25" s="11"/>
      <c r="H25" s="9" t="s">
        <v>37</v>
      </c>
      <c r="I25" s="10"/>
      <c r="J25" s="10"/>
      <c r="K25" s="10"/>
      <c r="L25" s="10"/>
      <c r="M25" s="10"/>
      <c r="N25" s="10"/>
      <c r="O25" s="11"/>
      <c r="P25" s="12" t="s">
        <v>5</v>
      </c>
      <c r="Q25" s="13"/>
      <c r="R25" s="13"/>
      <c r="S25" s="8"/>
      <c r="T25" s="14">
        <f>T2</f>
        <v>45910</v>
      </c>
      <c r="U25" s="15"/>
    </row>
    <row r="26" spans="1:21" ht="24.95" customHeight="1" x14ac:dyDescent="0.3">
      <c r="A26" s="16" t="s">
        <v>6</v>
      </c>
      <c r="B26" s="17" t="s">
        <v>7</v>
      </c>
      <c r="C26" s="18" t="str">
        <f>C3</f>
        <v>성호오토파츠(대구)</v>
      </c>
      <c r="D26" s="19"/>
      <c r="E26" s="19"/>
      <c r="F26" s="19"/>
      <c r="G26" s="19"/>
      <c r="H26" s="19"/>
      <c r="I26" s="19"/>
      <c r="J26" s="20"/>
      <c r="K26" s="21" t="s">
        <v>9</v>
      </c>
      <c r="L26" s="17" t="s">
        <v>7</v>
      </c>
      <c r="M26" s="22" t="s">
        <v>10</v>
      </c>
      <c r="N26" s="23"/>
      <c r="O26" s="23"/>
      <c r="P26" s="23"/>
      <c r="Q26" s="23"/>
      <c r="R26" s="23"/>
      <c r="S26" s="23"/>
      <c r="T26" s="23"/>
      <c r="U26" s="24"/>
    </row>
    <row r="27" spans="1:21" ht="24.95" customHeight="1" x14ac:dyDescent="0.3">
      <c r="A27" s="25"/>
      <c r="B27" s="17" t="s">
        <v>11</v>
      </c>
      <c r="C27" s="112">
        <f>C4</f>
        <v>0</v>
      </c>
      <c r="D27" s="113"/>
      <c r="E27" s="113"/>
      <c r="F27" s="113"/>
      <c r="G27" s="113"/>
      <c r="H27" s="113"/>
      <c r="I27" s="113"/>
      <c r="J27" s="114"/>
      <c r="K27" s="29"/>
      <c r="L27" s="17" t="s">
        <v>11</v>
      </c>
      <c r="M27" s="30" t="s">
        <v>12</v>
      </c>
      <c r="N27" s="31"/>
      <c r="O27" s="31"/>
      <c r="P27" s="31"/>
      <c r="Q27" s="31"/>
      <c r="R27" s="32"/>
      <c r="S27" s="33" t="s">
        <v>13</v>
      </c>
      <c r="T27" s="30" t="s">
        <v>14</v>
      </c>
      <c r="U27" s="34"/>
    </row>
    <row r="28" spans="1:21" ht="24.95" customHeight="1" x14ac:dyDescent="0.3">
      <c r="A28" s="25"/>
      <c r="B28" s="33" t="s">
        <v>15</v>
      </c>
      <c r="C28" s="30" t="str">
        <f>C5</f>
        <v>대구 북구 노원로25길 63</v>
      </c>
      <c r="D28" s="31"/>
      <c r="E28" s="31"/>
      <c r="F28" s="31"/>
      <c r="G28" s="31"/>
      <c r="H28" s="31"/>
      <c r="I28" s="31"/>
      <c r="J28" s="32"/>
      <c r="K28" s="29"/>
      <c r="L28" s="33" t="s">
        <v>15</v>
      </c>
      <c r="M28" s="30" t="s">
        <v>17</v>
      </c>
      <c r="N28" s="31"/>
      <c r="O28" s="31"/>
      <c r="P28" s="31"/>
      <c r="Q28" s="31"/>
      <c r="R28" s="31"/>
      <c r="S28" s="31"/>
      <c r="T28" s="31"/>
      <c r="U28" s="34"/>
    </row>
    <row r="29" spans="1:21" ht="24.95" customHeight="1" x14ac:dyDescent="0.3">
      <c r="A29" s="35"/>
      <c r="B29" s="33" t="s">
        <v>18</v>
      </c>
      <c r="C29" s="30" t="str">
        <f>C6</f>
        <v>010-7171-4832</v>
      </c>
      <c r="D29" s="31"/>
      <c r="E29" s="31"/>
      <c r="F29" s="31"/>
      <c r="G29" s="31"/>
      <c r="H29" s="31"/>
      <c r="I29" s="31"/>
      <c r="J29" s="32"/>
      <c r="K29" s="36"/>
      <c r="L29" s="33" t="s">
        <v>18</v>
      </c>
      <c r="M29" s="30" t="s">
        <v>20</v>
      </c>
      <c r="N29" s="31"/>
      <c r="O29" s="31"/>
      <c r="P29" s="31"/>
      <c r="Q29" s="31"/>
      <c r="R29" s="32"/>
      <c r="S29" s="33" t="s">
        <v>21</v>
      </c>
      <c r="T29" s="30" t="str">
        <f>T6</f>
        <v>대구</v>
      </c>
      <c r="U29" s="34"/>
    </row>
    <row r="30" spans="1:21" ht="15.6" customHeight="1" x14ac:dyDescent="0.3">
      <c r="A30" s="37" t="s">
        <v>23</v>
      </c>
      <c r="B30" s="38"/>
      <c r="C30" s="38"/>
      <c r="D30" s="38"/>
      <c r="E30" s="39"/>
      <c r="F30" s="40" t="s">
        <v>24</v>
      </c>
      <c r="G30" s="38"/>
      <c r="H30" s="38"/>
      <c r="I30" s="39"/>
      <c r="J30" s="40" t="s">
        <v>25</v>
      </c>
      <c r="K30" s="38"/>
      <c r="L30" s="38"/>
      <c r="M30" s="38"/>
      <c r="N30" s="39"/>
      <c r="O30" s="38" t="s">
        <v>26</v>
      </c>
      <c r="P30" s="39"/>
      <c r="Q30" s="40" t="s">
        <v>27</v>
      </c>
      <c r="R30" s="38"/>
      <c r="S30" s="39"/>
      <c r="T30" s="40" t="s">
        <v>28</v>
      </c>
      <c r="U30" s="41"/>
    </row>
    <row r="31" spans="1:21" ht="15.6" customHeight="1" x14ac:dyDescent="0.3">
      <c r="A31" s="115" t="str">
        <f>A8</f>
        <v>0B5_Repair_Kit(Schaeffler)</v>
      </c>
      <c r="B31" s="116"/>
      <c r="C31" s="116"/>
      <c r="D31" s="116"/>
      <c r="E31" s="116"/>
      <c r="F31" s="116" t="str">
        <f>F8</f>
        <v>0B5398048D</v>
      </c>
      <c r="G31" s="116"/>
      <c r="H31" s="116"/>
      <c r="I31" s="116"/>
      <c r="J31" s="117">
        <f>J8</f>
        <v>540000</v>
      </c>
      <c r="K31" s="117"/>
      <c r="L31" s="117"/>
      <c r="M31" s="117"/>
      <c r="N31" s="117"/>
      <c r="O31" s="117">
        <f>O8</f>
        <v>1</v>
      </c>
      <c r="P31" s="117"/>
      <c r="Q31" s="118">
        <f>Q8</f>
        <v>0</v>
      </c>
      <c r="R31" s="118"/>
      <c r="S31" s="118"/>
      <c r="T31" s="119">
        <f>T8</f>
        <v>540000</v>
      </c>
      <c r="U31" s="120"/>
    </row>
    <row r="32" spans="1:21" ht="15.6" customHeight="1" x14ac:dyDescent="0.3">
      <c r="A32" s="121">
        <f t="shared" ref="A32:A38" si="0">A9</f>
        <v>0</v>
      </c>
      <c r="B32" s="122"/>
      <c r="C32" s="122"/>
      <c r="D32" s="122"/>
      <c r="E32" s="122"/>
      <c r="F32" s="122">
        <f t="shared" ref="F32:F38" si="1">F9</f>
        <v>0</v>
      </c>
      <c r="G32" s="122"/>
      <c r="H32" s="122"/>
      <c r="I32" s="122"/>
      <c r="J32" s="123">
        <f t="shared" ref="J32:J38" si="2">J9</f>
        <v>0</v>
      </c>
      <c r="K32" s="123"/>
      <c r="L32" s="123"/>
      <c r="M32" s="123"/>
      <c r="N32" s="123"/>
      <c r="O32" s="123">
        <f t="shared" ref="O32:O38" si="3">O9</f>
        <v>0</v>
      </c>
      <c r="P32" s="123"/>
      <c r="Q32" s="124">
        <f t="shared" ref="Q32:Q38" si="4">Q9</f>
        <v>0</v>
      </c>
      <c r="R32" s="124"/>
      <c r="S32" s="124"/>
      <c r="T32" s="125">
        <f t="shared" ref="T32:T38" si="5">T9</f>
        <v>0</v>
      </c>
      <c r="U32" s="126"/>
    </row>
    <row r="33" spans="1:21" ht="15.6" customHeight="1" x14ac:dyDescent="0.3">
      <c r="A33" s="121">
        <f t="shared" si="0"/>
        <v>0</v>
      </c>
      <c r="B33" s="122"/>
      <c r="C33" s="122"/>
      <c r="D33" s="122"/>
      <c r="E33" s="122"/>
      <c r="F33" s="122">
        <f t="shared" si="1"/>
        <v>0</v>
      </c>
      <c r="G33" s="122"/>
      <c r="H33" s="122"/>
      <c r="I33" s="122"/>
      <c r="J33" s="123">
        <f t="shared" si="2"/>
        <v>0</v>
      </c>
      <c r="K33" s="123"/>
      <c r="L33" s="123"/>
      <c r="M33" s="123"/>
      <c r="N33" s="123"/>
      <c r="O33" s="123">
        <f t="shared" si="3"/>
        <v>0</v>
      </c>
      <c r="P33" s="123"/>
      <c r="Q33" s="124">
        <f t="shared" si="4"/>
        <v>0</v>
      </c>
      <c r="R33" s="124"/>
      <c r="S33" s="124"/>
      <c r="T33" s="125">
        <f t="shared" si="5"/>
        <v>0</v>
      </c>
      <c r="U33" s="126"/>
    </row>
    <row r="34" spans="1:21" ht="15.6" customHeight="1" x14ac:dyDescent="0.3">
      <c r="A34" s="121">
        <f t="shared" si="0"/>
        <v>0</v>
      </c>
      <c r="B34" s="122"/>
      <c r="C34" s="122"/>
      <c r="D34" s="122"/>
      <c r="E34" s="122"/>
      <c r="F34" s="122">
        <f t="shared" si="1"/>
        <v>0</v>
      </c>
      <c r="G34" s="122"/>
      <c r="H34" s="122"/>
      <c r="I34" s="122"/>
      <c r="J34" s="123">
        <f t="shared" si="2"/>
        <v>0</v>
      </c>
      <c r="K34" s="123"/>
      <c r="L34" s="123"/>
      <c r="M34" s="123"/>
      <c r="N34" s="123"/>
      <c r="O34" s="123">
        <f t="shared" si="3"/>
        <v>0</v>
      </c>
      <c r="P34" s="123"/>
      <c r="Q34" s="124">
        <f t="shared" si="4"/>
        <v>0</v>
      </c>
      <c r="R34" s="124"/>
      <c r="S34" s="124"/>
      <c r="T34" s="125">
        <f t="shared" si="5"/>
        <v>0</v>
      </c>
      <c r="U34" s="126"/>
    </row>
    <row r="35" spans="1:21" ht="15.6" customHeight="1" x14ac:dyDescent="0.3">
      <c r="A35" s="121">
        <f t="shared" si="0"/>
        <v>0</v>
      </c>
      <c r="B35" s="122"/>
      <c r="C35" s="122"/>
      <c r="D35" s="122"/>
      <c r="E35" s="122"/>
      <c r="F35" s="122">
        <f t="shared" si="1"/>
        <v>0</v>
      </c>
      <c r="G35" s="122"/>
      <c r="H35" s="122"/>
      <c r="I35" s="122"/>
      <c r="J35" s="123">
        <f t="shared" si="2"/>
        <v>0</v>
      </c>
      <c r="K35" s="123"/>
      <c r="L35" s="123"/>
      <c r="M35" s="123"/>
      <c r="N35" s="123"/>
      <c r="O35" s="123">
        <f t="shared" si="3"/>
        <v>0</v>
      </c>
      <c r="P35" s="123"/>
      <c r="Q35" s="124">
        <f t="shared" si="4"/>
        <v>0</v>
      </c>
      <c r="R35" s="124"/>
      <c r="S35" s="124"/>
      <c r="T35" s="125">
        <f t="shared" si="5"/>
        <v>0</v>
      </c>
      <c r="U35" s="126"/>
    </row>
    <row r="36" spans="1:21" ht="15.6" customHeight="1" x14ac:dyDescent="0.3">
      <c r="A36" s="121">
        <f t="shared" si="0"/>
        <v>0</v>
      </c>
      <c r="B36" s="122"/>
      <c r="C36" s="122"/>
      <c r="D36" s="122"/>
      <c r="E36" s="122"/>
      <c r="F36" s="122">
        <f t="shared" si="1"/>
        <v>0</v>
      </c>
      <c r="G36" s="122"/>
      <c r="H36" s="122"/>
      <c r="I36" s="122"/>
      <c r="J36" s="123">
        <f t="shared" si="2"/>
        <v>0</v>
      </c>
      <c r="K36" s="123"/>
      <c r="L36" s="123"/>
      <c r="M36" s="123"/>
      <c r="N36" s="123"/>
      <c r="O36" s="123">
        <f t="shared" si="3"/>
        <v>0</v>
      </c>
      <c r="P36" s="123"/>
      <c r="Q36" s="124">
        <f t="shared" si="4"/>
        <v>0</v>
      </c>
      <c r="R36" s="124"/>
      <c r="S36" s="124"/>
      <c r="T36" s="125">
        <f t="shared" si="5"/>
        <v>0</v>
      </c>
      <c r="U36" s="126"/>
    </row>
    <row r="37" spans="1:21" ht="15.6" customHeight="1" x14ac:dyDescent="0.3">
      <c r="A37" s="121">
        <f t="shared" si="0"/>
        <v>0</v>
      </c>
      <c r="B37" s="122"/>
      <c r="C37" s="122"/>
      <c r="D37" s="122"/>
      <c r="E37" s="122"/>
      <c r="F37" s="122">
        <f t="shared" si="1"/>
        <v>0</v>
      </c>
      <c r="G37" s="122"/>
      <c r="H37" s="122"/>
      <c r="I37" s="122"/>
      <c r="J37" s="123">
        <f t="shared" si="2"/>
        <v>0</v>
      </c>
      <c r="K37" s="123"/>
      <c r="L37" s="123"/>
      <c r="M37" s="123"/>
      <c r="N37" s="123"/>
      <c r="O37" s="123">
        <f t="shared" si="3"/>
        <v>0</v>
      </c>
      <c r="P37" s="123"/>
      <c r="Q37" s="124">
        <f t="shared" si="4"/>
        <v>0</v>
      </c>
      <c r="R37" s="124"/>
      <c r="S37" s="124"/>
      <c r="T37" s="125">
        <f t="shared" si="5"/>
        <v>0</v>
      </c>
      <c r="U37" s="126"/>
    </row>
    <row r="38" spans="1:21" ht="15.6" customHeight="1" thickBot="1" x14ac:dyDescent="0.35">
      <c r="A38" s="127">
        <f t="shared" si="0"/>
        <v>0</v>
      </c>
      <c r="B38" s="128"/>
      <c r="C38" s="128"/>
      <c r="D38" s="128"/>
      <c r="E38" s="128"/>
      <c r="F38" s="128">
        <f t="shared" si="1"/>
        <v>0</v>
      </c>
      <c r="G38" s="128"/>
      <c r="H38" s="128"/>
      <c r="I38" s="128"/>
      <c r="J38" s="129">
        <f t="shared" si="2"/>
        <v>0</v>
      </c>
      <c r="K38" s="129"/>
      <c r="L38" s="129"/>
      <c r="M38" s="129"/>
      <c r="N38" s="129"/>
      <c r="O38" s="129">
        <f t="shared" si="3"/>
        <v>0</v>
      </c>
      <c r="P38" s="129"/>
      <c r="Q38" s="130">
        <f t="shared" si="4"/>
        <v>0</v>
      </c>
      <c r="R38" s="130"/>
      <c r="S38" s="130"/>
      <c r="T38" s="131">
        <f t="shared" si="5"/>
        <v>0</v>
      </c>
      <c r="U38" s="132"/>
    </row>
    <row r="39" spans="1:21" ht="15" customHeight="1" thickTop="1" x14ac:dyDescent="0.3">
      <c r="A39" s="75" t="s">
        <v>31</v>
      </c>
      <c r="B39" s="76"/>
      <c r="C39" s="76"/>
      <c r="D39" s="76"/>
      <c r="E39" s="77"/>
      <c r="F39" s="78">
        <f>F16</f>
        <v>0</v>
      </c>
      <c r="G39" s="79"/>
      <c r="H39" s="79"/>
      <c r="I39" s="79"/>
      <c r="J39" s="79"/>
      <c r="K39" s="79"/>
      <c r="L39" s="79"/>
      <c r="M39" s="79"/>
      <c r="N39" s="79"/>
      <c r="O39" s="79"/>
      <c r="P39" s="79"/>
      <c r="Q39" s="79"/>
      <c r="R39" s="79"/>
      <c r="S39" s="79"/>
      <c r="T39" s="79"/>
      <c r="U39" s="80"/>
    </row>
    <row r="40" spans="1:21" ht="15" customHeight="1" x14ac:dyDescent="0.3">
      <c r="A40" s="81"/>
      <c r="B40" s="82"/>
      <c r="C40" s="82"/>
      <c r="D40" s="82"/>
      <c r="E40" s="83"/>
      <c r="F40" s="84"/>
      <c r="G40" s="85"/>
      <c r="H40" s="85"/>
      <c r="I40" s="85"/>
      <c r="J40" s="85"/>
      <c r="K40" s="85"/>
      <c r="L40" s="85"/>
      <c r="M40" s="85"/>
      <c r="N40" s="85"/>
      <c r="O40" s="85"/>
      <c r="P40" s="85"/>
      <c r="Q40" s="85"/>
      <c r="R40" s="85"/>
      <c r="S40" s="85"/>
      <c r="T40" s="85"/>
      <c r="U40" s="86"/>
    </row>
    <row r="41" spans="1:21" ht="15" customHeight="1" x14ac:dyDescent="0.3">
      <c r="A41" s="81"/>
      <c r="B41" s="82"/>
      <c r="C41" s="82"/>
      <c r="D41" s="82"/>
      <c r="E41" s="83"/>
      <c r="F41" s="84"/>
      <c r="G41" s="85"/>
      <c r="H41" s="85"/>
      <c r="I41" s="85"/>
      <c r="J41" s="85"/>
      <c r="K41" s="85"/>
      <c r="L41" s="85"/>
      <c r="M41" s="85"/>
      <c r="N41" s="85"/>
      <c r="O41" s="85"/>
      <c r="P41" s="85"/>
      <c r="Q41" s="85"/>
      <c r="R41" s="85"/>
      <c r="S41" s="85"/>
      <c r="T41" s="85"/>
      <c r="U41" s="86"/>
    </row>
    <row r="42" spans="1:21" ht="15" customHeight="1" x14ac:dyDescent="0.3">
      <c r="A42" s="87"/>
      <c r="B42" s="88"/>
      <c r="C42" s="88"/>
      <c r="D42" s="88"/>
      <c r="E42" s="89"/>
      <c r="F42" s="90"/>
      <c r="G42" s="91"/>
      <c r="H42" s="91"/>
      <c r="I42" s="91"/>
      <c r="J42" s="91"/>
      <c r="K42" s="91"/>
      <c r="L42" s="91"/>
      <c r="M42" s="91"/>
      <c r="N42" s="91"/>
      <c r="O42" s="91"/>
      <c r="P42" s="91"/>
      <c r="Q42" s="91"/>
      <c r="R42" s="91"/>
      <c r="S42" s="91"/>
      <c r="T42" s="91"/>
      <c r="U42" s="92"/>
    </row>
    <row r="43" spans="1:21" ht="20.100000000000001" customHeight="1" x14ac:dyDescent="0.3">
      <c r="A43" s="37" t="s">
        <v>32</v>
      </c>
      <c r="B43" s="38"/>
      <c r="C43" s="38"/>
      <c r="D43" s="38"/>
      <c r="E43" s="38"/>
      <c r="F43" s="93">
        <f>F20</f>
        <v>0</v>
      </c>
      <c r="G43" s="93"/>
      <c r="H43" s="93"/>
      <c r="I43" s="94"/>
      <c r="J43" s="95">
        <f>J20</f>
        <v>540000</v>
      </c>
      <c r="K43" s="96"/>
      <c r="L43" s="96"/>
      <c r="M43" s="96"/>
      <c r="N43" s="97"/>
      <c r="O43" s="98">
        <f>O20</f>
        <v>1</v>
      </c>
      <c r="P43" s="98"/>
      <c r="Q43" s="99">
        <f>Q20</f>
        <v>0</v>
      </c>
      <c r="R43" s="93"/>
      <c r="S43" s="93"/>
      <c r="T43" s="93">
        <f>T20</f>
        <v>540000</v>
      </c>
      <c r="U43" s="100"/>
    </row>
    <row r="44" spans="1:21" ht="20.100000000000001" customHeight="1" thickBot="1" x14ac:dyDescent="0.35">
      <c r="A44" s="101" t="s">
        <v>33</v>
      </c>
      <c r="B44" s="102"/>
      <c r="C44" s="102"/>
      <c r="D44" s="102"/>
      <c r="E44" s="102"/>
      <c r="F44" s="103">
        <f>F21</f>
        <v>540000</v>
      </c>
      <c r="G44" s="103"/>
      <c r="H44" s="103"/>
      <c r="I44" s="104"/>
      <c r="J44" s="105" t="s">
        <v>34</v>
      </c>
      <c r="K44" s="102"/>
      <c r="L44" s="133" t="str">
        <f>T27</f>
        <v>장효주</v>
      </c>
      <c r="M44" s="133"/>
      <c r="N44" s="133"/>
      <c r="O44" s="105" t="s">
        <v>35</v>
      </c>
      <c r="P44" s="134"/>
      <c r="Q44" s="135" t="str">
        <f>Q21</f>
        <v>성호오토파츠(대구)</v>
      </c>
      <c r="R44" s="136"/>
      <c r="S44" s="136"/>
      <c r="T44" s="136"/>
      <c r="U44" s="137"/>
    </row>
  </sheetData>
  <mergeCells count="178">
    <mergeCell ref="A44:E44"/>
    <mergeCell ref="F44:I44"/>
    <mergeCell ref="J44:K44"/>
    <mergeCell ref="L44:N44"/>
    <mergeCell ref="O44:P44"/>
    <mergeCell ref="Q44:U44"/>
    <mergeCell ref="A39:E42"/>
    <mergeCell ref="F39:U42"/>
    <mergeCell ref="A43:E43"/>
    <mergeCell ref="F43:I43"/>
    <mergeCell ref="J43:N43"/>
    <mergeCell ref="O43:P43"/>
    <mergeCell ref="Q43:S43"/>
    <mergeCell ref="T43:U43"/>
    <mergeCell ref="A38:E38"/>
    <mergeCell ref="F38:I38"/>
    <mergeCell ref="J38:N38"/>
    <mergeCell ref="O38:P38"/>
    <mergeCell ref="Q38:S38"/>
    <mergeCell ref="T38:U38"/>
    <mergeCell ref="A37:E37"/>
    <mergeCell ref="F37:I37"/>
    <mergeCell ref="J37:N37"/>
    <mergeCell ref="O37:P37"/>
    <mergeCell ref="Q37:S37"/>
    <mergeCell ref="T37:U37"/>
    <mergeCell ref="A36:E36"/>
    <mergeCell ref="F36:I36"/>
    <mergeCell ref="J36:N36"/>
    <mergeCell ref="O36:P36"/>
    <mergeCell ref="Q36:S36"/>
    <mergeCell ref="T36:U36"/>
    <mergeCell ref="A35:E35"/>
    <mergeCell ref="F35:I35"/>
    <mergeCell ref="J35:N35"/>
    <mergeCell ref="O35:P35"/>
    <mergeCell ref="Q35:S35"/>
    <mergeCell ref="T35:U35"/>
    <mergeCell ref="A34:E34"/>
    <mergeCell ref="F34:I34"/>
    <mergeCell ref="J34:N34"/>
    <mergeCell ref="O34:P34"/>
    <mergeCell ref="Q34:S34"/>
    <mergeCell ref="T34:U34"/>
    <mergeCell ref="A33:E33"/>
    <mergeCell ref="F33:I33"/>
    <mergeCell ref="J33:N33"/>
    <mergeCell ref="O33:P33"/>
    <mergeCell ref="Q33:S33"/>
    <mergeCell ref="T33:U33"/>
    <mergeCell ref="A32:E32"/>
    <mergeCell ref="F32:I32"/>
    <mergeCell ref="J32:N32"/>
    <mergeCell ref="O32:P32"/>
    <mergeCell ref="Q32:S32"/>
    <mergeCell ref="T32:U32"/>
    <mergeCell ref="A31:E31"/>
    <mergeCell ref="F31:I31"/>
    <mergeCell ref="J31:N31"/>
    <mergeCell ref="O31:P31"/>
    <mergeCell ref="Q31:S31"/>
    <mergeCell ref="T31:U31"/>
    <mergeCell ref="M29:R29"/>
    <mergeCell ref="T29:U29"/>
    <mergeCell ref="A30:E30"/>
    <mergeCell ref="F30:I30"/>
    <mergeCell ref="J30:N30"/>
    <mergeCell ref="O30:P30"/>
    <mergeCell ref="Q30:S30"/>
    <mergeCell ref="T30:U30"/>
    <mergeCell ref="A26:A29"/>
    <mergeCell ref="C26:J26"/>
    <mergeCell ref="K26:K29"/>
    <mergeCell ref="M26:U26"/>
    <mergeCell ref="C27:J27"/>
    <mergeCell ref="M27:R27"/>
    <mergeCell ref="T27:U27"/>
    <mergeCell ref="C28:J28"/>
    <mergeCell ref="M28:U28"/>
    <mergeCell ref="C29:J29"/>
    <mergeCell ref="A22:U22"/>
    <mergeCell ref="A23:U23"/>
    <mergeCell ref="A24:G24"/>
    <mergeCell ref="Q24:R24"/>
    <mergeCell ref="S24:U24"/>
    <mergeCell ref="A25:B25"/>
    <mergeCell ref="C25:G25"/>
    <mergeCell ref="H25:O25"/>
    <mergeCell ref="P25:S25"/>
    <mergeCell ref="T25:U25"/>
    <mergeCell ref="A21:E21"/>
    <mergeCell ref="F21:I21"/>
    <mergeCell ref="J21:K21"/>
    <mergeCell ref="L21:N21"/>
    <mergeCell ref="O21:P21"/>
    <mergeCell ref="Q21:U21"/>
    <mergeCell ref="A16:E19"/>
    <mergeCell ref="F16:U19"/>
    <mergeCell ref="A20:E20"/>
    <mergeCell ref="F20:I20"/>
    <mergeCell ref="J20:N20"/>
    <mergeCell ref="O20:P20"/>
    <mergeCell ref="Q20:S20"/>
    <mergeCell ref="T20:U20"/>
    <mergeCell ref="A15:E15"/>
    <mergeCell ref="F15:I15"/>
    <mergeCell ref="J15:N15"/>
    <mergeCell ref="O15:P15"/>
    <mergeCell ref="Q15:S15"/>
    <mergeCell ref="T15:U15"/>
    <mergeCell ref="A14:E14"/>
    <mergeCell ref="F14:I14"/>
    <mergeCell ref="J14:N14"/>
    <mergeCell ref="O14:P14"/>
    <mergeCell ref="Q14:S14"/>
    <mergeCell ref="T14:U14"/>
    <mergeCell ref="A13:E13"/>
    <mergeCell ref="F13:I13"/>
    <mergeCell ref="J13:N13"/>
    <mergeCell ref="O13:P13"/>
    <mergeCell ref="Q13:S13"/>
    <mergeCell ref="T13:U13"/>
    <mergeCell ref="A12:E12"/>
    <mergeCell ref="F12:I12"/>
    <mergeCell ref="J12:N12"/>
    <mergeCell ref="O12:P12"/>
    <mergeCell ref="Q12:S12"/>
    <mergeCell ref="T12:U12"/>
    <mergeCell ref="A11:E11"/>
    <mergeCell ref="F11:I11"/>
    <mergeCell ref="J11:N11"/>
    <mergeCell ref="O11:P11"/>
    <mergeCell ref="Q11:S11"/>
    <mergeCell ref="T11:U11"/>
    <mergeCell ref="A10:E10"/>
    <mergeCell ref="F10:I10"/>
    <mergeCell ref="J10:N10"/>
    <mergeCell ref="O10:P10"/>
    <mergeCell ref="Q10:S10"/>
    <mergeCell ref="T10:U10"/>
    <mergeCell ref="A9:E9"/>
    <mergeCell ref="F9:I9"/>
    <mergeCell ref="J9:N9"/>
    <mergeCell ref="O9:P9"/>
    <mergeCell ref="Q9:S9"/>
    <mergeCell ref="T9:U9"/>
    <mergeCell ref="A8:E8"/>
    <mergeCell ref="F8:I8"/>
    <mergeCell ref="J8:N8"/>
    <mergeCell ref="O8:P8"/>
    <mergeCell ref="Q8:S8"/>
    <mergeCell ref="T8:U8"/>
    <mergeCell ref="M6:R6"/>
    <mergeCell ref="T6:U6"/>
    <mergeCell ref="A7:E7"/>
    <mergeCell ref="F7:I7"/>
    <mergeCell ref="J7:N7"/>
    <mergeCell ref="O7:P7"/>
    <mergeCell ref="Q7:S7"/>
    <mergeCell ref="T7:U7"/>
    <mergeCell ref="A3:A6"/>
    <mergeCell ref="C3:J3"/>
    <mergeCell ref="K3:K6"/>
    <mergeCell ref="M3:U3"/>
    <mergeCell ref="C4:J4"/>
    <mergeCell ref="M4:R4"/>
    <mergeCell ref="T4:U4"/>
    <mergeCell ref="C5:J5"/>
    <mergeCell ref="M5:U5"/>
    <mergeCell ref="C6:J6"/>
    <mergeCell ref="A1:G1"/>
    <mergeCell ref="Q1:R1"/>
    <mergeCell ref="S1:U1"/>
    <mergeCell ref="A2:B2"/>
    <mergeCell ref="C2:G2"/>
    <mergeCell ref="H2:O2"/>
    <mergeCell ref="P2:S2"/>
    <mergeCell ref="T2:U2"/>
  </mergeCells>
  <phoneticPr fontId="2" type="noConversion"/>
  <pageMargins left="0.23622047244094491" right="0.23622047244094491" top="0" bottom="0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</vt:lpstr>
      <vt:lpstr>거래명세서!Print_Area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BTS 메인</dc:creator>
  <cp:lastModifiedBy>BTS 메인</cp:lastModifiedBy>
  <dcterms:created xsi:type="dcterms:W3CDTF">2025-09-10T07:25:55Z</dcterms:created>
  <dcterms:modified xsi:type="dcterms:W3CDTF">2025-09-10T07:25:56Z</dcterms:modified>
</cp:coreProperties>
</file>