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3B760C26-EF88-4847-9FA5-DF1569082034}" xr6:coauthVersionLast="47" xr6:coauthVersionMax="47" xr10:uidLastSave="{00000000-0000-0000-0000-000000000000}"/>
  <bookViews>
    <workbookView xWindow="-120" yWindow="-120" windowWidth="29040" windowHeight="15840" xr2:uid="{B24CDDA6-4B86-47DB-AB72-F9E783E32CE2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O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T20" i="1"/>
  <c r="F21" i="1" s="1"/>
  <c r="F44" i="1" s="1"/>
  <c r="Q20" i="1"/>
  <c r="Q43" i="1" s="1"/>
  <c r="O20" i="1"/>
  <c r="J20" i="1"/>
  <c r="J43" i="1" s="1"/>
  <c r="T43" i="1" l="1"/>
</calcChain>
</file>

<file path=xl/sharedStrings.xml><?xml version="1.0" encoding="utf-8"?>
<sst xmlns="http://schemas.openxmlformats.org/spreadsheetml/2006/main" count="73" uniqueCount="37">
  <si>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</si>
  <si>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</si>
  <si>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</si>
  <si>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</si>
  <si>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</si>
  <si>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</si>
  <si>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</si>
  <si>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</si>
  <si>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카이드모터스(인천)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</si>
  <si>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</si>
  <si>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</si>
  <si>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</si>
  <si>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</si>
  <si>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</si>
  <si>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</si>
  <si>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</si>
  <si>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인천 서구 석남동 223-936</t>
    <phoneticPr fontId="2" type="noConversion"/>
  </si>
  <si>
    <t>대구 달서구 용산로 28(본리동)</t>
    <phoneticPr fontId="2" type="noConversion"/>
  </si>
  <si>
    <t>전화</t>
    <phoneticPr fontId="2" type="noConversion"/>
  </si>
  <si>
    <t>010-6240-6260</t>
    <phoneticPr fontId="2" type="noConversion"/>
  </si>
  <si>
    <t>010-5168-3542</t>
    <phoneticPr fontId="2" type="noConversion"/>
  </si>
  <si>
    <t>배송</t>
    <phoneticPr fontId="2" type="noConversion"/>
  </si>
  <si>
    <t>경동(화물)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</si>
  <si>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</si>
  <si>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</si>
  <si>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</si>
  <si>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</si>
  <si>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</si>
  <si>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</si>
  <si>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Differential</t>
    <phoneticPr fontId="2" type="noConversion"/>
  </si>
  <si>
    <t>Note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</si>
  <si>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</si>
  <si>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</si>
  <si>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</si>
  <si>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</si>
  <si>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삼호미션(전주)_250929_180208.xlsx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</si>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</sst>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31B0F363-B67A-470A-B4DE-15281B9E688B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7EC3C-C6AE-4DEF-985E-0BB3841EB926}">
  <sheetPr codeName="shtOrder_print1"/>
  <dimension ref="A1:U44"/>
  <sheetViews>
    <sheetView tabSelected="1" zoomScaleNormal="100" workbookViewId="0">
      <selection activeCell="W20" sqref="W20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45929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/>
      <c r="G8" s="43"/>
      <c r="H8" s="43"/>
      <c r="I8" s="44"/>
      <c r="J8" s="46">
        <v>1000000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1000000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30</v>
      </c>
      <c r="B16" s="76"/>
      <c r="C16" s="76"/>
      <c r="D16" s="76"/>
      <c r="E16" s="77"/>
      <c r="F16" s="78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31</v>
      </c>
      <c r="B20" s="38"/>
      <c r="C20" s="38"/>
      <c r="D20" s="38"/>
      <c r="E20" s="38"/>
      <c r="F20" s="93">
        <v>1000000</v>
      </c>
      <c r="G20" s="93"/>
      <c r="H20" s="93"/>
      <c r="I20" s="94"/>
      <c r="J20" s="95">
        <f>SUM(J8:N19)</f>
        <v>1000000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0</v>
      </c>
      <c r="R20" s="93"/>
      <c r="S20" s="94"/>
      <c r="T20" s="93">
        <f>SUM(T8:U15)</f>
        <v>1000000</v>
      </c>
      <c r="U20" s="100"/>
    </row>
    <row r="21" spans="1:21" ht="20.100000000000001" customHeight="1" thickBot="1" x14ac:dyDescent="0.35">
      <c r="A21" s="101" t="s">
        <v>32</v>
      </c>
      <c r="B21" s="102"/>
      <c r="C21" s="102"/>
      <c r="D21" s="102"/>
      <c r="E21" s="102"/>
      <c r="F21" s="103">
        <f>F20+T20</f>
        <v>2000000</v>
      </c>
      <c r="G21" s="103"/>
      <c r="H21" s="103"/>
      <c r="I21" s="104"/>
      <c r="J21" s="105" t="s">
        <v>33</v>
      </c>
      <c r="K21" s="102"/>
      <c r="L21" s="106" t="str">
        <f>T4</f>
        <v>장효주</v>
      </c>
      <c r="M21" s="106"/>
      <c r="N21" s="106"/>
      <c r="O21" s="105" t="s">
        <v>34</v>
      </c>
      <c r="P21" s="102"/>
      <c r="Q21" s="106" t="str">
        <f>C3</f>
        <v>카이드모터스(인천)</v>
      </c>
      <c r="R21" s="106"/>
      <c r="S21" s="106"/>
      <c r="T21" s="106"/>
      <c r="U21" s="107"/>
    </row>
    <row r="22" spans="1:21" ht="20.100000000000001" customHeight="1" x14ac:dyDescent="0.3">
      <c r="A22" s="108" t="s">
        <v>35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36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45929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카이드모터스(인천)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인천 서구 석남동 223-936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010-6240-6260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경동(화물)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Differential</v>
      </c>
      <c r="B31" s="116"/>
      <c r="C31" s="116"/>
      <c r="D31" s="116"/>
      <c r="E31" s="116"/>
      <c r="F31" s="116">
        <f>F8</f>
        <v>0</v>
      </c>
      <c r="G31" s="116"/>
      <c r="H31" s="116"/>
      <c r="I31" s="116"/>
      <c r="J31" s="117">
        <f>J8</f>
        <v>1000000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0</v>
      </c>
      <c r="R31" s="118"/>
      <c r="S31" s="118"/>
      <c r="T31" s="119">
        <f>T8</f>
        <v>1000000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30</v>
      </c>
      <c r="B39" s="76"/>
      <c r="C39" s="76"/>
      <c r="D39" s="76"/>
      <c r="E39" s="77"/>
      <c r="F39" s="78">
        <f>F16</f>
        <v>0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31</v>
      </c>
      <c r="B43" s="38"/>
      <c r="C43" s="38"/>
      <c r="D43" s="38"/>
      <c r="E43" s="38"/>
      <c r="F43" s="93">
        <f>F20</f>
        <v>1000000</v>
      </c>
      <c r="G43" s="93"/>
      <c r="H43" s="93"/>
      <c r="I43" s="94"/>
      <c r="J43" s="95">
        <f>J20</f>
        <v>1000000</v>
      </c>
      <c r="K43" s="96"/>
      <c r="L43" s="96"/>
      <c r="M43" s="96"/>
      <c r="N43" s="97"/>
      <c r="O43" s="98">
        <f>O20</f>
        <v>1</v>
      </c>
      <c r="P43" s="98"/>
      <c r="Q43" s="99">
        <f>Q20</f>
        <v>0</v>
      </c>
      <c r="R43" s="93"/>
      <c r="S43" s="93"/>
      <c r="T43" s="93">
        <f>T20</f>
        <v>1000000</v>
      </c>
      <c r="U43" s="100"/>
    </row>
    <row r="44" spans="1:21" ht="20.100000000000001" customHeight="1" thickBot="1" x14ac:dyDescent="0.35">
      <c r="A44" s="101" t="s">
        <v>32</v>
      </c>
      <c r="B44" s="102"/>
      <c r="C44" s="102"/>
      <c r="D44" s="102"/>
      <c r="E44" s="102"/>
      <c r="F44" s="103">
        <f>F21</f>
        <v>2000000</v>
      </c>
      <c r="G44" s="103"/>
      <c r="H44" s="103"/>
      <c r="I44" s="104"/>
      <c r="J44" s="105" t="s">
        <v>33</v>
      </c>
      <c r="K44" s="102"/>
      <c r="L44" s="133" t="str">
        <f>T27</f>
        <v>장효주</v>
      </c>
      <c r="M44" s="133"/>
      <c r="N44" s="133"/>
      <c r="O44" s="105" t="s">
        <v>34</v>
      </c>
      <c r="P44" s="134"/>
      <c r="Q44" s="135" t="str">
        <f>Q21</f>
        <v>카이드모터스(인천)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2025-09-29T09:03:17Z</dcterms:created>
  <dcterms:modified xsi:type="dcterms:W3CDTF">2025-09-29T09:03:18Z</dcterms:modified>
</cp:coreProperties>
</file>