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2A23EE5-B56F-43C4-84B9-2E43D484F289}" xr6:coauthVersionLast="47" xr6:coauthVersionMax="47" xr10:uidLastSave="{00000000-0000-0000-0000-000000000000}"/>
  <bookViews>
    <workbookView xWindow="-120" yWindow="-120" windowWidth="29040" windowHeight="15840" xr2:uid="{C06B2A30-C8E3-484F-BAAC-660DFA7AF4B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<sst xmlns="http://schemas.openxmlformats.org/spreadsheetml/2006/main" count="76" uniqueCount="40">
  <si>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</si>
  <si>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</si>
  <si>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</si>
  <si>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</si>
  <si>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</si>
  <si>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</si>
  <si>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</si>
  <si>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</si>
  <si>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현진미션(남대구)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</si>
  <si>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</si>
  <si>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</si>
  <si>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</si>
  <si>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</si>
  <si>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</si>
  <si>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</si>
  <si>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</si>
  <si>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달서구 문화회관6길 12</t>
    <phoneticPr fontId="2" type="noConversion"/>
  </si>
  <si>
    <t>대구 달서구 용산로 28(본리동)</t>
    <phoneticPr fontId="2" type="noConversion"/>
  </si>
  <si>
    <t>전화</t>
    <phoneticPr fontId="2" type="noConversion"/>
  </si>
  <si>
    <t>010-2991-0341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</si>
  <si>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</si>
  <si>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</si>
  <si>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</si>
  <si>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</si>
  <si>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</si>
  <si>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</si>
  <si>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</si>
  <si>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</si>
  <si>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</si>
  <si>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ZF_8HP45_Solenoid</t>
    <phoneticPr fontId="2" type="noConversion"/>
  </si>
  <si>
    <t>8HP_Plate</t>
    <phoneticPr fontId="2" type="noConversion"/>
  </si>
  <si>
    <t>8HP_OILPAN</t>
  </si>
  <si>
    <t>B24117624192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</si>
  <si>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</si>
  <si>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</si>
  <si>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</si>
  <si>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</si>
  <si>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</si>
  <si>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마이오토(전북완주)_250808_170340.xlsx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</si>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</sst>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E361D55-7332-4F7D-9230-395652175163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A481-14D0-4D2C-B0ED-A2117A8B3342}">
  <sheetPr codeName="shtOrder_print1"/>
  <dimension ref="A1:U44"/>
  <sheetViews>
    <sheetView tabSelected="1" zoomScaleNormal="100" workbookViewId="0">
      <selection activeCell="S4" sqref="S4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45878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>
        <v>1087298388</v>
      </c>
      <c r="G8" s="43"/>
      <c r="H8" s="43"/>
      <c r="I8" s="44"/>
      <c r="J8" s="46">
        <v>550000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550000</v>
      </c>
      <c r="U8" s="52"/>
    </row>
    <row r="9" spans="1:21" ht="15.6" customHeight="1" x14ac:dyDescent="0.3">
      <c r="A9" s="53" t="s">
        <v>30</v>
      </c>
      <c r="B9" s="54"/>
      <c r="C9" s="54"/>
      <c r="D9" s="54"/>
      <c r="E9" s="55"/>
      <c r="F9" s="56">
        <v>1087327175</v>
      </c>
      <c r="G9" s="54"/>
      <c r="H9" s="54"/>
      <c r="I9" s="55"/>
      <c r="J9" s="57">
        <v>70000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70000</v>
      </c>
      <c r="U9" s="63"/>
    </row>
    <row r="10" spans="1:21" ht="15.6" customHeight="1" x14ac:dyDescent="0.3">
      <c r="A10" s="53" t="s">
        <v>31</v>
      </c>
      <c r="B10" s="54"/>
      <c r="C10" s="54"/>
      <c r="D10" s="54"/>
      <c r="E10" s="55"/>
      <c r="F10" s="56" t="s">
        <v>32</v>
      </c>
      <c r="G10" s="54"/>
      <c r="H10" s="54"/>
      <c r="I10" s="55"/>
      <c r="J10" s="57">
        <v>50000</v>
      </c>
      <c r="K10" s="57"/>
      <c r="L10" s="57"/>
      <c r="M10" s="57"/>
      <c r="N10" s="57"/>
      <c r="O10" s="58">
        <v>1</v>
      </c>
      <c r="P10" s="58"/>
      <c r="Q10" s="59"/>
      <c r="R10" s="60"/>
      <c r="S10" s="61"/>
      <c r="T10" s="62">
        <v>50000</v>
      </c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33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1181000</v>
      </c>
      <c r="G20" s="93"/>
      <c r="H20" s="93"/>
      <c r="I20" s="94"/>
      <c r="J20" s="95">
        <f>SUM(J8:N19)</f>
        <v>670000</v>
      </c>
      <c r="K20" s="96"/>
      <c r="L20" s="96"/>
      <c r="M20" s="96"/>
      <c r="N20" s="97"/>
      <c r="O20" s="98">
        <f>SUM(O8:P19)</f>
        <v>3</v>
      </c>
      <c r="P20" s="98"/>
      <c r="Q20" s="99">
        <f>SUM(Q8:S19)</f>
        <v>0</v>
      </c>
      <c r="R20" s="93"/>
      <c r="S20" s="94"/>
      <c r="T20" s="93">
        <f>SUM(T8:U15)</f>
        <v>670000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1851000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현진미션(남대구)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45878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현진미션(남대구)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달서구 문화회관6길 12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010-2991-0341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ZF_8HP45_Solenoid</v>
      </c>
      <c r="B31" s="116"/>
      <c r="C31" s="116"/>
      <c r="D31" s="116"/>
      <c r="E31" s="116"/>
      <c r="F31" s="116">
        <f>F8</f>
        <v>1087298388</v>
      </c>
      <c r="G31" s="116"/>
      <c r="H31" s="116"/>
      <c r="I31" s="116"/>
      <c r="J31" s="117">
        <f>J8</f>
        <v>550000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550000</v>
      </c>
      <c r="U31" s="120"/>
    </row>
    <row r="32" spans="1:21" ht="15.6" customHeight="1" x14ac:dyDescent="0.3">
      <c r="A32" s="121" t="str">
        <f t="shared" ref="A32:A38" si="0">A9</f>
        <v>8HP_Plate</v>
      </c>
      <c r="B32" s="122"/>
      <c r="C32" s="122"/>
      <c r="D32" s="122"/>
      <c r="E32" s="122"/>
      <c r="F32" s="122">
        <f t="shared" ref="F32:F38" si="1">F9</f>
        <v>1087327175</v>
      </c>
      <c r="G32" s="122"/>
      <c r="H32" s="122"/>
      <c r="I32" s="122"/>
      <c r="J32" s="123">
        <f t="shared" ref="J32:J38" si="2">J9</f>
        <v>70000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70000</v>
      </c>
      <c r="U32" s="126"/>
    </row>
    <row r="33" spans="1:21" ht="15.6" customHeight="1" x14ac:dyDescent="0.3">
      <c r="A33" s="121" t="str">
        <f t="shared" si="0"/>
        <v>8HP_OILPAN</v>
      </c>
      <c r="B33" s="122"/>
      <c r="C33" s="122"/>
      <c r="D33" s="122"/>
      <c r="E33" s="122"/>
      <c r="F33" s="122" t="str">
        <f t="shared" si="1"/>
        <v>B24117624192</v>
      </c>
      <c r="G33" s="122"/>
      <c r="H33" s="122"/>
      <c r="I33" s="122"/>
      <c r="J33" s="123">
        <f t="shared" si="2"/>
        <v>50000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0</v>
      </c>
      <c r="R33" s="124"/>
      <c r="S33" s="124"/>
      <c r="T33" s="125">
        <f t="shared" si="5"/>
        <v>50000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33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1181000</v>
      </c>
      <c r="G43" s="93"/>
      <c r="H43" s="93"/>
      <c r="I43" s="94"/>
      <c r="J43" s="95">
        <f>J20</f>
        <v>670000</v>
      </c>
      <c r="K43" s="96"/>
      <c r="L43" s="96"/>
      <c r="M43" s="96"/>
      <c r="N43" s="97"/>
      <c r="O43" s="98">
        <f>O20</f>
        <v>3</v>
      </c>
      <c r="P43" s="98"/>
      <c r="Q43" s="99">
        <f>Q20</f>
        <v>0</v>
      </c>
      <c r="R43" s="93"/>
      <c r="S43" s="93"/>
      <c r="T43" s="93">
        <f>T20</f>
        <v>670000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1851000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현진미션(남대구)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2025-08-09T03:06:03Z</dcterms:created>
  <dcterms:modified xsi:type="dcterms:W3CDTF">2025-08-09T03:06:03Z</dcterms:modified>
</cp:coreProperties>
</file>