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850A86F-498F-4724-AEB5-E40B6542870B}" xr6:coauthVersionLast="47" xr6:coauthVersionMax="47" xr10:uidLastSave="{00000000-0000-0000-0000-000000000000}"/>
  <bookViews>
    <workbookView xWindow="-120" yWindow="-120" windowWidth="29040" windowHeight="15840" xr2:uid="{B4283840-BD5E-4D8B-BCAD-007162DCABD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<sst xmlns="http://schemas.openxmlformats.org/spreadsheetml/2006/main" count="77" uniqueCount="41">
  <si>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</si>
  <si>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</si>
  <si>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</si>
  <si>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</si>
  <si>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</si>
  <si>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</si>
  <si>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</si>
  <si>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</si>
  <si>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MBA모터스(경기광주)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</si>
  <si>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</si>
  <si>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</si>
  <si>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</si>
  <si>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</si>
  <si>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</si>
  <si>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</si>
  <si>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</si>
  <si>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광주시 경충대로 1537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</si>
  <si>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</si>
  <si>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</si>
  <si>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010-3688-7584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</si>
  <si>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</si>
  <si>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</si>
  <si>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</si>
  <si>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</si>
  <si>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</si>
  <si>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</si>
  <si>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</si>
  <si>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</si>
  <si>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</si>
  <si>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</si>
  <si>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</si>
  <si>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</si>
  <si>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</si>
  <si>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</si>
  <si>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</si>
  <si>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</si>
  <si>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</si>
  <si>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</si>
  <si>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</si>
  <si>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하나오토(청주)_251010_175553.xlsx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</si>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</sst>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9A6A68-839D-41B0-844B-30E0DA13EBB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8310-8AE6-4618-AE5F-2F0AD018271F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1500000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1500000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50000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50000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33</v>
      </c>
      <c r="B16" s="78"/>
      <c r="C16" s="78"/>
      <c r="D16" s="78"/>
      <c r="E16" s="79"/>
      <c r="F16" s="80" t="s">
        <v>34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1550000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1550000</v>
      </c>
      <c r="U20" s="102"/>
    </row>
    <row r="21" spans="1:21" ht="20.100000000000001" customHeight="1" thickBot="1" x14ac:dyDescent="0.35">
      <c r="A21" s="103" t="s">
        <v>36</v>
      </c>
      <c r="B21" s="104"/>
      <c r="C21" s="104"/>
      <c r="D21" s="104"/>
      <c r="E21" s="104"/>
      <c r="F21" s="105">
        <f>F20+T20</f>
        <v>1550000</v>
      </c>
      <c r="G21" s="105"/>
      <c r="H21" s="105"/>
      <c r="I21" s="106"/>
      <c r="J21" s="107" t="s">
        <v>37</v>
      </c>
      <c r="K21" s="104"/>
      <c r="L21" s="108" t="str">
        <f>T4</f>
        <v>장효주</v>
      </c>
      <c r="M21" s="108"/>
      <c r="N21" s="108"/>
      <c r="O21" s="107" t="s">
        <v>38</v>
      </c>
      <c r="P21" s="104"/>
      <c r="Q21" s="108" t="str">
        <f>C3</f>
        <v>MBA모터스(경기광주)</v>
      </c>
      <c r="R21" s="108"/>
      <c r="S21" s="108"/>
      <c r="T21" s="108"/>
      <c r="U21" s="109"/>
    </row>
    <row r="22" spans="1:21" ht="20.100000000000001" customHeight="1" x14ac:dyDescent="0.3">
      <c r="A22" s="110" t="s">
        <v>39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MBA모터스(경기광주)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광주시 경충대로 1537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010-3688-7584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0CK_TCU</v>
      </c>
      <c r="B31" s="118"/>
      <c r="C31" s="118"/>
      <c r="D31" s="118"/>
      <c r="E31" s="118"/>
      <c r="F31" s="118" t="str">
        <f>F8</f>
        <v>927156AA</v>
      </c>
      <c r="G31" s="118"/>
      <c r="H31" s="118"/>
      <c r="I31" s="118"/>
      <c r="J31" s="119">
        <f>J8</f>
        <v>1500000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1500000</v>
      </c>
      <c r="U31" s="122"/>
    </row>
    <row r="32" spans="1:21" ht="15.6" customHeight="1" x14ac:dyDescent="0.3">
      <c r="A32" s="123" t="str">
        <f t="shared" ref="A32:A38" si="0">A9</f>
        <v>0CK_Filter</v>
      </c>
      <c r="B32" s="124"/>
      <c r="C32" s="124"/>
      <c r="D32" s="124"/>
      <c r="E32" s="124"/>
      <c r="F32" s="124" t="str">
        <f t="shared" ref="F32:F38" si="1">F9</f>
        <v>0DN325421</v>
      </c>
      <c r="G32" s="124"/>
      <c r="H32" s="124"/>
      <c r="I32" s="124"/>
      <c r="J32" s="125">
        <f t="shared" ref="J32:J38" si="2">J9</f>
        <v>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50000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33</v>
      </c>
      <c r="B39" s="78"/>
      <c r="C39" s="78"/>
      <c r="D39" s="78"/>
      <c r="E39" s="79"/>
      <c r="F39" s="80" t="str">
        <f>F16</f>
        <v>Programming Immo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1550000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1550000</v>
      </c>
      <c r="U43" s="102"/>
    </row>
    <row r="44" spans="1:21" ht="20.100000000000001" customHeight="1" thickBot="1" x14ac:dyDescent="0.35">
      <c r="A44" s="103" t="s">
        <v>36</v>
      </c>
      <c r="B44" s="104"/>
      <c r="C44" s="104"/>
      <c r="D44" s="104"/>
      <c r="E44" s="104"/>
      <c r="F44" s="105">
        <f>F21</f>
        <v>1550000</v>
      </c>
      <c r="G44" s="105"/>
      <c r="H44" s="105"/>
      <c r="I44" s="106"/>
      <c r="J44" s="107" t="s">
        <v>37</v>
      </c>
      <c r="K44" s="104"/>
      <c r="L44" s="135" t="str">
        <f>T27</f>
        <v>장효주</v>
      </c>
      <c r="M44" s="135"/>
      <c r="N44" s="135"/>
      <c r="O44" s="107" t="s">
        <v>38</v>
      </c>
      <c r="P44" s="136"/>
      <c r="Q44" s="137" t="str">
        <f>Q21</f>
        <v>MBA모터스(경기광주)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2025-10-10T08:56:30Z</dcterms:created>
  <dcterms:modified xsi:type="dcterms:W3CDTF">2025-10-10T08:56:30Z</dcterms:modified>
</cp:coreProperties>
</file>