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12년 12월\"/>
    </mc:Choice>
  </mc:AlternateContent>
  <xr:revisionPtr revIDLastSave="0" documentId="8_{2EAFEC5A-A9DD-47A8-8378-F453CA02B76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14" i="1"/>
  <c r="Y39" i="1" s="1"/>
  <c r="Y15" i="1"/>
  <c r="Y40" i="1" s="1"/>
  <c r="Y16" i="1"/>
  <c r="Y41" i="1" s="1"/>
  <c r="Y17" i="1"/>
  <c r="Y42" i="1" s="1"/>
  <c r="Y18" i="1"/>
  <c r="Y43" i="1" s="1"/>
  <c r="Y19" i="1"/>
  <c r="Y44" i="1" s="1"/>
  <c r="Y20" i="1"/>
  <c r="Y45" i="1" s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<sst xmlns="http://schemas.openxmlformats.org/spreadsheetml/2006/main" count="66" uniqueCount="55">
  <si>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</si>
  <si>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</si>
  <si>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</si>
  <si>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</si>
  <si>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</si>
  <si>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</si>
  <si>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</si>
  <si>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</si>
  <si>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</si>
  <si>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</si>
  <si>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</si>
  <si>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</si>
  <si>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</si>
  <si>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</si>
  <si>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</si>
  <si>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</si>
  <si>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</si>
  <si>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</si>
  <si>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</si>
  <si>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</si>
  <si>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</si>
  <si>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</si>
  <si>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</si>
  <si>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</si>
  <si>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</si>
  <si>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</si>
  <si>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</si>
  <si>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</si>
  <si>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</si>
  <si>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</si>
  <si>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</si>
  <si>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</si>
  <si>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</si>
  <si>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</si>
  <si>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</si>
  <si>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</si>
  <si>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</si>
  <si>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</si>
  <si>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</si>
  <si>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</si>
  <si>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</si>
  <si>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</si>
  <si>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</si>
  <si>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</si>
  <si>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</si>
  <si>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</si>
  <si>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</si>
  <si>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</si>
  <si>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</si>
  <si>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대성오토</t>
    <phoneticPr fontId="5" type="noConversion"/>
  </si>
  <si>
    <t>대구광역시 남구 대명복개로 51</t>
    <phoneticPr fontId="5" type="noConversion"/>
  </si>
  <si>
    <t>010-7519-0971</t>
    <phoneticPr fontId="5" type="noConversion"/>
  </si>
  <si>
    <t>3333 18 1865047 카카오뱅크 장효주</t>
    <phoneticPr fontId="5" type="noConversion"/>
  </si>
  <si>
    <t>BMW FLANGE</t>
    <phoneticPr fontId="5" type="noConversion"/>
  </si>
  <si>
    <t>BTS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</si>
</sst>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D14" sqref="D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49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50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51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150000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12</v>
      </c>
      <c r="D13" s="10">
        <v>2</v>
      </c>
      <c r="E13" s="31" t="s">
        <v>53</v>
      </c>
      <c r="F13" s="32"/>
      <c r="G13" s="32"/>
      <c r="H13" s="32"/>
      <c r="I13" s="32"/>
      <c r="J13" s="32"/>
      <c r="K13" s="32"/>
      <c r="L13" s="49" t="s">
        <v>54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150000</v>
      </c>
      <c r="V13" s="51"/>
      <c r="W13" s="51"/>
      <c r="X13" s="51"/>
      <c r="Y13" s="51">
        <f>U13*Q13</f>
        <v>150000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/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/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48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52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49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47</v>
      </c>
      <c r="W23" s="155"/>
      <c r="X23" s="155"/>
      <c r="Y23" s="155"/>
      <c r="Z23" s="122">
        <f>Y20+F10</f>
        <v>150000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대성오토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대구광역시 남구 대명복개로 51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010-7519-0971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150000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1">B13</f>
        <v>24</v>
      </c>
      <c r="C38" s="12">
        <f t="shared" si="1"/>
        <v>12</v>
      </c>
      <c r="D38" s="13">
        <f t="shared" si="1"/>
        <v>2</v>
      </c>
      <c r="E38" s="146" t="str">
        <f t="shared" si="1"/>
        <v>BMW FLANGE</v>
      </c>
      <c r="F38" s="147"/>
      <c r="G38" s="147"/>
      <c r="H38" s="147"/>
      <c r="I38" s="147"/>
      <c r="J38" s="147"/>
      <c r="K38" s="147"/>
      <c r="L38" s="148" t="str">
        <f>L13</f>
        <v>BTS</v>
      </c>
      <c r="M38" s="149"/>
      <c r="N38" s="149"/>
      <c r="O38" s="149"/>
      <c r="P38" s="149"/>
      <c r="Q38" s="150">
        <f t="shared" ref="Q38:Q46" si="2">Q13</f>
        <v>1</v>
      </c>
      <c r="R38" s="150"/>
      <c r="S38" s="150"/>
      <c r="T38" s="150"/>
      <c r="U38" s="153">
        <f>U13</f>
        <v>150000</v>
      </c>
      <c r="V38" s="150"/>
      <c r="W38" s="150"/>
      <c r="X38" s="150"/>
      <c r="Y38" s="150">
        <f>Y13</f>
        <v>150000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1"/>
        <v>0</v>
      </c>
      <c r="C39" s="12">
        <f t="shared" si="1"/>
        <v>0</v>
      </c>
      <c r="D39" s="13">
        <f t="shared" si="1"/>
        <v>0</v>
      </c>
      <c r="E39" s="146">
        <f t="shared" si="1"/>
        <v>0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2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3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1"/>
        <v>0</v>
      </c>
      <c r="C40" s="12">
        <f t="shared" si="1"/>
        <v>0</v>
      </c>
      <c r="D40" s="13">
        <f t="shared" si="1"/>
        <v>0</v>
      </c>
      <c r="E40" s="146">
        <f t="shared" si="1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2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3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1"/>
        <v>0</v>
      </c>
      <c r="C41" s="12">
        <f t="shared" si="1"/>
        <v>0</v>
      </c>
      <c r="D41" s="13">
        <f t="shared" si="1"/>
        <v>0</v>
      </c>
      <c r="E41" s="146">
        <f t="shared" si="1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2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3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1"/>
        <v>0</v>
      </c>
      <c r="C42" s="12">
        <f t="shared" si="1"/>
        <v>0</v>
      </c>
      <c r="D42" s="13">
        <f t="shared" si="1"/>
        <v>0</v>
      </c>
      <c r="E42" s="146">
        <f t="shared" si="1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2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3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2"/>
        <v>0</v>
      </c>
      <c r="R43" s="150"/>
      <c r="S43" s="150"/>
      <c r="T43" s="150"/>
      <c r="U43" s="153"/>
      <c r="V43" s="150"/>
      <c r="W43" s="150"/>
      <c r="X43" s="150"/>
      <c r="Y43" s="150">
        <f t="shared" si="3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4">B19</f>
        <v>0</v>
      </c>
      <c r="C44" s="12">
        <f t="shared" si="4"/>
        <v>0</v>
      </c>
      <c r="D44" s="13">
        <f t="shared" si="4"/>
        <v>0</v>
      </c>
      <c r="E44" s="146">
        <f t="shared" si="4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2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3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4"/>
        <v>0</v>
      </c>
      <c r="C45" s="12">
        <f t="shared" si="4"/>
        <v>0</v>
      </c>
      <c r="D45" s="13">
        <f t="shared" si="4"/>
        <v>0</v>
      </c>
      <c r="E45" s="177" t="str">
        <f t="shared" si="4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2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3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4"/>
        <v>0</v>
      </c>
      <c r="C46" s="181">
        <f t="shared" si="4"/>
        <v>0</v>
      </c>
      <c r="D46" s="183">
        <f t="shared" si="4"/>
        <v>0</v>
      </c>
      <c r="E46" s="185" t="str">
        <f>E21</f>
        <v>3333 18 1865047 카카오뱅크 장효주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2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대성오토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150000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2024-12-02T05:37:34Z</cp:lastPrinted>
  <dcterms:created xsi:type="dcterms:W3CDTF">2010-01-19T05:17:14Z</dcterms:created>
  <dcterms:modified xsi:type="dcterms:W3CDTF">2024-12-02T05:38:02Z</dcterms:modified>
</cp:coreProperties>
</file>