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B5F09BC7-1F9E-4E54-AA34-823D4073EC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Y22" i="1" l="1"/>
  <c r="E9" i="1"/>
  <c r="AB15" i="1"/>
  <c r="AB13" i="1"/>
  <c r="AB14" i="1"/>
  <c r="X13" i="1"/>
  <c r="X14" i="1"/>
  <c r="X39" i="1" s="1"/>
  <c r="AB45" i="1"/>
  <c r="U47" i="1"/>
  <c r="X15" i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7" i="1" l="1"/>
  <c r="AB16" i="1"/>
  <c r="AB18" i="1"/>
  <c r="AB43" i="1" s="1"/>
  <c r="AB39" i="1"/>
  <c r="AB41" i="1"/>
  <c r="AB38" i="1"/>
  <c r="X40" i="1"/>
  <c r="AB44" i="1"/>
  <c r="AB40" i="1"/>
  <c r="X38" i="1"/>
  <c r="X37" i="1"/>
  <c r="AB37" i="1"/>
  <c r="E34" i="1" l="1"/>
  <c r="Y47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<sst xmlns="http://schemas.openxmlformats.org/spreadsheetml/2006/main" count="68" uniqueCount="58">
  <si>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</si>
  <si>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</si>
  <si>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</si>
  <si>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</si>
  <si>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</si>
  <si>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</si>
  <si>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</si>
  <si>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</si>
  <si>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</si>
  <si>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</si>
  <si>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</si>
  <si>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</si>
  <si>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</si>
  <si>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</si>
  <si>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</si>
  <si>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</si>
  <si>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</si>
  <si>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</si>
  <si>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</si>
  <si>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</si>
  <si>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</si>
  <si>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</si>
  <si>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</si>
  <si>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</si>
  <si>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</si>
  <si>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</si>
  <si>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</si>
  <si>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</si>
  <si>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</si>
  <si>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</si>
  <si>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</si>
  <si>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</si>
  <si>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</si>
  <si>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</si>
  <si>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</si>
  <si>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</si>
  <si>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</si>
  <si>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</si>
  <si>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</si>
  <si>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</si>
  <si>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</si>
  <si>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</si>
  <si>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</si>
  <si>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</si>
  <si>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</si>
  <si>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</si>
  <si>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</si>
  <si>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</si>
  <si>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</si>
  <si>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</si>
  <si>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</si>
  <si>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</si>
  <si>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</si>
  <si>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</si>
  <si>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 xml:space="preserve">0B5 TCU </t>
    <phoneticPr fontId="5" type="noConversion"/>
  </si>
  <si>
    <t>AUDI</t>
    <phoneticPr fontId="5" type="noConversion"/>
  </si>
  <si>
    <t>MADE 2022.07.22</t>
    <phoneticPr fontId="5" type="noConversion"/>
  </si>
  <si>
    <t>당일버스출고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</si>
</sst>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Y24" sqref="Y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5" t="s">
        <v>2</v>
      </c>
      <c r="C3" s="105"/>
      <c r="D3" s="105"/>
      <c r="E3" s="107" t="s">
        <v>50</v>
      </c>
      <c r="F3" s="108"/>
      <c r="G3" s="108"/>
      <c r="H3" s="108"/>
      <c r="I3" s="108"/>
      <c r="J3" s="108"/>
      <c r="K3" s="108"/>
      <c r="L3" s="108"/>
      <c r="M3" s="108"/>
      <c r="N3" s="109"/>
      <c r="O3" s="76" t="s">
        <v>3</v>
      </c>
      <c r="P3" s="79" t="s">
        <v>4</v>
      </c>
      <c r="Q3" s="79"/>
      <c r="R3" s="79"/>
      <c r="S3" s="79"/>
      <c r="T3" s="81" t="s">
        <v>41</v>
      </c>
      <c r="U3" s="82"/>
      <c r="V3" s="82"/>
      <c r="W3" s="82"/>
      <c r="X3" s="82"/>
      <c r="Y3" s="82"/>
      <c r="Z3" s="82"/>
      <c r="AA3" s="82"/>
      <c r="AB3" s="82"/>
      <c r="AC3" s="82"/>
      <c r="AD3" s="82"/>
      <c r="AE3" s="83"/>
    </row>
    <row r="4" spans="1:31" ht="14.1" customHeight="1" x14ac:dyDescent="0.15">
      <c r="A4" s="77"/>
      <c r="B4" s="89"/>
      <c r="C4" s="89"/>
      <c r="D4" s="89"/>
      <c r="E4" s="94"/>
      <c r="F4" s="95"/>
      <c r="G4" s="95"/>
      <c r="H4" s="95"/>
      <c r="I4" s="95"/>
      <c r="J4" s="95"/>
      <c r="K4" s="95"/>
      <c r="L4" s="95"/>
      <c r="M4" s="95"/>
      <c r="N4" s="110"/>
      <c r="O4" s="77"/>
      <c r="P4" s="80"/>
      <c r="Q4" s="80"/>
      <c r="R4" s="80"/>
      <c r="S4" s="80"/>
      <c r="T4" s="84"/>
      <c r="U4" s="85"/>
      <c r="V4" s="85"/>
      <c r="W4" s="85"/>
      <c r="X4" s="85"/>
      <c r="Y4" s="85"/>
      <c r="Z4" s="85"/>
      <c r="AA4" s="85"/>
      <c r="AB4" s="85"/>
      <c r="AC4" s="85"/>
      <c r="AD4" s="85"/>
      <c r="AE4" s="86"/>
    </row>
    <row r="5" spans="1:31" ht="14.1" customHeight="1" x14ac:dyDescent="0.15">
      <c r="A5" s="77"/>
      <c r="B5" s="89" t="s">
        <v>5</v>
      </c>
      <c r="C5" s="89"/>
      <c r="D5" s="89"/>
      <c r="E5" s="87" t="s">
        <v>51</v>
      </c>
      <c r="F5" s="87"/>
      <c r="G5" s="87"/>
      <c r="H5" s="87"/>
      <c r="I5" s="87"/>
      <c r="J5" s="87"/>
      <c r="K5" s="87"/>
      <c r="L5" s="87"/>
      <c r="M5" s="87"/>
      <c r="N5" s="88"/>
      <c r="O5" s="77"/>
      <c r="P5" s="89" t="s">
        <v>2</v>
      </c>
      <c r="Q5" s="89"/>
      <c r="R5" s="89"/>
      <c r="S5" s="89"/>
      <c r="T5" s="90" t="s">
        <v>42</v>
      </c>
      <c r="U5" s="90"/>
      <c r="V5" s="90"/>
      <c r="W5" s="90"/>
      <c r="X5" s="90"/>
      <c r="Y5" s="80" t="s">
        <v>6</v>
      </c>
      <c r="Z5" s="80"/>
      <c r="AA5" s="90" t="s">
        <v>43</v>
      </c>
      <c r="AB5" s="90"/>
      <c r="AC5" s="90"/>
      <c r="AD5" s="90"/>
      <c r="AE5" s="91"/>
    </row>
    <row r="6" spans="1:31" ht="14.1" customHeight="1" x14ac:dyDescent="0.15">
      <c r="A6" s="77"/>
      <c r="B6" s="89"/>
      <c r="C6" s="89"/>
      <c r="D6" s="89"/>
      <c r="E6" s="87"/>
      <c r="F6" s="87"/>
      <c r="G6" s="87"/>
      <c r="H6" s="87"/>
      <c r="I6" s="87"/>
      <c r="J6" s="87"/>
      <c r="K6" s="87"/>
      <c r="L6" s="87"/>
      <c r="M6" s="87"/>
      <c r="N6" s="88"/>
      <c r="O6" s="77"/>
      <c r="P6" s="89"/>
      <c r="Q6" s="89"/>
      <c r="R6" s="89"/>
      <c r="S6" s="89"/>
      <c r="T6" s="90"/>
      <c r="U6" s="90"/>
      <c r="V6" s="90"/>
      <c r="W6" s="90"/>
      <c r="X6" s="90"/>
      <c r="Y6" s="80"/>
      <c r="Z6" s="80"/>
      <c r="AA6" s="90"/>
      <c r="AB6" s="90"/>
      <c r="AC6" s="90"/>
      <c r="AD6" s="90"/>
      <c r="AE6" s="91"/>
    </row>
    <row r="7" spans="1:31" ht="14.1" customHeight="1" x14ac:dyDescent="0.15">
      <c r="A7" s="77"/>
      <c r="B7" s="80" t="s">
        <v>7</v>
      </c>
      <c r="C7" s="80"/>
      <c r="D7" s="80"/>
      <c r="E7" s="92" t="s">
        <v>52</v>
      </c>
      <c r="F7" s="93"/>
      <c r="G7" s="93"/>
      <c r="H7" s="93"/>
      <c r="I7" s="93"/>
      <c r="J7" s="93"/>
      <c r="K7" s="93"/>
      <c r="L7" s="93"/>
      <c r="M7" s="93"/>
      <c r="N7" s="93"/>
      <c r="O7" s="77"/>
      <c r="P7" s="89" t="s">
        <v>5</v>
      </c>
      <c r="Q7" s="89"/>
      <c r="R7" s="89"/>
      <c r="S7" s="89"/>
      <c r="T7" s="87" t="s">
        <v>44</v>
      </c>
      <c r="U7" s="87"/>
      <c r="V7" s="87"/>
      <c r="W7" s="87"/>
      <c r="X7" s="87"/>
      <c r="Y7" s="87"/>
      <c r="Z7" s="87"/>
      <c r="AA7" s="87"/>
      <c r="AB7" s="87"/>
      <c r="AC7" s="87"/>
      <c r="AD7" s="87"/>
      <c r="AE7" s="96"/>
    </row>
    <row r="8" spans="1:31" ht="14.1" customHeight="1" x14ac:dyDescent="0.15">
      <c r="A8" s="77"/>
      <c r="B8" s="80"/>
      <c r="C8" s="80"/>
      <c r="D8" s="80"/>
      <c r="E8" s="94"/>
      <c r="F8" s="95"/>
      <c r="G8" s="95"/>
      <c r="H8" s="95"/>
      <c r="I8" s="95"/>
      <c r="J8" s="95"/>
      <c r="K8" s="95"/>
      <c r="L8" s="95"/>
      <c r="M8" s="95"/>
      <c r="N8" s="95"/>
      <c r="O8" s="77"/>
      <c r="P8" s="89"/>
      <c r="Q8" s="89"/>
      <c r="R8" s="89"/>
      <c r="S8" s="89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96"/>
    </row>
    <row r="9" spans="1:31" ht="14.1" customHeight="1" x14ac:dyDescent="0.15">
      <c r="A9" s="77"/>
      <c r="B9" s="89" t="s">
        <v>8</v>
      </c>
      <c r="C9" s="89"/>
      <c r="D9" s="89"/>
      <c r="E9" s="97">
        <f>SUM(X12:AE18)</f>
        <v>1562000</v>
      </c>
      <c r="F9" s="98"/>
      <c r="G9" s="98"/>
      <c r="H9" s="98"/>
      <c r="I9" s="98"/>
      <c r="J9" s="98"/>
      <c r="K9" s="98"/>
      <c r="L9" s="98"/>
      <c r="M9" s="98"/>
      <c r="N9" s="99"/>
      <c r="O9" s="77"/>
      <c r="P9" s="80" t="s">
        <v>9</v>
      </c>
      <c r="Q9" s="80"/>
      <c r="R9" s="80"/>
      <c r="S9" s="80"/>
      <c r="T9" s="90" t="s">
        <v>40</v>
      </c>
      <c r="U9" s="90"/>
      <c r="V9" s="90"/>
      <c r="W9" s="90"/>
      <c r="X9" s="90"/>
      <c r="Y9" s="80" t="s">
        <v>10</v>
      </c>
      <c r="Z9" s="80"/>
      <c r="AA9" s="90" t="s">
        <v>45</v>
      </c>
      <c r="AB9" s="90"/>
      <c r="AC9" s="90"/>
      <c r="AD9" s="90"/>
      <c r="AE9" s="91"/>
    </row>
    <row r="10" spans="1:31" ht="14.1" customHeight="1" thickBot="1" x14ac:dyDescent="0.2">
      <c r="A10" s="78"/>
      <c r="B10" s="106"/>
      <c r="C10" s="106"/>
      <c r="D10" s="106"/>
      <c r="E10" s="100"/>
      <c r="F10" s="100"/>
      <c r="G10" s="100"/>
      <c r="H10" s="100"/>
      <c r="I10" s="100"/>
      <c r="J10" s="100"/>
      <c r="K10" s="100"/>
      <c r="L10" s="100"/>
      <c r="M10" s="100"/>
      <c r="N10" s="101"/>
      <c r="O10" s="78"/>
      <c r="P10" s="102"/>
      <c r="Q10" s="102"/>
      <c r="R10" s="102"/>
      <c r="S10" s="102"/>
      <c r="T10" s="103"/>
      <c r="U10" s="103"/>
      <c r="V10" s="103"/>
      <c r="W10" s="103"/>
      <c r="X10" s="103"/>
      <c r="Y10" s="102"/>
      <c r="Z10" s="102"/>
      <c r="AA10" s="103"/>
      <c r="AB10" s="103"/>
      <c r="AC10" s="103"/>
      <c r="AD10" s="103"/>
      <c r="AE10" s="104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79" t="s">
        <v>13</v>
      </c>
      <c r="E11" s="111"/>
      <c r="F11" s="111"/>
      <c r="G11" s="111"/>
      <c r="H11" s="111"/>
      <c r="I11" s="111"/>
      <c r="J11" s="111"/>
      <c r="K11" s="79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79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4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1400000</v>
      </c>
      <c r="U12" s="51"/>
      <c r="V12" s="51"/>
      <c r="W12" s="51"/>
      <c r="X12" s="51">
        <f>T12*P12</f>
        <v>1400000</v>
      </c>
      <c r="Y12" s="51"/>
      <c r="Z12" s="51"/>
      <c r="AA12" s="51"/>
      <c r="AB12" s="51">
        <f>X12*0.1</f>
        <v>140000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7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57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>
        <v>1</v>
      </c>
      <c r="Q15" s="51"/>
      <c r="R15" s="51"/>
      <c r="S15" s="51"/>
      <c r="T15" s="68">
        <v>20000</v>
      </c>
      <c r="U15" s="51"/>
      <c r="V15" s="51"/>
      <c r="W15" s="51"/>
      <c r="X15" s="51">
        <f t="shared" si="0"/>
        <v>20000</v>
      </c>
      <c r="Y15" s="51"/>
      <c r="Z15" s="51"/>
      <c r="AA15" s="51"/>
      <c r="AB15" s="51">
        <f t="shared" ref="AB15" si="2">X15*0.1</f>
        <v>2000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>X18*0.1</f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1255000</v>
      </c>
      <c r="U19" s="51"/>
      <c r="V19" s="51"/>
      <c r="W19" s="51"/>
      <c r="X19" s="51">
        <f t="shared" si="0"/>
        <v>1255000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SUM(X19+E9)</f>
        <v>2817000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AZ제일오토밋션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전남 순천시 우석로81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010-6235-6470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1562000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12</v>
      </c>
      <c r="C37" s="13">
        <f t="shared" si="3"/>
        <v>4</v>
      </c>
      <c r="D37" s="146" t="str">
        <f t="shared" si="3"/>
        <v xml:space="preserve">0B5 TCU </v>
      </c>
      <c r="E37" s="147"/>
      <c r="F37" s="147"/>
      <c r="G37" s="147"/>
      <c r="H37" s="147"/>
      <c r="I37" s="147"/>
      <c r="J37" s="147"/>
      <c r="K37" s="148" t="str">
        <f>K12</f>
        <v>AUDI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1400000</v>
      </c>
      <c r="U37" s="150"/>
      <c r="V37" s="150"/>
      <c r="W37" s="150"/>
      <c r="X37" s="150">
        <f>X12</f>
        <v>1400000</v>
      </c>
      <c r="Y37" s="150"/>
      <c r="Z37" s="150"/>
      <c r="AA37" s="150"/>
      <c r="AB37" s="150">
        <f>AB12</f>
        <v>140000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 t="str">
        <f t="shared" si="3"/>
        <v>MADE 2022.07.22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>
        <f t="shared" si="3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4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 t="str">
        <f t="shared" si="3"/>
        <v>당일버스출고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1</v>
      </c>
      <c r="Q40" s="150"/>
      <c r="R40" s="150"/>
      <c r="S40" s="150"/>
      <c r="T40" s="153">
        <f>T15</f>
        <v>20000</v>
      </c>
      <c r="U40" s="150"/>
      <c r="V40" s="150"/>
      <c r="W40" s="150"/>
      <c r="X40" s="150">
        <f t="shared" si="5"/>
        <v>20000</v>
      </c>
      <c r="Y40" s="150"/>
      <c r="Z40" s="150"/>
      <c r="AA40" s="150"/>
      <c r="AB40" s="150">
        <f>AB15</f>
        <v>2000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>
        <f t="shared" si="3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1255000</v>
      </c>
      <c r="U44" s="150"/>
      <c r="V44" s="150"/>
      <c r="W44" s="150"/>
      <c r="X44" s="150">
        <f t="shared" si="5"/>
        <v>1255000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제일오토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2817000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E3:N4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2024-12-04T08:04:19Z</cp:lastPrinted>
  <dcterms:created xsi:type="dcterms:W3CDTF">2010-01-19T05:17:14Z</dcterms:created>
  <dcterms:modified xsi:type="dcterms:W3CDTF">2024-12-04T08:07:27Z</dcterms:modified>
</cp:coreProperties>
</file>