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월\"/>
    </mc:Choice>
  </mc:AlternateContent>
  <xr:revisionPtr revIDLastSave="0" documentId="8_{5B91CA89-AF6E-4B3E-A25A-9928B847D68E}" xr6:coauthVersionLast="47" xr6:coauthVersionMax="47" xr10:uidLastSave="{00000000-0000-0000-0000-000000000000}"/>
  <bookViews>
    <workbookView xWindow="4725" yWindow="3000" windowWidth="21600" windowHeight="1138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5" i="1"/>
  <c r="Y14" i="1"/>
  <c r="Y15" i="1"/>
  <c r="Y40" i="1" s="1"/>
  <c r="Y16" i="1"/>
  <c r="Y41" i="1" s="1"/>
  <c r="Y17" i="1"/>
  <c r="Y42" i="1" s="1"/>
  <c r="Y18" i="1"/>
  <c r="Y43" i="1" s="1"/>
  <c r="Y19" i="1"/>
  <c r="Y44" i="1" s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<sst xmlns="http://schemas.openxmlformats.org/spreadsheetml/2006/main" count="71" uniqueCount="61">
  <si>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</si>
  <si>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</si>
  <si>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</si>
  <si>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</si>
  <si>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</si>
  <si>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</si>
  <si>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</si>
  <si>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</si>
  <si>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</si>
  <si>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</si>
  <si>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</si>
  <si>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</si>
  <si>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</si>
  <si>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</si>
  <si>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</si>
  <si>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</si>
  <si>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</si>
  <si>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</si>
  <si>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</si>
  <si>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</si>
  <si>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</si>
  <si>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</si>
  <si>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</si>
  <si>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</si>
  <si>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</si>
  <si>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</si>
  <si>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</si>
  <si>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</si>
  <si>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</si>
  <si>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</si>
  <si>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</si>
  <si>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</si>
  <si>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</si>
  <si>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</si>
  <si>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</si>
  <si>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</si>
  <si>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</si>
  <si>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</si>
  <si>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</si>
  <si>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</si>
  <si>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</si>
  <si>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</si>
  <si>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</si>
  <si>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</si>
  <si>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</si>
  <si>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</si>
  <si>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</si>
  <si>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</si>
  <si>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</si>
  <si>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</si>
  <si>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대구오토</t>
    <phoneticPr fontId="5" type="noConversion"/>
  </si>
  <si>
    <t>대구광역시 달서구 장기로65길 7</t>
    <phoneticPr fontId="5" type="noConversion"/>
  </si>
  <si>
    <t>010-3542-4069</t>
    <phoneticPr fontId="5" type="noConversion"/>
  </si>
  <si>
    <t>김대섭</t>
    <phoneticPr fontId="5" type="noConversion"/>
  </si>
  <si>
    <t>VGS 7단신품</t>
    <phoneticPr fontId="5" type="noConversion"/>
  </si>
  <si>
    <t>0AM 밸브바디</t>
    <phoneticPr fontId="5" type="noConversion"/>
  </si>
  <si>
    <t>0b5 디스크</t>
    <phoneticPr fontId="5" type="noConversion"/>
  </si>
  <si>
    <t xml:space="preserve">0b5솔레노이드 </t>
    <phoneticPr fontId="5" type="noConversion"/>
  </si>
  <si>
    <t>6단오일팬</t>
    <phoneticPr fontId="5" type="noConversion"/>
  </si>
  <si>
    <t>6hp21 솔레노이드 (파킹솔)</t>
    <phoneticPr fontId="5" type="noConversion"/>
  </si>
  <si>
    <t>0b5 clone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</si>
</sst>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10" zoomScale="130" zoomScaleNormal="100" zoomScaleSheetLayoutView="130" workbookViewId="0">
      <selection activeCell="E20" sqref="E20:K20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2635000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23</v>
      </c>
      <c r="C13" s="9">
        <v>12</v>
      </c>
      <c r="D13" s="10"/>
      <c r="E13" s="105" t="s">
        <v>54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1200000</v>
      </c>
      <c r="V13" s="69"/>
      <c r="W13" s="69"/>
      <c r="X13" s="69"/>
      <c r="Y13" s="69">
        <f>U13*Q13</f>
        <v>1200000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55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>
        <v>1</v>
      </c>
      <c r="R14" s="69"/>
      <c r="S14" s="69"/>
      <c r="T14" s="69"/>
      <c r="U14" s="68">
        <v>500000</v>
      </c>
      <c r="V14" s="69"/>
      <c r="W14" s="69"/>
      <c r="X14" s="69"/>
      <c r="Y14" s="69">
        <f t="shared" ref="Y14:Y20" si="0">U14*Q14</f>
        <v>500000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 t="s">
        <v>56</v>
      </c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>
        <v>2</v>
      </c>
      <c r="R15" s="69"/>
      <c r="S15" s="69"/>
      <c r="T15" s="69"/>
      <c r="U15" s="68">
        <v>130000</v>
      </c>
      <c r="V15" s="69"/>
      <c r="W15" s="69"/>
      <c r="X15" s="69"/>
      <c r="Y15" s="69">
        <f t="shared" si="0"/>
        <v>260000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 t="s">
        <v>57</v>
      </c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>
        <v>1</v>
      </c>
      <c r="R16" s="69"/>
      <c r="S16" s="69"/>
      <c r="T16" s="69"/>
      <c r="U16" s="68">
        <v>85000</v>
      </c>
      <c r="V16" s="69"/>
      <c r="W16" s="69"/>
      <c r="X16" s="69"/>
      <c r="Y16" s="69">
        <f t="shared" si="0"/>
        <v>85000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 t="s">
        <v>58</v>
      </c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>
        <v>1</v>
      </c>
      <c r="R17" s="69"/>
      <c r="S17" s="69"/>
      <c r="T17" s="69"/>
      <c r="U17" s="68">
        <v>50000</v>
      </c>
      <c r="V17" s="69"/>
      <c r="W17" s="69"/>
      <c r="X17" s="69"/>
      <c r="Y17" s="69">
        <f t="shared" si="0"/>
        <v>50000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>
        <v>1</v>
      </c>
      <c r="D18" s="10"/>
      <c r="E18" s="105" t="s">
        <v>59</v>
      </c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>
        <v>1</v>
      </c>
      <c r="R18" s="69"/>
      <c r="S18" s="69"/>
      <c r="T18" s="69"/>
      <c r="U18" s="68">
        <v>440000</v>
      </c>
      <c r="V18" s="69"/>
      <c r="W18" s="69"/>
      <c r="X18" s="69"/>
      <c r="Y18" s="69">
        <f t="shared" si="0"/>
        <v>440000</v>
      </c>
      <c r="Z18" s="69"/>
      <c r="AA18" s="69"/>
      <c r="AB18" s="69"/>
      <c r="AC18" s="69"/>
      <c r="AD18" s="69"/>
      <c r="AE18" s="69"/>
      <c r="AF18" s="70"/>
    </row>
    <row r="19" spans="2:32" ht="18" customHeight="1" x14ac:dyDescent="0.15">
      <c r="B19" s="8"/>
      <c r="C19" s="9"/>
      <c r="D19" s="10"/>
      <c r="E19" s="105" t="s">
        <v>60</v>
      </c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>
        <v>1</v>
      </c>
      <c r="R19" s="69"/>
      <c r="S19" s="69"/>
      <c r="T19" s="69"/>
      <c r="U19" s="68">
        <v>100000</v>
      </c>
      <c r="V19" s="69"/>
      <c r="W19" s="69"/>
      <c r="X19" s="69"/>
      <c r="Y19" s="69">
        <f t="shared" si="0"/>
        <v>100000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53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2635000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대구오토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달서구 장기로65길 7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010-3542-4069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2635000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1">B13</f>
        <v>23</v>
      </c>
      <c r="C38" s="12">
        <f t="shared" si="1"/>
        <v>12</v>
      </c>
      <c r="D38" s="13">
        <f t="shared" si="1"/>
        <v>0</v>
      </c>
      <c r="E38" s="38" t="str">
        <f t="shared" si="1"/>
        <v>VGS 7단신품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2">Q13</f>
        <v>1</v>
      </c>
      <c r="R38" s="36"/>
      <c r="S38" s="36"/>
      <c r="T38" s="36"/>
      <c r="U38" s="42">
        <f>U13</f>
        <v>1200000</v>
      </c>
      <c r="V38" s="36"/>
      <c r="W38" s="36"/>
      <c r="X38" s="36"/>
      <c r="Y38" s="36">
        <f>Y13</f>
        <v>1200000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1"/>
        <v>0</v>
      </c>
      <c r="C39" s="12">
        <f t="shared" si="1"/>
        <v>0</v>
      </c>
      <c r="D39" s="13">
        <f t="shared" si="1"/>
        <v>0</v>
      </c>
      <c r="E39" s="38" t="str">
        <f t="shared" si="1"/>
        <v>0AM 밸브바디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2"/>
        <v>1</v>
      </c>
      <c r="R39" s="36"/>
      <c r="S39" s="36"/>
      <c r="T39" s="36"/>
      <c r="U39" s="42">
        <f>U14</f>
        <v>500000</v>
      </c>
      <c r="V39" s="36"/>
      <c r="W39" s="36"/>
      <c r="X39" s="36"/>
      <c r="Y39" s="36">
        <f t="shared" ref="Y39:Y45" si="3">Y14</f>
        <v>500000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1"/>
        <v>0</v>
      </c>
      <c r="C40" s="12">
        <f t="shared" si="1"/>
        <v>0</v>
      </c>
      <c r="D40" s="13">
        <f t="shared" si="1"/>
        <v>0</v>
      </c>
      <c r="E40" s="38" t="str">
        <f t="shared" si="1"/>
        <v>0b5 디스크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2"/>
        <v>2</v>
      </c>
      <c r="R40" s="36"/>
      <c r="S40" s="36"/>
      <c r="T40" s="36"/>
      <c r="U40" s="42">
        <f>U15</f>
        <v>130000</v>
      </c>
      <c r="V40" s="36"/>
      <c r="W40" s="36"/>
      <c r="X40" s="36"/>
      <c r="Y40" s="36">
        <f t="shared" si="3"/>
        <v>260000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1"/>
        <v>0</v>
      </c>
      <c r="C41" s="12">
        <f t="shared" si="1"/>
        <v>0</v>
      </c>
      <c r="D41" s="13">
        <f t="shared" si="1"/>
        <v>0</v>
      </c>
      <c r="E41" s="38" t="str">
        <f t="shared" si="1"/>
        <v xml:space="preserve">0b5솔레노이드 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2"/>
        <v>1</v>
      </c>
      <c r="R41" s="36"/>
      <c r="S41" s="36"/>
      <c r="T41" s="36"/>
      <c r="U41" s="42">
        <f>U16</f>
        <v>85000</v>
      </c>
      <c r="V41" s="36"/>
      <c r="W41" s="36"/>
      <c r="X41" s="36"/>
      <c r="Y41" s="36">
        <f t="shared" si="3"/>
        <v>85000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1"/>
        <v>0</v>
      </c>
      <c r="C42" s="12">
        <f t="shared" si="1"/>
        <v>0</v>
      </c>
      <c r="D42" s="13">
        <f t="shared" si="1"/>
        <v>0</v>
      </c>
      <c r="E42" s="38" t="str">
        <f t="shared" si="1"/>
        <v>6단오일팬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2"/>
        <v>1</v>
      </c>
      <c r="R42" s="36"/>
      <c r="S42" s="36"/>
      <c r="T42" s="36"/>
      <c r="U42" s="42">
        <f>U17</f>
        <v>50000</v>
      </c>
      <c r="V42" s="36"/>
      <c r="W42" s="36"/>
      <c r="X42" s="36"/>
      <c r="Y42" s="36">
        <f t="shared" si="3"/>
        <v>50000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 t="str">
        <f>E18</f>
        <v>6hp21 솔레노이드 (파킹솔)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2"/>
        <v>1</v>
      </c>
      <c r="R43" s="36"/>
      <c r="S43" s="36"/>
      <c r="T43" s="36"/>
      <c r="U43" s="42"/>
      <c r="V43" s="36"/>
      <c r="W43" s="36"/>
      <c r="X43" s="36"/>
      <c r="Y43" s="36">
        <f t="shared" si="3"/>
        <v>440000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4">B19</f>
        <v>0</v>
      </c>
      <c r="C44" s="12">
        <f t="shared" si="4"/>
        <v>0</v>
      </c>
      <c r="D44" s="13">
        <f t="shared" si="4"/>
        <v>0</v>
      </c>
      <c r="E44" s="38" t="str">
        <f t="shared" si="4"/>
        <v>0b5 clone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2"/>
        <v>1</v>
      </c>
      <c r="R44" s="36"/>
      <c r="S44" s="36"/>
      <c r="T44" s="36"/>
      <c r="U44" s="42">
        <f>U19</f>
        <v>100000</v>
      </c>
      <c r="V44" s="36"/>
      <c r="W44" s="36"/>
      <c r="X44" s="36"/>
      <c r="Y44" s="36">
        <f t="shared" si="3"/>
        <v>100000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4"/>
        <v>0</v>
      </c>
      <c r="C45" s="12">
        <f t="shared" si="4"/>
        <v>0</v>
      </c>
      <c r="D45" s="13">
        <f t="shared" si="4"/>
        <v>0</v>
      </c>
      <c r="E45" s="43" t="str">
        <f t="shared" si="4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2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3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4"/>
        <v>0</v>
      </c>
      <c r="C46" s="47">
        <f t="shared" si="4"/>
        <v>0</v>
      </c>
      <c r="D46" s="49">
        <f t="shared" si="4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2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김대섭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2635000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D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2024-01-21T04:47:35Z</cp:lastPrinted>
  <dcterms:created xsi:type="dcterms:W3CDTF">2010-01-19T05:17:14Z</dcterms:created>
  <dcterms:modified xsi:type="dcterms:W3CDTF">2024-01-21T04:49:07Z</dcterms:modified>
</cp:coreProperties>
</file>