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월\"/>
    </mc:Choice>
  </mc:AlternateContent>
  <xr:revisionPtr revIDLastSave="0" documentId="8_{342A277F-21A3-4383-A117-EB05B36BDC40}" xr6:coauthVersionLast="47" xr6:coauthVersionMax="47" xr10:uidLastSave="{00000000-0000-0000-0000-000000000000}"/>
  <bookViews>
    <workbookView xWindow="8325" yWindow="354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<sst xmlns="http://schemas.openxmlformats.org/spreadsheetml/2006/main" count="64" uniqueCount="54">
  <si>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</si>
  <si>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</si>
  <si>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</si>
  <si>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</si>
  <si>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</si>
  <si>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</si>
  <si>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</si>
  <si>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</si>
  <si>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</si>
  <si>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</si>
  <si>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</si>
  <si>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</si>
  <si>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</si>
  <si>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</si>
  <si>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</si>
  <si>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</si>
  <si>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</si>
  <si>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</si>
  <si>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</si>
  <si>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</si>
  <si>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</si>
  <si>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</si>
  <si>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</si>
  <si>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</si>
  <si>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</si>
  <si>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</si>
  <si>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</si>
  <si>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</si>
  <si>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</si>
  <si>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</si>
  <si>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</si>
  <si>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</si>
  <si>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</si>
  <si>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</si>
  <si>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</si>
  <si>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</si>
  <si>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</si>
  <si>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</si>
  <si>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</si>
  <si>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</si>
  <si>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</si>
  <si>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</si>
  <si>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</si>
  <si>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</si>
  <si>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</si>
  <si>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</si>
  <si>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</si>
  <si>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</si>
  <si>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</si>
  <si>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</si>
  <si>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성민오토미션</t>
    <phoneticPr fontId="5" type="noConversion"/>
  </si>
  <si>
    <t>대전 대덕구 비래동로 15번길 76</t>
    <phoneticPr fontId="5" type="noConversion"/>
  </si>
  <si>
    <t>01062612920</t>
    <phoneticPr fontId="5" type="noConversion"/>
  </si>
  <si>
    <t>0b5 valvebody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</si>
</sst>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P20" sqref="P20:S21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8" t="s">
        <v>2</v>
      </c>
      <c r="C3" s="108"/>
      <c r="D3" s="108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190" t="s">
        <v>52</v>
      </c>
      <c r="F7" s="98"/>
      <c r="G7" s="98"/>
      <c r="H7" s="98"/>
      <c r="I7" s="98"/>
      <c r="J7" s="98"/>
      <c r="K7" s="98"/>
      <c r="L7" s="98"/>
      <c r="M7" s="98"/>
      <c r="N7" s="98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99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9"/>
    </row>
    <row r="9" spans="1:31" ht="14.1" customHeight="1" x14ac:dyDescent="0.15">
      <c r="A9" s="77"/>
      <c r="B9" s="95" t="s">
        <v>8</v>
      </c>
      <c r="C9" s="95"/>
      <c r="D9" s="95"/>
      <c r="E9" s="100">
        <f>Y22</f>
        <v>770000</v>
      </c>
      <c r="F9" s="101"/>
      <c r="G9" s="101"/>
      <c r="H9" s="101"/>
      <c r="I9" s="101"/>
      <c r="J9" s="101"/>
      <c r="K9" s="101"/>
      <c r="L9" s="101"/>
      <c r="M9" s="101"/>
      <c r="N9" s="102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09"/>
      <c r="C10" s="109"/>
      <c r="D10" s="109"/>
      <c r="E10" s="103"/>
      <c r="F10" s="103"/>
      <c r="G10" s="103"/>
      <c r="H10" s="103"/>
      <c r="I10" s="103"/>
      <c r="J10" s="103"/>
      <c r="K10" s="103"/>
      <c r="L10" s="103"/>
      <c r="M10" s="103"/>
      <c r="N10" s="104"/>
      <c r="O10" s="78"/>
      <c r="P10" s="105"/>
      <c r="Q10" s="105"/>
      <c r="R10" s="105"/>
      <c r="S10" s="105"/>
      <c r="T10" s="106"/>
      <c r="U10" s="106"/>
      <c r="V10" s="106"/>
      <c r="W10" s="106"/>
      <c r="X10" s="106"/>
      <c r="Y10" s="105"/>
      <c r="Z10" s="105"/>
      <c r="AA10" s="106"/>
      <c r="AB10" s="106"/>
      <c r="AC10" s="106"/>
      <c r="AD10" s="106"/>
      <c r="AE10" s="107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0"/>
      <c r="F11" s="110"/>
      <c r="G11" s="110"/>
      <c r="H11" s="110"/>
      <c r="I11" s="110"/>
      <c r="J11" s="110"/>
      <c r="K11" s="85" t="s">
        <v>14</v>
      </c>
      <c r="L11" s="110"/>
      <c r="M11" s="110"/>
      <c r="N11" s="110"/>
      <c r="O11" s="110"/>
      <c r="P11" s="110" t="s">
        <v>15</v>
      </c>
      <c r="Q11" s="110"/>
      <c r="R11" s="110"/>
      <c r="S11" s="110"/>
      <c r="T11" s="85" t="s">
        <v>16</v>
      </c>
      <c r="U11" s="110"/>
      <c r="V11" s="110"/>
      <c r="W11" s="110"/>
      <c r="X11" s="110" t="s">
        <v>17</v>
      </c>
      <c r="Y11" s="110"/>
      <c r="Z11" s="110"/>
      <c r="AA11" s="110"/>
      <c r="AB11" s="110" t="s">
        <v>18</v>
      </c>
      <c r="AC11" s="110"/>
      <c r="AD11" s="110"/>
      <c r="AE11" s="111"/>
    </row>
    <row r="12" spans="1:31" ht="18" customHeight="1" x14ac:dyDescent="0.15">
      <c r="A12" s="8">
        <v>24</v>
      </c>
      <c r="B12" s="9">
        <v>1</v>
      </c>
      <c r="C12" s="10">
        <v>9</v>
      </c>
      <c r="D12" s="31" t="s">
        <v>53</v>
      </c>
      <c r="E12" s="32"/>
      <c r="F12" s="32"/>
      <c r="G12" s="32"/>
      <c r="H12" s="32"/>
      <c r="I12" s="32"/>
      <c r="J12" s="32"/>
      <c r="K12" s="49"/>
      <c r="L12" s="50"/>
      <c r="M12" s="50"/>
      <c r="N12" s="50"/>
      <c r="O12" s="50"/>
      <c r="P12" s="51">
        <v>1</v>
      </c>
      <c r="Q12" s="51"/>
      <c r="R12" s="51"/>
      <c r="S12" s="51"/>
      <c r="T12" s="68">
        <v>700000</v>
      </c>
      <c r="U12" s="51"/>
      <c r="V12" s="51"/>
      <c r="W12" s="51"/>
      <c r="X12" s="51">
        <f>T12*P12</f>
        <v>700000</v>
      </c>
      <c r="Y12" s="51"/>
      <c r="Z12" s="51"/>
      <c r="AA12" s="51"/>
      <c r="AB12" s="51">
        <f>X12*0.1</f>
        <v>70000</v>
      </c>
      <c r="AC12" s="51"/>
      <c r="AD12" s="51"/>
      <c r="AE12" s="112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2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2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2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2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2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2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2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3"/>
      <c r="U20" s="114"/>
      <c r="V20" s="114"/>
      <c r="W20" s="115"/>
      <c r="X20" s="62"/>
      <c r="Y20" s="63"/>
      <c r="Z20" s="63"/>
      <c r="AA20" s="64"/>
      <c r="AB20" s="62"/>
      <c r="AC20" s="63"/>
      <c r="AD20" s="63"/>
      <c r="AE20" s="119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6"/>
      <c r="U21" s="117"/>
      <c r="V21" s="117"/>
      <c r="W21" s="118"/>
      <c r="X21" s="65"/>
      <c r="Y21" s="66"/>
      <c r="Z21" s="66"/>
      <c r="AA21" s="67"/>
      <c r="AB21" s="65"/>
      <c r="AC21" s="66"/>
      <c r="AD21" s="66"/>
      <c r="AE21" s="120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/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3" t="s">
        <v>48</v>
      </c>
      <c r="V22" s="154"/>
      <c r="W22" s="154"/>
      <c r="X22" s="154"/>
      <c r="Y22" s="121">
        <f>SUM(X12:AE19)</f>
        <v>770000</v>
      </c>
      <c r="Z22" s="122"/>
      <c r="AA22" s="122"/>
      <c r="AB22" s="122"/>
      <c r="AC22" s="122"/>
      <c r="AD22" s="122"/>
      <c r="AE22" s="123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5"/>
      <c r="V23" s="156"/>
      <c r="W23" s="156"/>
      <c r="X23" s="156"/>
      <c r="Y23" s="124"/>
      <c r="Z23" s="124"/>
      <c r="AA23" s="124"/>
      <c r="AB23" s="124"/>
      <c r="AC23" s="124"/>
      <c r="AD23" s="124"/>
      <c r="AE23" s="125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6" t="s">
        <v>22</v>
      </c>
      <c r="B26" s="127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</row>
    <row r="27" spans="1:31" ht="15" customHeight="1" x14ac:dyDescent="0.15">
      <c r="A27" s="130"/>
      <c r="B27" s="131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</row>
    <row r="28" spans="1:31" ht="14.1" customHeight="1" x14ac:dyDescent="0.15">
      <c r="A28" s="134" t="s">
        <v>23</v>
      </c>
      <c r="B28" s="136" t="s">
        <v>24</v>
      </c>
      <c r="C28" s="136"/>
      <c r="D28" s="136"/>
      <c r="E28" s="135" t="str">
        <f>E3</f>
        <v>성민오토미션</v>
      </c>
      <c r="F28" s="135"/>
      <c r="G28" s="135"/>
      <c r="H28" s="135"/>
      <c r="I28" s="135"/>
      <c r="J28" s="135"/>
      <c r="K28" s="135"/>
      <c r="L28" s="135"/>
      <c r="M28" s="135"/>
      <c r="N28" s="135"/>
      <c r="O28" s="136" t="s">
        <v>3</v>
      </c>
      <c r="P28" s="137" t="s">
        <v>4</v>
      </c>
      <c r="Q28" s="137"/>
      <c r="R28" s="137"/>
      <c r="S28" s="137"/>
      <c r="T28" s="138" t="str">
        <f>T3</f>
        <v>259-12-01768</v>
      </c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9"/>
    </row>
    <row r="29" spans="1:31" ht="14.1" customHeight="1" x14ac:dyDescent="0.15">
      <c r="A29" s="134"/>
      <c r="B29" s="136"/>
      <c r="C29" s="136"/>
      <c r="D29" s="136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6"/>
      <c r="P29" s="137"/>
      <c r="Q29" s="137"/>
      <c r="R29" s="137"/>
      <c r="S29" s="137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9"/>
    </row>
    <row r="30" spans="1:31" ht="14.1" customHeight="1" x14ac:dyDescent="0.15">
      <c r="A30" s="134"/>
      <c r="B30" s="136" t="s">
        <v>25</v>
      </c>
      <c r="C30" s="136"/>
      <c r="D30" s="136"/>
      <c r="E30" s="140" t="str">
        <f>E5</f>
        <v>대전 대덕구 비래동로 15번길 76</v>
      </c>
      <c r="F30" s="140"/>
      <c r="G30" s="140"/>
      <c r="H30" s="140"/>
      <c r="I30" s="140"/>
      <c r="J30" s="140"/>
      <c r="K30" s="140"/>
      <c r="L30" s="140"/>
      <c r="M30" s="140"/>
      <c r="N30" s="140"/>
      <c r="O30" s="136"/>
      <c r="P30" s="136" t="s">
        <v>2</v>
      </c>
      <c r="Q30" s="136"/>
      <c r="R30" s="136"/>
      <c r="S30" s="136"/>
      <c r="T30" s="135" t="str">
        <f>T5</f>
        <v>BTS&amp;P</v>
      </c>
      <c r="U30" s="135"/>
      <c r="V30" s="135"/>
      <c r="W30" s="135"/>
      <c r="X30" s="135"/>
      <c r="Y30" s="137" t="s">
        <v>28</v>
      </c>
      <c r="Z30" s="137"/>
      <c r="AA30" s="135" t="str">
        <f>AA5</f>
        <v>장효주</v>
      </c>
      <c r="AB30" s="135"/>
      <c r="AC30" s="135"/>
      <c r="AD30" s="135"/>
      <c r="AE30" s="141"/>
    </row>
    <row r="31" spans="1:31" ht="14.1" customHeight="1" x14ac:dyDescent="0.15">
      <c r="A31" s="134"/>
      <c r="B31" s="136"/>
      <c r="C31" s="136"/>
      <c r="D31" s="136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36"/>
      <c r="P31" s="136"/>
      <c r="Q31" s="136"/>
      <c r="R31" s="136"/>
      <c r="S31" s="136"/>
      <c r="T31" s="135"/>
      <c r="U31" s="135"/>
      <c r="V31" s="135"/>
      <c r="W31" s="135"/>
      <c r="X31" s="135"/>
      <c r="Y31" s="137"/>
      <c r="Z31" s="137"/>
      <c r="AA31" s="135"/>
      <c r="AB31" s="135"/>
      <c r="AC31" s="135"/>
      <c r="AD31" s="135"/>
      <c r="AE31" s="141"/>
    </row>
    <row r="32" spans="1:31" ht="14.1" customHeight="1" x14ac:dyDescent="0.15">
      <c r="A32" s="134"/>
      <c r="B32" s="137" t="s">
        <v>26</v>
      </c>
      <c r="C32" s="137"/>
      <c r="D32" s="137"/>
      <c r="E32" s="135" t="str">
        <f>E7</f>
        <v>01062612920</v>
      </c>
      <c r="F32" s="135"/>
      <c r="G32" s="135"/>
      <c r="H32" s="135"/>
      <c r="I32" s="135"/>
      <c r="J32" s="135"/>
      <c r="K32" s="135"/>
      <c r="L32" s="135"/>
      <c r="M32" s="135"/>
      <c r="N32" s="135"/>
      <c r="O32" s="136"/>
      <c r="P32" s="136" t="s">
        <v>5</v>
      </c>
      <c r="Q32" s="136"/>
      <c r="R32" s="136"/>
      <c r="S32" s="136"/>
      <c r="T32" s="140" t="str">
        <f>T7</f>
        <v>대구 달서구 용산로 28(본리동)</v>
      </c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2"/>
    </row>
    <row r="33" spans="1:31" ht="14.1" customHeight="1" x14ac:dyDescent="0.15">
      <c r="A33" s="134"/>
      <c r="B33" s="137"/>
      <c r="C33" s="137"/>
      <c r="D33" s="137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6"/>
      <c r="P33" s="136"/>
      <c r="Q33" s="136"/>
      <c r="R33" s="136"/>
      <c r="S33" s="136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2"/>
    </row>
    <row r="34" spans="1:31" ht="14.1" customHeight="1" x14ac:dyDescent="0.15">
      <c r="A34" s="134"/>
      <c r="B34" s="136" t="s">
        <v>27</v>
      </c>
      <c r="C34" s="136"/>
      <c r="D34" s="136"/>
      <c r="E34" s="143">
        <f>E9</f>
        <v>770000</v>
      </c>
      <c r="F34" s="144"/>
      <c r="G34" s="144"/>
      <c r="H34" s="144"/>
      <c r="I34" s="144"/>
      <c r="J34" s="144"/>
      <c r="K34" s="144"/>
      <c r="L34" s="144"/>
      <c r="M34" s="144"/>
      <c r="N34" s="144"/>
      <c r="O34" s="136"/>
      <c r="P34" s="137" t="s">
        <v>9</v>
      </c>
      <c r="Q34" s="137"/>
      <c r="R34" s="137"/>
      <c r="S34" s="137"/>
      <c r="T34" s="135" t="str">
        <f>T9</f>
        <v>010-5168-3542</v>
      </c>
      <c r="U34" s="135"/>
      <c r="V34" s="135"/>
      <c r="W34" s="135"/>
      <c r="X34" s="135"/>
      <c r="Y34" s="137" t="s">
        <v>29</v>
      </c>
      <c r="Z34" s="137"/>
      <c r="AA34" s="135" t="str">
        <f>AA9</f>
        <v>053-217-0224</v>
      </c>
      <c r="AB34" s="135"/>
      <c r="AC34" s="135"/>
      <c r="AD34" s="135"/>
      <c r="AE34" s="141"/>
    </row>
    <row r="35" spans="1:31" ht="14.1" customHeight="1" x14ac:dyDescent="0.15">
      <c r="A35" s="134"/>
      <c r="B35" s="136"/>
      <c r="C35" s="136"/>
      <c r="D35" s="136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36"/>
      <c r="P35" s="137"/>
      <c r="Q35" s="137"/>
      <c r="R35" s="137"/>
      <c r="S35" s="137"/>
      <c r="T35" s="135"/>
      <c r="U35" s="135"/>
      <c r="V35" s="135"/>
      <c r="W35" s="135"/>
      <c r="X35" s="135"/>
      <c r="Y35" s="137"/>
      <c r="Z35" s="137"/>
      <c r="AA35" s="135"/>
      <c r="AB35" s="135"/>
      <c r="AC35" s="135"/>
      <c r="AD35" s="135"/>
      <c r="AE35" s="141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7" t="s">
        <v>31</v>
      </c>
      <c r="E36" s="150"/>
      <c r="F36" s="150"/>
      <c r="G36" s="150"/>
      <c r="H36" s="150"/>
      <c r="I36" s="150"/>
      <c r="J36" s="150"/>
      <c r="K36" s="137" t="s">
        <v>32</v>
      </c>
      <c r="L36" s="150"/>
      <c r="M36" s="150"/>
      <c r="N36" s="150"/>
      <c r="O36" s="150"/>
      <c r="P36" s="150" t="s">
        <v>33</v>
      </c>
      <c r="Q36" s="150"/>
      <c r="R36" s="150"/>
      <c r="S36" s="150"/>
      <c r="T36" s="137" t="s">
        <v>34</v>
      </c>
      <c r="U36" s="150"/>
      <c r="V36" s="150"/>
      <c r="W36" s="150"/>
      <c r="X36" s="150" t="s">
        <v>35</v>
      </c>
      <c r="Y36" s="150"/>
      <c r="Z36" s="150"/>
      <c r="AA36" s="150"/>
      <c r="AB36" s="150" t="s">
        <v>36</v>
      </c>
      <c r="AC36" s="150"/>
      <c r="AD36" s="150"/>
      <c r="AE36" s="157"/>
    </row>
    <row r="37" spans="1:31" ht="18" customHeight="1" x14ac:dyDescent="0.15">
      <c r="A37" s="11">
        <f t="shared" ref="A37:D41" si="2">A12</f>
        <v>24</v>
      </c>
      <c r="B37" s="12">
        <f t="shared" si="2"/>
        <v>1</v>
      </c>
      <c r="C37" s="13">
        <f t="shared" si="2"/>
        <v>9</v>
      </c>
      <c r="D37" s="145" t="str">
        <f t="shared" si="2"/>
        <v>0b5 valvebody</v>
      </c>
      <c r="E37" s="146"/>
      <c r="F37" s="146"/>
      <c r="G37" s="146"/>
      <c r="H37" s="146"/>
      <c r="I37" s="146"/>
      <c r="J37" s="146"/>
      <c r="K37" s="147">
        <f>K12</f>
        <v>0</v>
      </c>
      <c r="L37" s="148"/>
      <c r="M37" s="148"/>
      <c r="N37" s="148"/>
      <c r="O37" s="148"/>
      <c r="P37" s="149">
        <f t="shared" ref="P37:P45" si="3">P12</f>
        <v>1</v>
      </c>
      <c r="Q37" s="149"/>
      <c r="R37" s="149"/>
      <c r="S37" s="149"/>
      <c r="T37" s="152">
        <f>T12</f>
        <v>700000</v>
      </c>
      <c r="U37" s="149"/>
      <c r="V37" s="149"/>
      <c r="W37" s="149"/>
      <c r="X37" s="149">
        <f>X12</f>
        <v>700000</v>
      </c>
      <c r="Y37" s="149"/>
      <c r="Z37" s="149"/>
      <c r="AA37" s="149"/>
      <c r="AB37" s="149">
        <f>AB12</f>
        <v>70000</v>
      </c>
      <c r="AC37" s="149"/>
      <c r="AD37" s="149"/>
      <c r="AE37" s="151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5">
        <f t="shared" si="2"/>
        <v>0</v>
      </c>
      <c r="E38" s="146"/>
      <c r="F38" s="146"/>
      <c r="G38" s="146"/>
      <c r="H38" s="146"/>
      <c r="I38" s="146"/>
      <c r="J38" s="146"/>
      <c r="K38" s="147">
        <f>K13</f>
        <v>0</v>
      </c>
      <c r="L38" s="148"/>
      <c r="M38" s="148"/>
      <c r="N38" s="148"/>
      <c r="O38" s="148"/>
      <c r="P38" s="149">
        <f t="shared" si="3"/>
        <v>0</v>
      </c>
      <c r="Q38" s="149"/>
      <c r="R38" s="149"/>
      <c r="S38" s="149"/>
      <c r="T38" s="152">
        <f>T13</f>
        <v>0</v>
      </c>
      <c r="U38" s="149"/>
      <c r="V38" s="149"/>
      <c r="W38" s="149"/>
      <c r="X38" s="149">
        <f t="shared" ref="X38:X44" si="4">X13</f>
        <v>0</v>
      </c>
      <c r="Y38" s="149"/>
      <c r="Z38" s="149"/>
      <c r="AA38" s="149"/>
      <c r="AB38" s="149">
        <f>AB13</f>
        <v>0</v>
      </c>
      <c r="AC38" s="149"/>
      <c r="AD38" s="149"/>
      <c r="AE38" s="151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5">
        <f t="shared" si="2"/>
        <v>0</v>
      </c>
      <c r="E39" s="146"/>
      <c r="F39" s="146"/>
      <c r="G39" s="146"/>
      <c r="H39" s="146"/>
      <c r="I39" s="146"/>
      <c r="J39" s="146"/>
      <c r="K39" s="147">
        <f>K14</f>
        <v>0</v>
      </c>
      <c r="L39" s="148"/>
      <c r="M39" s="148"/>
      <c r="N39" s="148"/>
      <c r="O39" s="148"/>
      <c r="P39" s="149">
        <f t="shared" si="3"/>
        <v>0</v>
      </c>
      <c r="Q39" s="149"/>
      <c r="R39" s="149"/>
      <c r="S39" s="149"/>
      <c r="T39" s="152">
        <f>T14</f>
        <v>0</v>
      </c>
      <c r="U39" s="149"/>
      <c r="V39" s="149"/>
      <c r="W39" s="149"/>
      <c r="X39" s="149">
        <f t="shared" si="4"/>
        <v>0</v>
      </c>
      <c r="Y39" s="149"/>
      <c r="Z39" s="149"/>
      <c r="AA39" s="149"/>
      <c r="AB39" s="149">
        <f>AB14</f>
        <v>0</v>
      </c>
      <c r="AC39" s="149"/>
      <c r="AD39" s="149"/>
      <c r="AE39" s="151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5">
        <f t="shared" si="2"/>
        <v>0</v>
      </c>
      <c r="E40" s="146"/>
      <c r="F40" s="146"/>
      <c r="G40" s="146"/>
      <c r="H40" s="146"/>
      <c r="I40" s="146"/>
      <c r="J40" s="146"/>
      <c r="K40" s="147">
        <f>K15</f>
        <v>0</v>
      </c>
      <c r="L40" s="148"/>
      <c r="M40" s="148"/>
      <c r="N40" s="148"/>
      <c r="O40" s="148"/>
      <c r="P40" s="149">
        <f t="shared" si="3"/>
        <v>0</v>
      </c>
      <c r="Q40" s="149"/>
      <c r="R40" s="149"/>
      <c r="S40" s="149"/>
      <c r="T40" s="152">
        <f>T15</f>
        <v>0</v>
      </c>
      <c r="U40" s="149"/>
      <c r="V40" s="149"/>
      <c r="W40" s="149"/>
      <c r="X40" s="149">
        <f t="shared" si="4"/>
        <v>0</v>
      </c>
      <c r="Y40" s="149"/>
      <c r="Z40" s="149"/>
      <c r="AA40" s="149"/>
      <c r="AB40" s="149">
        <f>AB15</f>
        <v>0</v>
      </c>
      <c r="AC40" s="149"/>
      <c r="AD40" s="149"/>
      <c r="AE40" s="151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5">
        <f t="shared" si="2"/>
        <v>0</v>
      </c>
      <c r="E41" s="146"/>
      <c r="F41" s="146"/>
      <c r="G41" s="146"/>
      <c r="H41" s="146"/>
      <c r="I41" s="146"/>
      <c r="J41" s="146"/>
      <c r="K41" s="147">
        <f>K16</f>
        <v>0</v>
      </c>
      <c r="L41" s="148"/>
      <c r="M41" s="148"/>
      <c r="N41" s="148"/>
      <c r="O41" s="148"/>
      <c r="P41" s="149">
        <f t="shared" si="3"/>
        <v>0</v>
      </c>
      <c r="Q41" s="149"/>
      <c r="R41" s="149"/>
      <c r="S41" s="149"/>
      <c r="T41" s="152">
        <f>T16</f>
        <v>0</v>
      </c>
      <c r="U41" s="149"/>
      <c r="V41" s="149"/>
      <c r="W41" s="149"/>
      <c r="X41" s="149">
        <f t="shared" si="4"/>
        <v>0</v>
      </c>
      <c r="Y41" s="149"/>
      <c r="Z41" s="149"/>
      <c r="AA41" s="149"/>
      <c r="AB41" s="149">
        <f>AB16</f>
        <v>0</v>
      </c>
      <c r="AC41" s="149"/>
      <c r="AD41" s="149"/>
      <c r="AE41" s="151"/>
    </row>
    <row r="42" spans="1:31" ht="18" customHeight="1" x14ac:dyDescent="0.15">
      <c r="A42" s="11"/>
      <c r="B42" s="13"/>
      <c r="C42" s="13"/>
      <c r="D42" s="145">
        <f>D17</f>
        <v>0</v>
      </c>
      <c r="E42" s="146"/>
      <c r="F42" s="146"/>
      <c r="G42" s="146"/>
      <c r="H42" s="146"/>
      <c r="I42" s="146"/>
      <c r="J42" s="146"/>
      <c r="K42" s="147"/>
      <c r="L42" s="148"/>
      <c r="M42" s="148"/>
      <c r="N42" s="148"/>
      <c r="O42" s="148"/>
      <c r="P42" s="149">
        <f t="shared" si="3"/>
        <v>0</v>
      </c>
      <c r="Q42" s="149"/>
      <c r="R42" s="149"/>
      <c r="S42" s="149"/>
      <c r="T42" s="152"/>
      <c r="U42" s="149"/>
      <c r="V42" s="149"/>
      <c r="W42" s="149"/>
      <c r="X42" s="149">
        <f t="shared" si="4"/>
        <v>0</v>
      </c>
      <c r="Y42" s="149"/>
      <c r="Z42" s="149"/>
      <c r="AA42" s="149"/>
      <c r="AB42" s="149"/>
      <c r="AC42" s="149"/>
      <c r="AD42" s="149"/>
      <c r="AE42" s="151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5">
        <f t="shared" si="5"/>
        <v>0</v>
      </c>
      <c r="E43" s="146"/>
      <c r="F43" s="146"/>
      <c r="G43" s="146"/>
      <c r="H43" s="146"/>
      <c r="I43" s="146"/>
      <c r="J43" s="146"/>
      <c r="K43" s="147">
        <f>K18</f>
        <v>0</v>
      </c>
      <c r="L43" s="148"/>
      <c r="M43" s="148"/>
      <c r="N43" s="148"/>
      <c r="O43" s="148"/>
      <c r="P43" s="149">
        <f t="shared" si="3"/>
        <v>0</v>
      </c>
      <c r="Q43" s="149"/>
      <c r="R43" s="149"/>
      <c r="S43" s="149"/>
      <c r="T43" s="152">
        <f>T18</f>
        <v>0</v>
      </c>
      <c r="U43" s="149"/>
      <c r="V43" s="149"/>
      <c r="W43" s="149"/>
      <c r="X43" s="149">
        <f t="shared" si="4"/>
        <v>0</v>
      </c>
      <c r="Y43" s="149"/>
      <c r="Z43" s="149"/>
      <c r="AA43" s="149"/>
      <c r="AB43" s="149">
        <f>AB18</f>
        <v>0</v>
      </c>
      <c r="AC43" s="149"/>
      <c r="AD43" s="149"/>
      <c r="AE43" s="151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6" t="str">
        <f t="shared" si="5"/>
        <v xml:space="preserve">      미수금 </v>
      </c>
      <c r="E44" s="177"/>
      <c r="F44" s="177"/>
      <c r="G44" s="177"/>
      <c r="H44" s="177"/>
      <c r="I44" s="177"/>
      <c r="J44" s="177"/>
      <c r="K44" s="147">
        <f>K19</f>
        <v>0</v>
      </c>
      <c r="L44" s="148"/>
      <c r="M44" s="148"/>
      <c r="N44" s="148"/>
      <c r="O44" s="148"/>
      <c r="P44" s="149">
        <f t="shared" si="3"/>
        <v>0</v>
      </c>
      <c r="Q44" s="149"/>
      <c r="R44" s="149"/>
      <c r="S44" s="149"/>
      <c r="T44" s="152">
        <f>T19</f>
        <v>0</v>
      </c>
      <c r="U44" s="149"/>
      <c r="V44" s="149"/>
      <c r="W44" s="149"/>
      <c r="X44" s="149">
        <f t="shared" si="4"/>
        <v>0</v>
      </c>
      <c r="Y44" s="149"/>
      <c r="Z44" s="149"/>
      <c r="AA44" s="149"/>
      <c r="AB44" s="149">
        <f>AB19</f>
        <v>0</v>
      </c>
      <c r="AC44" s="149"/>
      <c r="AD44" s="149"/>
      <c r="AE44" s="151"/>
    </row>
    <row r="45" spans="1:31" ht="18" customHeight="1" x14ac:dyDescent="0.15">
      <c r="A45" s="178">
        <f t="shared" si="5"/>
        <v>0</v>
      </c>
      <c r="B45" s="180">
        <f t="shared" si="5"/>
        <v>0</v>
      </c>
      <c r="C45" s="182">
        <f t="shared" si="5"/>
        <v>0</v>
      </c>
      <c r="D45" s="184" t="str">
        <f>D20</f>
        <v xml:space="preserve">농협 352 0106 5114 13 </v>
      </c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6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79"/>
      <c r="B46" s="181"/>
      <c r="C46" s="183"/>
      <c r="D46" s="187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9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5" t="str">
        <f>A22</f>
        <v>인 수 자</v>
      </c>
      <c r="B47" s="166"/>
      <c r="C47" s="167"/>
      <c r="D47" s="167"/>
      <c r="E47" s="167"/>
      <c r="F47" s="171">
        <f>F22</f>
        <v>0</v>
      </c>
      <c r="G47" s="171"/>
      <c r="H47" s="172"/>
      <c r="I47" s="166" t="s">
        <v>37</v>
      </c>
      <c r="J47" s="137" t="str">
        <f>J22</f>
        <v>납 품 자</v>
      </c>
      <c r="K47" s="137"/>
      <c r="L47" s="137"/>
      <c r="M47" s="137"/>
      <c r="N47" s="137"/>
      <c r="O47" s="171" t="str">
        <f>O22</f>
        <v xml:space="preserve">BTS&amp;P </v>
      </c>
      <c r="P47" s="171"/>
      <c r="Q47" s="171"/>
      <c r="R47" s="171"/>
      <c r="S47" s="172"/>
      <c r="T47" s="166" t="s">
        <v>38</v>
      </c>
      <c r="U47" s="158" t="str">
        <f>U22</f>
        <v>합 계</v>
      </c>
      <c r="V47" s="158"/>
      <c r="W47" s="158"/>
      <c r="X47" s="158"/>
      <c r="Y47" s="160">
        <f>Y22</f>
        <v>770000</v>
      </c>
      <c r="Z47" s="161"/>
      <c r="AA47" s="161"/>
      <c r="AB47" s="161"/>
      <c r="AC47" s="161"/>
      <c r="AD47" s="161"/>
      <c r="AE47" s="162"/>
    </row>
    <row r="48" spans="1:31" ht="18" customHeight="1" thickBot="1" x14ac:dyDescent="0.2">
      <c r="A48" s="168"/>
      <c r="B48" s="169"/>
      <c r="C48" s="170"/>
      <c r="D48" s="170"/>
      <c r="E48" s="170"/>
      <c r="F48" s="173"/>
      <c r="G48" s="173"/>
      <c r="H48" s="174"/>
      <c r="I48" s="169"/>
      <c r="J48" s="175"/>
      <c r="K48" s="175"/>
      <c r="L48" s="175"/>
      <c r="M48" s="175"/>
      <c r="N48" s="175"/>
      <c r="O48" s="173"/>
      <c r="P48" s="173"/>
      <c r="Q48" s="173"/>
      <c r="R48" s="173"/>
      <c r="S48" s="174"/>
      <c r="T48" s="169"/>
      <c r="U48" s="159"/>
      <c r="V48" s="159"/>
      <c r="W48" s="159"/>
      <c r="X48" s="159"/>
      <c r="Y48" s="163"/>
      <c r="Z48" s="163"/>
      <c r="AA48" s="163"/>
      <c r="AB48" s="163"/>
      <c r="AC48" s="163"/>
      <c r="AD48" s="163"/>
      <c r="AE48" s="164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2024-01-09T05:49:38Z</cp:lastPrinted>
  <dcterms:created xsi:type="dcterms:W3CDTF">2010-01-19T05:17:14Z</dcterms:created>
  <dcterms:modified xsi:type="dcterms:W3CDTF">2024-01-09T05:51:13Z</dcterms:modified>
</cp:coreProperties>
</file>