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월\"/>
    </mc:Choice>
  </mc:AlternateContent>
  <xr:revisionPtr revIDLastSave="0" documentId="8_{E2379BB3-DCC7-4480-9F3B-FF4C4390D3A1}" xr6:coauthVersionLast="47" xr6:coauthVersionMax="47" xr10:uidLastSave="{00000000-0000-0000-0000-000000000000}"/>
  <bookViews>
    <workbookView xWindow="4035" yWindow="2310" windowWidth="21600" windowHeight="1138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0" i="1"/>
  <c r="Y41" i="1"/>
  <c r="Y42" i="1"/>
  <c r="Y43" i="1"/>
  <c r="Y44" i="1"/>
  <c r="Y45" i="1"/>
  <c r="Y39" i="1"/>
  <c r="Y15" i="1"/>
  <c r="Y16" i="1"/>
  <c r="Y17" i="1"/>
  <c r="Y18" i="1"/>
  <c r="Y19" i="1"/>
  <c r="Y20" i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B46" i="1"/>
  <c r="B45" i="1"/>
  <c r="B44" i="1"/>
  <c r="B42" i="1"/>
  <c r="B41" i="1"/>
  <c r="B40" i="1"/>
  <c r="B39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<sst xmlns="http://schemas.openxmlformats.org/spreadsheetml/2006/main" count="66" uniqueCount="55">
  <si>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</si>
  <si>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</si>
  <si>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</si>
  <si>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</si>
  <si>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</si>
  <si>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</si>
  <si>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</si>
  <si>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</si>
  <si>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</si>
  <si>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</si>
  <si>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</si>
  <si>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</si>
  <si>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</si>
  <si>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</si>
  <si>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</si>
  <si>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</si>
  <si>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</si>
  <si>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</si>
  <si>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</si>
  <si>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</si>
  <si>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</si>
  <si>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</si>
  <si>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</si>
  <si>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</si>
  <si>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</si>
  <si>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</si>
  <si>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</si>
  <si>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</si>
  <si>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</si>
  <si>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</si>
  <si>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</si>
  <si>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</si>
  <si>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</si>
  <si>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</si>
  <si>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</si>
  <si>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</si>
  <si>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</si>
  <si>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</si>
  <si>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</si>
  <si>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</si>
  <si>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</si>
  <si>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</si>
  <si>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</si>
  <si>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</si>
  <si>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</si>
  <si>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</si>
  <si>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</si>
  <si>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</si>
  <si>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</si>
  <si>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AZ제일오토밋션</t>
    <phoneticPr fontId="5" type="noConversion"/>
  </si>
  <si>
    <t>전남 순천시 우석로81</t>
    <phoneticPr fontId="5" type="noConversion"/>
  </si>
  <si>
    <t>010-6235-6470</t>
    <phoneticPr fontId="5" type="noConversion"/>
  </si>
  <si>
    <t>제일오토</t>
    <phoneticPr fontId="5" type="noConversion"/>
  </si>
  <si>
    <t>zf6hp 리빌드 수리</t>
    <phoneticPr fontId="5" type="noConversion"/>
  </si>
  <si>
    <t>착불 배송비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</si>
</sst>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Y15" sqref="Y15:AB15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49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40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50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41</v>
      </c>
      <c r="V6" s="138"/>
      <c r="W6" s="138"/>
      <c r="X6" s="138"/>
      <c r="Y6" s="138"/>
      <c r="Z6" s="128" t="s">
        <v>6</v>
      </c>
      <c r="AA6" s="128"/>
      <c r="AB6" s="138" t="s">
        <v>42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51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43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420000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39</v>
      </c>
      <c r="V10" s="138"/>
      <c r="W10" s="138"/>
      <c r="X10" s="138"/>
      <c r="Y10" s="138"/>
      <c r="Z10" s="128" t="s">
        <v>10</v>
      </c>
      <c r="AA10" s="128"/>
      <c r="AB10" s="138" t="s">
        <v>44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38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1</v>
      </c>
      <c r="D13" s="10">
        <v>16</v>
      </c>
      <c r="E13" s="105" t="s">
        <v>53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400000</v>
      </c>
      <c r="V13" s="69"/>
      <c r="W13" s="69"/>
      <c r="X13" s="69"/>
      <c r="Y13" s="69">
        <f>U13*Q13</f>
        <v>400000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54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>
        <v>20000</v>
      </c>
      <c r="V14" s="69"/>
      <c r="W14" s="69"/>
      <c r="X14" s="69"/>
      <c r="Y14" s="69">
        <v>20000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ref="Y15:Y20" si="0">U15*Q15</f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48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46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52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45</v>
      </c>
      <c r="Q23" s="173"/>
      <c r="R23" s="173"/>
      <c r="S23" s="173"/>
      <c r="T23" s="173"/>
      <c r="U23" s="57" t="s">
        <v>20</v>
      </c>
      <c r="V23" s="59" t="s">
        <v>47</v>
      </c>
      <c r="W23" s="60"/>
      <c r="X23" s="60"/>
      <c r="Y23" s="60"/>
      <c r="Z23" s="85">
        <f>Y20+F10</f>
        <v>420000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AZ제일오토밋션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전남 순천시 우석로81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010-6235-6470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420000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38</v>
      </c>
      <c r="C37" s="6" t="s">
        <v>11</v>
      </c>
      <c r="D37" s="4" t="s">
        <v>30</v>
      </c>
      <c r="E37" s="34" t="s">
        <v>13</v>
      </c>
      <c r="F37" s="65"/>
      <c r="G37" s="65"/>
      <c r="H37" s="65"/>
      <c r="I37" s="65"/>
      <c r="J37" s="65"/>
      <c r="K37" s="65"/>
      <c r="L37" s="34" t="s">
        <v>31</v>
      </c>
      <c r="M37" s="65"/>
      <c r="N37" s="65"/>
      <c r="O37" s="65"/>
      <c r="P37" s="65"/>
      <c r="Q37" s="65" t="s">
        <v>32</v>
      </c>
      <c r="R37" s="65"/>
      <c r="S37" s="65"/>
      <c r="T37" s="65"/>
      <c r="U37" s="34" t="s">
        <v>33</v>
      </c>
      <c r="V37" s="65"/>
      <c r="W37" s="65"/>
      <c r="X37" s="65"/>
      <c r="Y37" s="65" t="s">
        <v>34</v>
      </c>
      <c r="Z37" s="65"/>
      <c r="AA37" s="65"/>
      <c r="AB37" s="65"/>
      <c r="AC37" s="65" t="s">
        <v>35</v>
      </c>
      <c r="AD37" s="65"/>
      <c r="AE37" s="65"/>
      <c r="AF37" s="66"/>
    </row>
    <row r="38" spans="2:32" ht="18" customHeight="1" x14ac:dyDescent="0.15">
      <c r="B38" s="11">
        <v>24</v>
      </c>
      <c r="C38" s="12">
        <v>1</v>
      </c>
      <c r="D38" s="13">
        <v>1</v>
      </c>
      <c r="E38" s="38" t="str">
        <f t="shared" ref="B38:E42" si="2">E13</f>
        <v>zf6hp 리빌드 수리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400000</v>
      </c>
      <c r="V38" s="36"/>
      <c r="W38" s="36"/>
      <c r="X38" s="36"/>
      <c r="Y38" s="36">
        <f>Y13</f>
        <v>400000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착불 배송비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20000</v>
      </c>
      <c r="V39" s="36"/>
      <c r="W39" s="36"/>
      <c r="X39" s="36"/>
      <c r="Y39" s="36">
        <f t="shared" ref="Y39:Y45" si="4">Y14</f>
        <v>20000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제일오토</v>
      </c>
      <c r="H48" s="30"/>
      <c r="I48" s="31"/>
      <c r="J48" s="25" t="s">
        <v>36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37</v>
      </c>
      <c r="V48" s="17" t="str">
        <f>V23</f>
        <v>합 계</v>
      </c>
      <c r="W48" s="17"/>
      <c r="X48" s="17"/>
      <c r="Y48" s="17"/>
      <c r="Z48" s="19">
        <f>Z23</f>
        <v>420000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E38 AC39:AF40 AC18:AF18 AC44:AF45 AC42:AF42 D42:E42 B39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2024-01-16T01:25:31Z</cp:lastPrinted>
  <dcterms:created xsi:type="dcterms:W3CDTF">2010-01-19T05:17:14Z</dcterms:created>
  <dcterms:modified xsi:type="dcterms:W3CDTF">2024-01-16T02:15:02Z</dcterms:modified>
</cp:coreProperties>
</file>