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90428A81-99BF-43EB-9447-D52A25F25F5E}" xr6:coauthVersionLast="47" xr6:coauthVersionMax="47" xr10:uidLastSave="{00000000-0000-0000-0000-000000000000}"/>
  <bookViews>
    <workbookView xWindow="390" yWindow="390" windowWidth="15225" windowHeight="1489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U38" i="1" l="1"/>
  <c r="Y14" i="1"/>
  <c r="Y39" i="1" s="1"/>
  <c r="Y15" i="1"/>
  <c r="Y40" i="1" s="1"/>
  <c r="Y16" i="1"/>
  <c r="Y41" i="1" s="1"/>
  <c r="Y17" i="1"/>
  <c r="Y42" i="1" s="1"/>
  <c r="Y18" i="1"/>
  <c r="Y19" i="1"/>
  <c r="Y44" i="1" s="1"/>
  <c r="Y20" i="1"/>
  <c r="Y45" i="1" s="1"/>
  <c r="V48" i="1"/>
  <c r="Y43" i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<sst xmlns="http://schemas.openxmlformats.org/spreadsheetml/2006/main" count="67" uniqueCount="56">
  <si>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</si>
  <si>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</si>
  <si>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</si>
  <si>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</si>
  <si>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</si>
  <si>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</si>
  <si>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</si>
  <si>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</si>
  <si>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</si>
  <si>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</si>
  <si>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</si>
  <si>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</si>
  <si>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</si>
  <si>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</si>
  <si>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</si>
  <si>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</si>
  <si>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</si>
  <si>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</si>
  <si>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</si>
  <si>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</si>
  <si>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</si>
  <si>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</si>
  <si>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</si>
  <si>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</si>
  <si>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</si>
  <si>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</si>
  <si>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</si>
  <si>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</si>
  <si>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</si>
  <si>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</si>
  <si>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</si>
  <si>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</si>
  <si>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</si>
  <si>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</si>
  <si>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</si>
  <si>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</si>
  <si>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</si>
  <si>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</si>
  <si>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</si>
  <si>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</si>
  <si>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</si>
  <si>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</si>
  <si>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</si>
  <si>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</si>
  <si>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</si>
  <si>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</si>
  <si>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</si>
  <si>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</si>
  <si>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</si>
  <si>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대륙오토</t>
    <phoneticPr fontId="5" type="noConversion"/>
  </si>
  <si>
    <t>대구광역시 북구 산격동 14-149</t>
    <phoneticPr fontId="5" type="noConversion"/>
  </si>
  <si>
    <t>010-2806-9270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</si>
  <si>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 xml:space="preserve">(공급자 보관용)        </t>
    </r>
    <phoneticPr fontId="5" type="noConversion"/>
  </si>
  <si>
    <t>02E MECHATRONICS</t>
    <phoneticPr fontId="5" type="noConversion"/>
  </si>
  <si>
    <t>VW</t>
    <phoneticPr fontId="5" type="noConversion"/>
  </si>
  <si>
    <t>REBUILD 보증 3 MONTH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</si>
</sst>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L17" sqref="L17:P17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52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0</v>
      </c>
      <c r="C4" s="109" t="s">
        <v>1</v>
      </c>
      <c r="D4" s="109"/>
      <c r="E4" s="109"/>
      <c r="F4" s="79" t="s">
        <v>49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2</v>
      </c>
      <c r="Q4" s="85" t="s">
        <v>3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4</v>
      </c>
      <c r="D6" s="95"/>
      <c r="E6" s="95"/>
      <c r="F6" s="93" t="s">
        <v>50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1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5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6</v>
      </c>
      <c r="D8" s="86"/>
      <c r="E8" s="86"/>
      <c r="F8" s="98" t="s">
        <v>51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4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7</v>
      </c>
      <c r="D10" s="95"/>
      <c r="E10" s="95"/>
      <c r="F10" s="101">
        <f>SUM(Y13:AB19)</f>
        <v>1500000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10</v>
      </c>
      <c r="D13" s="10">
        <v>28</v>
      </c>
      <c r="E13" s="31" t="s">
        <v>53</v>
      </c>
      <c r="F13" s="32"/>
      <c r="G13" s="32"/>
      <c r="H13" s="32"/>
      <c r="I13" s="32"/>
      <c r="J13" s="32"/>
      <c r="K13" s="32"/>
      <c r="L13" s="49" t="s">
        <v>54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1500000</v>
      </c>
      <c r="V13" s="51"/>
      <c r="W13" s="51"/>
      <c r="X13" s="51"/>
      <c r="Y13" s="51">
        <f>U13*Q13</f>
        <v>1500000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55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48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15519000</v>
      </c>
      <c r="V20" s="51"/>
      <c r="W20" s="51"/>
      <c r="X20" s="51"/>
      <c r="Y20" s="51">
        <f t="shared" si="0"/>
        <v>15519000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46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49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4" t="s">
        <v>47</v>
      </c>
      <c r="W23" s="155"/>
      <c r="X23" s="155"/>
      <c r="Y23" s="155"/>
      <c r="Z23" s="122">
        <f>Y20+F10</f>
        <v>17019000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대륙오토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2</v>
      </c>
      <c r="Q29" s="138" t="s">
        <v>3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대구광역시 북구 산격동 14-149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1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010-2806-9270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4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1500000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10</v>
      </c>
      <c r="D38" s="13">
        <f t="shared" si="2"/>
        <v>28</v>
      </c>
      <c r="E38" s="146" t="str">
        <f t="shared" si="2"/>
        <v>02E MECHATRONICS</v>
      </c>
      <c r="F38" s="147"/>
      <c r="G38" s="147"/>
      <c r="H38" s="147"/>
      <c r="I38" s="147"/>
      <c r="J38" s="147"/>
      <c r="K38" s="147"/>
      <c r="L38" s="148" t="str">
        <f>L13</f>
        <v>VW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1500000</v>
      </c>
      <c r="V38" s="150"/>
      <c r="W38" s="150"/>
      <c r="X38" s="150"/>
      <c r="Y38" s="150">
        <f>Y13</f>
        <v>1500000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REBUILD 보증 3 MONTH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15519000</v>
      </c>
      <c r="V45" s="150"/>
      <c r="W45" s="150"/>
      <c r="X45" s="150"/>
      <c r="Y45" s="150">
        <f t="shared" si="4"/>
        <v>15519000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0106 5114 13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대륙오토</v>
      </c>
      <c r="H48" s="172"/>
      <c r="I48" s="173"/>
      <c r="J48" s="167" t="s">
        <v>36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37</v>
      </c>
      <c r="V48" s="159" t="str">
        <f>V23</f>
        <v>합 계</v>
      </c>
      <c r="W48" s="159"/>
      <c r="X48" s="159"/>
      <c r="Y48" s="159"/>
      <c r="Z48" s="161">
        <f>Z23</f>
        <v>17019000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L23:L43 F23:K36 F38:K45 F13:K20 D23:E28 M13:P20 L2:L20 B23:C29 B12:E21 M23:T36 R13:T20 Q13:Q21 V13:X20 U12:U21 V23:AF36 AD13:AF20 AC13:AC21 B37:E46 L44:P45 R44:T45 Q44:Q46 U23:U46 Y46 AC38:AF43 B48:AF49 AD44:AF45 AC44:AC46 V38:AB45 Y13:Y21 Z13:AB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2024-10-28T02:37:39Z</cp:lastPrinted>
  <dcterms:created xsi:type="dcterms:W3CDTF">2010-01-19T05:17:14Z</dcterms:created>
  <dcterms:modified xsi:type="dcterms:W3CDTF">2024-10-28T02:37:46Z</dcterms:modified>
</cp:coreProperties>
</file>