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72619C4C-00CB-4271-BE6E-1F330D58C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45" i="1"/>
  <c r="Y14" i="1"/>
  <c r="Y15" i="1"/>
  <c r="Y16" i="1"/>
  <c r="Y17" i="1"/>
  <c r="Y18" i="1"/>
  <c r="Y19" i="1"/>
  <c r="Y20" i="1"/>
  <c r="Y13" i="1"/>
  <c r="F10" i="1" s="1"/>
  <c r="Z23" i="1" s="1"/>
  <c r="Z4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Y38" i="1" l="1"/>
  <c r="F35" i="1"/>
  <c r="AC38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<sst xmlns="http://schemas.openxmlformats.org/spreadsheetml/2006/main" count="66" uniqueCount="56">
  <si>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</si>
  <si>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</si>
  <si>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</si>
  <si>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</si>
  <si>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</si>
  <si>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</si>
  <si>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</si>
  <si>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</si>
  <si>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</si>
  <si>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</si>
  <si>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</si>
  <si>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</si>
  <si>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</si>
  <si>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</si>
  <si>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</si>
  <si>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</si>
  <si>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</si>
  <si>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</si>
  <si>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</si>
  <si>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</si>
  <si>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</si>
  <si>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</si>
  <si>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</si>
  <si>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</si>
  <si>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</si>
  <si>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</si>
  <si>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</si>
  <si>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</si>
  <si>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</si>
  <si>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</si>
  <si>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</si>
  <si>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</si>
  <si>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</si>
  <si>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</si>
  <si>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</si>
  <si>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</si>
  <si>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</si>
  <si>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</si>
  <si>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</si>
  <si>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</si>
  <si>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</si>
  <si>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</si>
  <si>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</si>
  <si>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</si>
  <si>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</si>
  <si>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</si>
  <si>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</si>
  <si>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</si>
  <si>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</si>
  <si>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우본정비공장</t>
    <phoneticPr fontId="5" type="noConversion"/>
  </si>
  <si>
    <t>대구광역시 북구 노원로1길 4</t>
    <phoneticPr fontId="5" type="noConversion"/>
  </si>
  <si>
    <t>010-2029-2144</t>
    <phoneticPr fontId="5" type="noConversion"/>
  </si>
  <si>
    <t>VGSNAG3</t>
    <phoneticPr fontId="5" type="noConversion"/>
  </si>
  <si>
    <t>BENZ</t>
    <phoneticPr fontId="5" type="noConversion"/>
  </si>
  <si>
    <t>농협 352 2197 5088 53 윤인숙</t>
    <phoneticPr fontId="5" type="noConversion"/>
  </si>
  <si>
    <t>우본정비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</si>
</sst>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G25" sqref="G2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6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48</v>
      </c>
      <c r="D10" s="137"/>
      <c r="E10" s="137"/>
      <c r="F10" s="143">
        <f>SUM(Y13:AB19)</f>
        <v>1300000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10</v>
      </c>
      <c r="D13" s="10">
        <v>10</v>
      </c>
      <c r="E13" s="105" t="s">
        <v>52</v>
      </c>
      <c r="F13" s="106"/>
      <c r="G13" s="106"/>
      <c r="H13" s="106"/>
      <c r="I13" s="106"/>
      <c r="J13" s="106"/>
      <c r="K13" s="106"/>
      <c r="L13" s="107" t="s">
        <v>53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1300000</v>
      </c>
      <c r="V13" s="69"/>
      <c r="W13" s="69"/>
      <c r="X13" s="69"/>
      <c r="Y13" s="69">
        <f>U13*Q13</f>
        <v>1300000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47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/>
      <c r="R20" s="69"/>
      <c r="S20" s="69"/>
      <c r="T20" s="69"/>
      <c r="U20" s="68"/>
      <c r="V20" s="69"/>
      <c r="W20" s="69"/>
      <c r="X20" s="69"/>
      <c r="Y20" s="69">
        <f t="shared" si="0"/>
        <v>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54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55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46</v>
      </c>
      <c r="W23" s="60"/>
      <c r="X23" s="60"/>
      <c r="Y23" s="60"/>
      <c r="Z23" s="85">
        <f>Y20+F10</f>
        <v>1300000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우본정비공장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대구광역시 북구 노원로1길 4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010-2029-2144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1300000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10</v>
      </c>
      <c r="D38" s="13">
        <f t="shared" si="2"/>
        <v>10</v>
      </c>
      <c r="E38" s="38" t="str">
        <f t="shared" si="2"/>
        <v>VGSNAG3</v>
      </c>
      <c r="F38" s="39"/>
      <c r="G38" s="39"/>
      <c r="H38" s="39"/>
      <c r="I38" s="39"/>
      <c r="J38" s="39"/>
      <c r="K38" s="39"/>
      <c r="L38" s="40" t="str">
        <f>L13</f>
        <v>BENZ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1300000</v>
      </c>
      <c r="V38" s="36"/>
      <c r="W38" s="36"/>
      <c r="X38" s="36"/>
      <c r="Y38" s="36">
        <f>Y13</f>
        <v>1300000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0</v>
      </c>
      <c r="R45" s="36"/>
      <c r="S45" s="36"/>
      <c r="T45" s="36"/>
      <c r="U45" s="42">
        <f>U20</f>
        <v>0</v>
      </c>
      <c r="V45" s="36"/>
      <c r="W45" s="36"/>
      <c r="X45" s="36"/>
      <c r="Y45" s="36">
        <f t="shared" si="4"/>
        <v>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농협 352 2197 5088 53 윤인숙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우본정비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1300000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2024-10-10T05:31:25Z</cp:lastPrinted>
  <dcterms:created xsi:type="dcterms:W3CDTF">2010-01-19T05:17:14Z</dcterms:created>
  <dcterms:modified xsi:type="dcterms:W3CDTF">2024-10-10T05:31:34Z</dcterms:modified>
</cp:coreProperties>
</file>