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F57A331D-CEE3-410F-B087-293C85273D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<sst xmlns="http://schemas.openxmlformats.org/spreadsheetml/2006/main" count="66" uniqueCount="56">
  <si>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</si>
  <si>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</si>
  <si>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</si>
  <si>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</si>
  <si>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</si>
  <si>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</si>
  <si>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</si>
  <si>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</si>
  <si>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</si>
  <si>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</si>
  <si>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</si>
  <si>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</si>
  <si>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</si>
  <si>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</si>
  <si>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</si>
  <si>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</si>
  <si>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</si>
  <si>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</si>
  <si>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</si>
  <si>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</si>
  <si>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</si>
  <si>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</si>
  <si>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</si>
  <si>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</si>
  <si>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</si>
  <si>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</si>
  <si>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</si>
  <si>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</si>
  <si>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</si>
  <si>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</si>
  <si>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</si>
  <si>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</si>
  <si>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</si>
  <si>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</si>
  <si>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</si>
  <si>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</si>
  <si>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</si>
  <si>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</si>
  <si>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</si>
  <si>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</si>
  <si>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</si>
  <si>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</si>
  <si>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</si>
  <si>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</si>
  <si>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</si>
  <si>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</si>
  <si>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</si>
  <si>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</si>
  <si>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</si>
  <si>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</si>
  <si>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</si>
  <si>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</si>
  <si>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미수금</t>
    <phoneticPr fontId="5" type="noConversion"/>
  </si>
  <si>
    <t>3333 18 1865047 카카오뱅크 장효주</t>
    <phoneticPr fontId="5" type="noConversion"/>
  </si>
  <si>
    <t>JAGUAT IMMO FIX</t>
    <phoneticPr fontId="5" type="noConversion"/>
  </si>
  <si>
    <t>JAGUAR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</si>
</sst>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P16" sqref="P16:S16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SUM(X12:AA18)</f>
        <v>400000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10</v>
      </c>
      <c r="C12" s="10">
        <v>31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400000</v>
      </c>
      <c r="U12" s="51"/>
      <c r="V12" s="51"/>
      <c r="W12" s="51"/>
      <c r="X12" s="51">
        <f>T12*P12</f>
        <v>400000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/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/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 t="str">
        <f t="shared" ref="AB17" si="1">IF(T17="","",X17*0.1)</f>
        <v/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/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52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10528000</v>
      </c>
      <c r="U19" s="51"/>
      <c r="V19" s="51"/>
      <c r="W19" s="51"/>
      <c r="X19" s="51">
        <f t="shared" si="0"/>
        <v>10528000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 t="str">
        <f>IF(T21="","",P21*T21)</f>
        <v/>
      </c>
      <c r="Y20" s="63"/>
      <c r="Z20" s="63"/>
      <c r="AA20" s="64"/>
      <c r="AB20" s="62" t="str">
        <f>IF(T20="","",#REF!*0.1)</f>
        <v/>
      </c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51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47</v>
      </c>
      <c r="V22" s="155"/>
      <c r="W22" s="155"/>
      <c r="X22" s="155"/>
      <c r="Y22" s="122">
        <f>X19+E9</f>
        <v>10928000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조이오토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북구 연암로42길 43-1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010-4141-9634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400000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10</v>
      </c>
      <c r="C37" s="13">
        <f t="shared" si="2"/>
        <v>31</v>
      </c>
      <c r="D37" s="146" t="str">
        <f t="shared" si="2"/>
        <v>JAGUAT IMMO FIX</v>
      </c>
      <c r="E37" s="147"/>
      <c r="F37" s="147"/>
      <c r="G37" s="147"/>
      <c r="H37" s="147"/>
      <c r="I37" s="147"/>
      <c r="J37" s="147"/>
      <c r="K37" s="148" t="str">
        <f>K12</f>
        <v>JAGUAR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400000</v>
      </c>
      <c r="U37" s="150"/>
      <c r="V37" s="150"/>
      <c r="W37" s="150"/>
      <c r="X37" s="150">
        <f>X12</f>
        <v>400000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>미수금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10528000</v>
      </c>
      <c r="U44" s="150"/>
      <c r="V44" s="150"/>
      <c r="W44" s="150"/>
      <c r="X44" s="150">
        <f t="shared" si="4"/>
        <v>10528000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3333 18 1865047 카카오뱅크 장효주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 t="str">
        <f>AB20</f>
        <v/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조희옥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10928000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2024-10-31T00:28:51Z</cp:lastPrinted>
  <dcterms:created xsi:type="dcterms:W3CDTF">2010-01-19T05:17:14Z</dcterms:created>
  <dcterms:modified xsi:type="dcterms:W3CDTF">2024-10-31T00:29:16Z</dcterms:modified>
</cp:coreProperties>
</file>