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457C5481-47B0-40BC-8D57-57AEF182710C}" xr6:coauthVersionLast="47" xr6:coauthVersionMax="47" xr10:uidLastSave="{00000000-0000-0000-0000-000000000000}"/>
  <bookViews>
    <workbookView xWindow="5760" yWindow="73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X39" i="1" s="1"/>
  <c r="AB15" i="1"/>
  <c r="AB40" i="1" s="1"/>
  <c r="AB16" i="1"/>
  <c r="AB41" i="1" s="1"/>
  <c r="AB19" i="1"/>
  <c r="AB45" i="1"/>
  <c r="U47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18" i="1" l="1"/>
  <c r="AB43" i="1" s="1"/>
  <c r="X38" i="1"/>
  <c r="AB14" i="1"/>
  <c r="AB39" i="1" s="1"/>
  <c r="X37" i="1"/>
  <c r="AB37" i="1"/>
  <c r="Y22" i="1" l="1"/>
  <c r="E9" i="1" s="1"/>
  <c r="E34" i="1" s="1"/>
  <c r="Y47" i="1" l="1"/>
</calcChain>
</file>

<file path=xl/sharedStrings.xml><?xml version="1.0" encoding="utf-8"?>
<sst xmlns="http://schemas.openxmlformats.org/spreadsheetml/2006/main" count="73" uniqueCount="62">
  <si>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</si>
  <si>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</si>
  <si>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</si>
  <si>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</si>
  <si>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</si>
  <si>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</si>
  <si>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</si>
  <si>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</si>
  <si>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</si>
  <si>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</si>
  <si>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</si>
  <si>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</si>
  <si>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</si>
  <si>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</si>
  <si>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</si>
  <si>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</si>
  <si>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</si>
  <si>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</si>
  <si>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</si>
  <si>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</si>
  <si>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</si>
  <si>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</si>
  <si>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</si>
  <si>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</si>
  <si>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</si>
  <si>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</si>
  <si>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</si>
  <si>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</si>
  <si>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</si>
  <si>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</si>
  <si>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</si>
  <si>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</si>
  <si>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</si>
  <si>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</si>
  <si>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</si>
  <si>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</si>
  <si>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</si>
  <si>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</si>
  <si>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</si>
  <si>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</si>
  <si>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</si>
  <si>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</si>
  <si>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</si>
  <si>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</si>
  <si>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</si>
  <si>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</si>
  <si>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</si>
  <si>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</si>
  <si>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</si>
  <si>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</si>
  <si>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현대오토밋션</t>
    <phoneticPr fontId="5" type="noConversion"/>
  </si>
  <si>
    <t>전북 전주시 완산구 산월2길 16</t>
    <phoneticPr fontId="5" type="noConversion"/>
  </si>
  <si>
    <t>010-3651-6759</t>
    <phoneticPr fontId="5" type="noConversion"/>
  </si>
  <si>
    <t>0CW Mechatronics</t>
    <phoneticPr fontId="5" type="noConversion"/>
  </si>
  <si>
    <t>VW</t>
    <phoneticPr fontId="5" type="noConversion"/>
  </si>
  <si>
    <t>LUK Original</t>
    <phoneticPr fontId="5" type="noConversion"/>
  </si>
  <si>
    <t>LUK</t>
    <phoneticPr fontId="5" type="noConversion"/>
  </si>
  <si>
    <t>현대오토</t>
    <phoneticPr fontId="5" type="noConversion"/>
  </si>
  <si>
    <t>CHF11S 유압오일 사용 (서비스)</t>
    <phoneticPr fontId="5" type="noConversion"/>
  </si>
  <si>
    <t>Wolf</t>
    <phoneticPr fontId="5" type="noConversion"/>
  </si>
  <si>
    <t>BASIC SETTING X</t>
    <phoneticPr fontId="5" type="noConversion"/>
  </si>
  <si>
    <t>TCU 볼트 및 쉬프트포크 옴기세요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</si>
</sst>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X17" sqref="X17:AA17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Y22</f>
        <v>2024000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16</v>
      </c>
      <c r="D12" s="31" t="s">
        <v>53</v>
      </c>
      <c r="E12" s="32"/>
      <c r="F12" s="32"/>
      <c r="G12" s="32"/>
      <c r="H12" s="32"/>
      <c r="I12" s="32"/>
      <c r="J12" s="32"/>
      <c r="K12" s="49" t="s">
        <v>54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1500000</v>
      </c>
      <c r="U12" s="51"/>
      <c r="V12" s="51"/>
      <c r="W12" s="51"/>
      <c r="X12" s="51">
        <f>T12*P12</f>
        <v>1500000</v>
      </c>
      <c r="Y12" s="51"/>
      <c r="Z12" s="51"/>
      <c r="AA12" s="51"/>
      <c r="AB12" s="51">
        <f>X12*0.1</f>
        <v>150000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55</v>
      </c>
      <c r="E13" s="32"/>
      <c r="F13" s="32"/>
      <c r="G13" s="32"/>
      <c r="H13" s="32"/>
      <c r="I13" s="32"/>
      <c r="J13" s="32"/>
      <c r="K13" s="49" t="s">
        <v>56</v>
      </c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58</v>
      </c>
      <c r="E14" s="32"/>
      <c r="F14" s="32"/>
      <c r="G14" s="32"/>
      <c r="H14" s="32"/>
      <c r="I14" s="32"/>
      <c r="J14" s="32"/>
      <c r="K14" s="49" t="s">
        <v>59</v>
      </c>
      <c r="L14" s="50"/>
      <c r="M14" s="50"/>
      <c r="N14" s="50"/>
      <c r="O14" s="50"/>
      <c r="P14" s="51">
        <v>1</v>
      </c>
      <c r="Q14" s="51"/>
      <c r="R14" s="51"/>
      <c r="S14" s="51"/>
      <c r="T14" s="68">
        <v>0</v>
      </c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 t="s">
        <v>60</v>
      </c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 t="s">
        <v>61</v>
      </c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>
        <v>24</v>
      </c>
      <c r="B17" s="9">
        <v>11</v>
      </c>
      <c r="C17" s="10">
        <v>16</v>
      </c>
      <c r="D17" s="31">
        <v>602000700</v>
      </c>
      <c r="E17" s="32"/>
      <c r="F17" s="32"/>
      <c r="G17" s="32"/>
      <c r="H17" s="32"/>
      <c r="I17" s="32"/>
      <c r="J17" s="32"/>
      <c r="K17" s="49" t="s">
        <v>56</v>
      </c>
      <c r="L17" s="50"/>
      <c r="M17" s="50"/>
      <c r="N17" s="50"/>
      <c r="O17" s="50"/>
      <c r="P17" s="51">
        <v>1</v>
      </c>
      <c r="Q17" s="51"/>
      <c r="R17" s="51"/>
      <c r="S17" s="51"/>
      <c r="T17" s="68">
        <v>374000</v>
      </c>
      <c r="U17" s="51"/>
      <c r="V17" s="51"/>
      <c r="W17" s="51"/>
      <c r="X17" s="51">
        <f t="shared" si="0"/>
        <v>374000</v>
      </c>
      <c r="Y17" s="51"/>
      <c r="Z17" s="51"/>
      <c r="AA17" s="51"/>
      <c r="AB17" s="51"/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57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2024000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현대오토밋션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전북 전주시 완산구 산월2길 16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010-3651-6759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2024000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16</v>
      </c>
      <c r="D37" s="146" t="str">
        <f t="shared" si="2"/>
        <v>0CW Mechatronics</v>
      </c>
      <c r="E37" s="147"/>
      <c r="F37" s="147"/>
      <c r="G37" s="147"/>
      <c r="H37" s="147"/>
      <c r="I37" s="147"/>
      <c r="J37" s="147"/>
      <c r="K37" s="148" t="str">
        <f>K12</f>
        <v>VW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1500000</v>
      </c>
      <c r="U37" s="150"/>
      <c r="V37" s="150"/>
      <c r="W37" s="150"/>
      <c r="X37" s="150">
        <f>X12</f>
        <v>1500000</v>
      </c>
      <c r="Y37" s="150"/>
      <c r="Z37" s="150"/>
      <c r="AA37" s="150"/>
      <c r="AB37" s="150">
        <f>AB12</f>
        <v>150000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LUK Original</v>
      </c>
      <c r="E38" s="147"/>
      <c r="F38" s="147"/>
      <c r="G38" s="147"/>
      <c r="H38" s="147"/>
      <c r="I38" s="147"/>
      <c r="J38" s="147"/>
      <c r="K38" s="148" t="str">
        <f>K13</f>
        <v>LUK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 t="str">
        <f t="shared" si="2"/>
        <v>CHF11S 유압오일 사용 (서비스)</v>
      </c>
      <c r="E39" s="147"/>
      <c r="F39" s="147"/>
      <c r="G39" s="147"/>
      <c r="H39" s="147"/>
      <c r="I39" s="147"/>
      <c r="J39" s="147"/>
      <c r="K39" s="148" t="str">
        <f>K14</f>
        <v>Wolf</v>
      </c>
      <c r="L39" s="149"/>
      <c r="M39" s="149"/>
      <c r="N39" s="149"/>
      <c r="O39" s="149"/>
      <c r="P39" s="150">
        <f t="shared" si="3"/>
        <v>1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 t="str">
        <f t="shared" si="2"/>
        <v>BASIC SETTING X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 t="str">
        <f t="shared" si="2"/>
        <v>TCU 볼트 및 쉬프트포크 옴기세요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602000700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1</v>
      </c>
      <c r="Q42" s="150"/>
      <c r="R42" s="150"/>
      <c r="S42" s="150"/>
      <c r="T42" s="153"/>
      <c r="U42" s="150"/>
      <c r="V42" s="150"/>
      <c r="W42" s="150"/>
      <c r="X42" s="150">
        <f t="shared" si="4"/>
        <v>374000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현대오토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2024000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2024-11-16T00:46:53Z</cp:lastPrinted>
  <dcterms:created xsi:type="dcterms:W3CDTF">2010-01-19T05:17:14Z</dcterms:created>
  <dcterms:modified xsi:type="dcterms:W3CDTF">2024-11-16T01:28:41Z</dcterms:modified>
</cp:coreProperties>
</file>