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6월\"/>
    </mc:Choice>
  </mc:AlternateContent>
  <xr:revisionPtr revIDLastSave="0" documentId="8_{4AECEA6B-117A-49CD-8AE2-FD128F59E356}" xr6:coauthVersionLast="47" xr6:coauthVersionMax="47" xr10:uidLastSave="{00000000-0000-0000-0000-000000000000}"/>
  <bookViews>
    <workbookView xWindow="3480" yWindow="0" windowWidth="21915" windowHeight="1560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AB12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19" i="1" l="1"/>
  <c r="AB44" i="1" s="1"/>
  <c r="X38" i="1"/>
  <c r="AB14" i="1"/>
  <c r="AB39" i="1" s="1"/>
  <c r="X37" i="1"/>
  <c r="AB37" i="1"/>
  <c r="Y22" i="1" l="1"/>
  <c r="E9" i="1" s="1"/>
  <c r="Y47" i="1"/>
  <c r="E34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<sst xmlns="http://schemas.openxmlformats.org/spreadsheetml/2006/main" count="68" uniqueCount="58">
  <si>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</si>
  <si>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</si>
  <si>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</si>
  <si>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</si>
  <si>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</si>
  <si>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</si>
  <si>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</si>
  <si>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</si>
  <si>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</si>
  <si>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</si>
  <si>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</si>
  <si>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</si>
  <si>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</si>
  <si>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</si>
  <si>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</si>
  <si>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</si>
  <si>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</si>
  <si>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</si>
  <si>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</si>
  <si>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</si>
  <si>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</si>
  <si>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</si>
  <si>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</si>
  <si>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</si>
  <si>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</si>
  <si>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</si>
  <si>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</si>
  <si>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</si>
  <si>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</si>
  <si>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</si>
  <si>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</si>
  <si>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</si>
  <si>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</si>
  <si>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</si>
  <si>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</si>
  <si>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</si>
  <si>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</si>
  <si>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</si>
  <si>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</si>
  <si>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</si>
  <si>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</si>
  <si>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</si>
  <si>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</si>
  <si>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</si>
  <si>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</si>
  <si>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</si>
  <si>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</si>
  <si>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</si>
  <si>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</si>
  <si>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</si>
  <si>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</si>
  <si>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</si>
  <si>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</si>
  <si>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PDK Distance sensor</t>
    <phoneticPr fontId="5" type="noConversion"/>
  </si>
  <si>
    <t>gasket</t>
    <phoneticPr fontId="5" type="noConversion"/>
  </si>
  <si>
    <t>김대섭</t>
    <phoneticPr fontId="5" type="noConversion"/>
  </si>
  <si>
    <t>미국제품</t>
    <phoneticPr fontId="5" type="noConversion"/>
  </si>
  <si>
    <t>선고지 AS 불가 환불 불가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</si>
</sst>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P18" sqref="P18:S18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50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51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52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5780500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6</v>
      </c>
      <c r="C12" s="10">
        <v>12</v>
      </c>
      <c r="D12" s="105" t="s">
        <v>53</v>
      </c>
      <c r="E12" s="106"/>
      <c r="F12" s="106"/>
      <c r="G12" s="106"/>
      <c r="H12" s="106"/>
      <c r="I12" s="106"/>
      <c r="J12" s="106"/>
      <c r="K12" s="107"/>
      <c r="L12" s="108"/>
      <c r="M12" s="108"/>
      <c r="N12" s="108"/>
      <c r="O12" s="108"/>
      <c r="P12" s="69">
        <v>1</v>
      </c>
      <c r="Q12" s="69"/>
      <c r="R12" s="69"/>
      <c r="S12" s="69"/>
      <c r="T12" s="68">
        <v>3500000</v>
      </c>
      <c r="U12" s="69"/>
      <c r="V12" s="69"/>
      <c r="W12" s="69"/>
      <c r="X12" s="69">
        <f>T12*P12</f>
        <v>3500000</v>
      </c>
      <c r="Y12" s="69"/>
      <c r="Z12" s="69"/>
      <c r="AA12" s="69"/>
      <c r="AB12" s="69">
        <f>X12*0.1</f>
        <v>350000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54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>
        <v>1</v>
      </c>
      <c r="Q13" s="69"/>
      <c r="R13" s="69"/>
      <c r="S13" s="69"/>
      <c r="T13" s="68">
        <v>50000</v>
      </c>
      <c r="U13" s="69"/>
      <c r="V13" s="69"/>
      <c r="W13" s="69"/>
      <c r="X13" s="69">
        <f t="shared" ref="X13:X19" si="0">T13*P13</f>
        <v>50000</v>
      </c>
      <c r="Y13" s="69"/>
      <c r="Z13" s="69"/>
      <c r="AA13" s="69"/>
      <c r="AB13" s="69">
        <f t="shared" ref="AB13:AB19" si="1">X13*0.1</f>
        <v>5000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 t="s">
        <v>56</v>
      </c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 t="s">
        <v>57</v>
      </c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49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1705000</v>
      </c>
      <c r="U19" s="69"/>
      <c r="V19" s="69"/>
      <c r="W19" s="69"/>
      <c r="X19" s="69">
        <f t="shared" si="0"/>
        <v>1705000</v>
      </c>
      <c r="Y19" s="69"/>
      <c r="Z19" s="69"/>
      <c r="AA19" s="69"/>
      <c r="AB19" s="69">
        <f t="shared" si="1"/>
        <v>170500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47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55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48</v>
      </c>
      <c r="V22" s="60"/>
      <c r="W22" s="60"/>
      <c r="X22" s="60"/>
      <c r="Y22" s="85">
        <f>SUM(X12:AE19)</f>
        <v>5780500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대구오토정비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대구광역시 달서구 장기로65길 7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010-3542-4069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5780500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6</v>
      </c>
      <c r="C37" s="13">
        <f t="shared" si="2"/>
        <v>12</v>
      </c>
      <c r="D37" s="38" t="str">
        <f t="shared" si="2"/>
        <v>PDK Distance sensor</v>
      </c>
      <c r="E37" s="39"/>
      <c r="F37" s="39"/>
      <c r="G37" s="39"/>
      <c r="H37" s="39"/>
      <c r="I37" s="39"/>
      <c r="J37" s="39"/>
      <c r="K37" s="40">
        <f>K12</f>
        <v>0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3500000</v>
      </c>
      <c r="U37" s="36"/>
      <c r="V37" s="36"/>
      <c r="W37" s="36"/>
      <c r="X37" s="36">
        <f>X12</f>
        <v>3500000</v>
      </c>
      <c r="Y37" s="36"/>
      <c r="Z37" s="36"/>
      <c r="AA37" s="36"/>
      <c r="AB37" s="36">
        <f>AB12</f>
        <v>350000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>gasket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1</v>
      </c>
      <c r="Q38" s="36"/>
      <c r="R38" s="36"/>
      <c r="S38" s="36"/>
      <c r="T38" s="42">
        <f>T13</f>
        <v>50000</v>
      </c>
      <c r="U38" s="36"/>
      <c r="V38" s="36"/>
      <c r="W38" s="36"/>
      <c r="X38" s="36">
        <f t="shared" ref="X38:X44" si="4">X13</f>
        <v>50000</v>
      </c>
      <c r="Y38" s="36"/>
      <c r="Z38" s="36"/>
      <c r="AA38" s="36"/>
      <c r="AB38" s="36">
        <f>AB13</f>
        <v>5000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 t="str">
        <f t="shared" si="2"/>
        <v>미국제품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 t="str">
        <f t="shared" si="2"/>
        <v>선고지 AS 불가 환불 불가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1705000</v>
      </c>
      <c r="U44" s="36"/>
      <c r="V44" s="36"/>
      <c r="W44" s="36"/>
      <c r="X44" s="36">
        <f t="shared" si="4"/>
        <v>1705000</v>
      </c>
      <c r="Y44" s="36"/>
      <c r="Z44" s="36"/>
      <c r="AA44" s="36"/>
      <c r="AB44" s="36">
        <f>AB19</f>
        <v>170500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김대섭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5780500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2024-06-12T02:49:35Z</cp:lastPrinted>
  <dcterms:created xsi:type="dcterms:W3CDTF">2010-01-19T05:17:14Z</dcterms:created>
  <dcterms:modified xsi:type="dcterms:W3CDTF">2024-06-12T02:49:54Z</dcterms:modified>
</cp:coreProperties>
</file>