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9DF7C6C0-2AA2-443A-9CF2-BD6A33C023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<sst xmlns="http://schemas.openxmlformats.org/spreadsheetml/2006/main" count="66" uniqueCount="56">
  <si>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</si>
  <si>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</si>
  <si>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</si>
  <si>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</si>
  <si>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</si>
  <si>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</si>
  <si>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</si>
  <si>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</si>
  <si>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</si>
  <si>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</si>
  <si>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</si>
  <si>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</si>
  <si>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</si>
  <si>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</si>
  <si>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</si>
  <si>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</si>
  <si>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</si>
  <si>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</si>
  <si>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</si>
  <si>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</si>
  <si>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</si>
  <si>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</si>
  <si>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</si>
  <si>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</si>
  <si>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</si>
  <si>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</si>
  <si>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</si>
  <si>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</si>
  <si>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</si>
  <si>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</si>
  <si>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</si>
  <si>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</si>
  <si>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</si>
  <si>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</si>
  <si>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</si>
  <si>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</si>
  <si>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</si>
  <si>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</si>
  <si>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</si>
  <si>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</si>
  <si>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</si>
  <si>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</si>
  <si>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</si>
  <si>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</si>
  <si>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</si>
  <si>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</si>
  <si>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</si>
  <si>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</si>
  <si>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</si>
  <si>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</si>
  <si>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</si>
  <si>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</si>
  <si>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</si>
  <si>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</si>
  <si>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0HK 156B</t>
    <phoneticPr fontId="5" type="noConversion"/>
  </si>
  <si>
    <t>UPS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</si>
</sst>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4" sqref="D14:J1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SUM(X12:AA18)</f>
        <v>1670000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8</v>
      </c>
      <c r="C12" s="10">
        <v>26</v>
      </c>
      <c r="D12" s="105" t="s">
        <v>54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1650000</v>
      </c>
      <c r="U12" s="69"/>
      <c r="V12" s="69"/>
      <c r="W12" s="69"/>
      <c r="X12" s="69">
        <f>T12*P12</f>
        <v>1650000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55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>
        <v>1</v>
      </c>
      <c r="Q13" s="69"/>
      <c r="R13" s="69"/>
      <c r="S13" s="69"/>
      <c r="T13" s="68">
        <v>20000</v>
      </c>
      <c r="U13" s="69"/>
      <c r="V13" s="69"/>
      <c r="W13" s="69"/>
      <c r="X13" s="69">
        <f t="shared" ref="X13:X19" si="0">T13*P13</f>
        <v>20000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/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 t="str">
        <f t="shared" ref="AB17" si="1">IF(T17="","",X17*0.1)</f>
        <v/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53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5900000</v>
      </c>
      <c r="U19" s="69"/>
      <c r="V19" s="69"/>
      <c r="W19" s="69"/>
      <c r="X19" s="69">
        <f t="shared" si="0"/>
        <v>5900000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52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 t="str">
        <f>IF(T21="","",P21*T21)</f>
        <v/>
      </c>
      <c r="Y20" s="78"/>
      <c r="Z20" s="78"/>
      <c r="AA20" s="79"/>
      <c r="AB20" s="77" t="str">
        <f>IF(T20="","",#REF!*0.1)</f>
        <v/>
      </c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X19+E9</f>
        <v>7570000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조이오토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북구 연암로42길 43-1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010-4141-9634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1670000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8</v>
      </c>
      <c r="C37" s="13">
        <f t="shared" si="2"/>
        <v>26</v>
      </c>
      <c r="D37" s="38" t="str">
        <f t="shared" si="2"/>
        <v>0HK 156B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1650000</v>
      </c>
      <c r="U37" s="36"/>
      <c r="V37" s="36"/>
      <c r="W37" s="36"/>
      <c r="X37" s="36">
        <f>X12</f>
        <v>1650000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UPS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20000</v>
      </c>
      <c r="U38" s="36"/>
      <c r="V38" s="36"/>
      <c r="W38" s="36"/>
      <c r="X38" s="36">
        <f t="shared" ref="X38:X44" si="4">X13</f>
        <v>20000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>미수금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5900000</v>
      </c>
      <c r="U44" s="36"/>
      <c r="V44" s="36"/>
      <c r="W44" s="36"/>
      <c r="X44" s="36">
        <f t="shared" si="4"/>
        <v>5900000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2197 5088 53 윤인숙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 t="str">
        <f>AB20</f>
        <v/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조희옥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7570000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2024-08-26T11:13:43Z</cp:lastPrinted>
  <dcterms:created xsi:type="dcterms:W3CDTF">2010-01-19T05:17:14Z</dcterms:created>
  <dcterms:modified xsi:type="dcterms:W3CDTF">2024-08-26T11:14:00Z</dcterms:modified>
</cp:coreProperties>
</file>