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9월\"/>
    </mc:Choice>
  </mc:AlternateContent>
  <xr:revisionPtr revIDLastSave="0" documentId="8_{73E58E92-1E86-4DD4-AB52-80B88E1E3372}" xr6:coauthVersionLast="47" xr6:coauthVersionMax="47" xr10:uidLastSave="{00000000-0000-0000-0000-000000000000}"/>
  <bookViews>
    <workbookView xWindow="8985" yWindow="195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X13" i="1" l="1"/>
  <c r="AB13" i="1" s="1"/>
  <c r="AB38" i="1" s="1"/>
  <c r="X14" i="1"/>
  <c r="AB15" i="1"/>
  <c r="AB40" i="1" s="1"/>
  <c r="AB16" i="1"/>
  <c r="AB41" i="1" s="1"/>
  <c r="AB17" i="1"/>
  <c r="AB18" i="1"/>
  <c r="AB19" i="1"/>
  <c r="AB45" i="1"/>
  <c r="U47" i="1"/>
  <c r="X39" i="1"/>
  <c r="X15" i="1"/>
  <c r="X40" i="1" s="1"/>
  <c r="X16" i="1"/>
  <c r="X41" i="1" s="1"/>
  <c r="X17" i="1"/>
  <c r="X42" i="1" s="1"/>
  <c r="X18" i="1"/>
  <c r="X43" i="1" s="1"/>
  <c r="X19" i="1"/>
  <c r="X44" i="1" s="1"/>
  <c r="X12" i="1"/>
  <c r="AB12" i="1" s="1"/>
  <c r="P42" i="1"/>
  <c r="D42" i="1"/>
  <c r="AB44" i="1"/>
  <c r="D45" i="1"/>
  <c r="O47" i="1"/>
  <c r="F47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43" i="1"/>
  <c r="J47" i="1"/>
  <c r="A47" i="1"/>
  <c r="X38" i="1" l="1"/>
  <c r="AB14" i="1"/>
  <c r="AB39" i="1" s="1"/>
  <c r="Y22" i="1"/>
  <c r="E9" i="1" s="1"/>
  <c r="X37" i="1"/>
  <c r="AB37" i="1"/>
  <c r="Y47" i="1" l="1"/>
  <c r="E34" i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<sst xmlns="http://schemas.openxmlformats.org/spreadsheetml/2006/main" count="66" uniqueCount="56">
  <si>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</si>
  <si>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</si>
  <si>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</si>
  <si>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</si>
  <si>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</si>
  <si>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</si>
  <si>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</si>
  <si>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</si>
  <si>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</si>
  <si>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</si>
  <si>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</si>
  <si>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</si>
  <si>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</si>
  <si>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</si>
  <si>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</si>
  <si>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</si>
  <si>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</si>
  <si>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</si>
  <si>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</si>
  <si>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</si>
  <si>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</si>
  <si>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</si>
  <si>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</si>
  <si>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</si>
  <si>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</si>
  <si>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</si>
  <si>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</si>
  <si>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</si>
  <si>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</si>
  <si>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</si>
  <si>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</si>
  <si>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</si>
  <si>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</si>
  <si>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</si>
  <si>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</si>
  <si>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</si>
  <si>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</si>
  <si>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</si>
  <si>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</si>
  <si>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</si>
  <si>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</si>
  <si>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</si>
  <si>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</si>
  <si>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</si>
  <si>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</si>
  <si>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</si>
  <si>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</si>
  <si>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</si>
  <si>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</si>
  <si>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</si>
  <si>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안양한국오토</t>
    <phoneticPr fontId="5" type="noConversion"/>
  </si>
  <si>
    <t>경기도 군포시 금정동 1-40</t>
    <phoneticPr fontId="5" type="noConversion"/>
  </si>
  <si>
    <t>010-9220-4828</t>
    <phoneticPr fontId="5" type="noConversion"/>
  </si>
  <si>
    <t>안양한국</t>
    <phoneticPr fontId="5" type="noConversion"/>
  </si>
  <si>
    <t>6HP 6058007112</t>
    <phoneticPr fontId="5" type="noConversion"/>
  </si>
  <si>
    <t>BMW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</si>
</sst>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quotePrefix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D13" sqref="D13:J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69" t="s">
        <v>0</v>
      </c>
      <c r="B1" s="70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2"/>
    </row>
    <row r="2" spans="1:31" ht="15" customHeight="1" thickBot="1" x14ac:dyDescent="0.2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5"/>
    </row>
    <row r="3" spans="1:31" ht="14.1" customHeight="1" x14ac:dyDescent="0.15">
      <c r="A3" s="76" t="s">
        <v>1</v>
      </c>
      <c r="B3" s="109" t="s">
        <v>2</v>
      </c>
      <c r="C3" s="109"/>
      <c r="D3" s="109"/>
      <c r="E3" s="79" t="s">
        <v>50</v>
      </c>
      <c r="F3" s="80"/>
      <c r="G3" s="80"/>
      <c r="H3" s="80"/>
      <c r="I3" s="80"/>
      <c r="J3" s="80"/>
      <c r="K3" s="80"/>
      <c r="L3" s="80"/>
      <c r="M3" s="80"/>
      <c r="N3" s="81"/>
      <c r="O3" s="76" t="s">
        <v>3</v>
      </c>
      <c r="P3" s="85" t="s">
        <v>4</v>
      </c>
      <c r="Q3" s="85"/>
      <c r="R3" s="85"/>
      <c r="S3" s="85"/>
      <c r="T3" s="87" t="s">
        <v>41</v>
      </c>
      <c r="U3" s="88"/>
      <c r="V3" s="88"/>
      <c r="W3" s="88"/>
      <c r="X3" s="88"/>
      <c r="Y3" s="88"/>
      <c r="Z3" s="88"/>
      <c r="AA3" s="88"/>
      <c r="AB3" s="88"/>
      <c r="AC3" s="88"/>
      <c r="AD3" s="88"/>
      <c r="AE3" s="89"/>
    </row>
    <row r="4" spans="1:31" ht="14.1" customHeight="1" x14ac:dyDescent="0.15">
      <c r="A4" s="77"/>
      <c r="B4" s="95"/>
      <c r="C4" s="95"/>
      <c r="D4" s="95"/>
      <c r="E4" s="82"/>
      <c r="F4" s="83"/>
      <c r="G4" s="83"/>
      <c r="H4" s="83"/>
      <c r="I4" s="83"/>
      <c r="J4" s="83"/>
      <c r="K4" s="83"/>
      <c r="L4" s="83"/>
      <c r="M4" s="83"/>
      <c r="N4" s="84"/>
      <c r="O4" s="77"/>
      <c r="P4" s="86"/>
      <c r="Q4" s="86"/>
      <c r="R4" s="86"/>
      <c r="S4" s="86"/>
      <c r="T4" s="90"/>
      <c r="U4" s="91"/>
      <c r="V4" s="91"/>
      <c r="W4" s="91"/>
      <c r="X4" s="91"/>
      <c r="Y4" s="91"/>
      <c r="Z4" s="91"/>
      <c r="AA4" s="91"/>
      <c r="AB4" s="91"/>
      <c r="AC4" s="91"/>
      <c r="AD4" s="91"/>
      <c r="AE4" s="92"/>
    </row>
    <row r="5" spans="1:31" ht="14.1" customHeight="1" x14ac:dyDescent="0.15">
      <c r="A5" s="77"/>
      <c r="B5" s="95" t="s">
        <v>5</v>
      </c>
      <c r="C5" s="95"/>
      <c r="D5" s="95"/>
      <c r="E5" s="93" t="s">
        <v>51</v>
      </c>
      <c r="F5" s="93"/>
      <c r="G5" s="93"/>
      <c r="H5" s="93"/>
      <c r="I5" s="93"/>
      <c r="J5" s="93"/>
      <c r="K5" s="93"/>
      <c r="L5" s="93"/>
      <c r="M5" s="93"/>
      <c r="N5" s="94"/>
      <c r="O5" s="77"/>
      <c r="P5" s="95" t="s">
        <v>2</v>
      </c>
      <c r="Q5" s="95"/>
      <c r="R5" s="95"/>
      <c r="S5" s="95"/>
      <c r="T5" s="96" t="s">
        <v>42</v>
      </c>
      <c r="U5" s="96"/>
      <c r="V5" s="96"/>
      <c r="W5" s="96"/>
      <c r="X5" s="96"/>
      <c r="Y5" s="86" t="s">
        <v>6</v>
      </c>
      <c r="Z5" s="86"/>
      <c r="AA5" s="96" t="s">
        <v>43</v>
      </c>
      <c r="AB5" s="96"/>
      <c r="AC5" s="96"/>
      <c r="AD5" s="96"/>
      <c r="AE5" s="97"/>
    </row>
    <row r="6" spans="1:31" ht="14.1" customHeight="1" x14ac:dyDescent="0.15">
      <c r="A6" s="77"/>
      <c r="B6" s="95"/>
      <c r="C6" s="95"/>
      <c r="D6" s="95"/>
      <c r="E6" s="93"/>
      <c r="F6" s="93"/>
      <c r="G6" s="93"/>
      <c r="H6" s="93"/>
      <c r="I6" s="93"/>
      <c r="J6" s="93"/>
      <c r="K6" s="93"/>
      <c r="L6" s="93"/>
      <c r="M6" s="93"/>
      <c r="N6" s="94"/>
      <c r="O6" s="77"/>
      <c r="P6" s="95"/>
      <c r="Q6" s="95"/>
      <c r="R6" s="95"/>
      <c r="S6" s="95"/>
      <c r="T6" s="96"/>
      <c r="U6" s="96"/>
      <c r="V6" s="96"/>
      <c r="W6" s="96"/>
      <c r="X6" s="96"/>
      <c r="Y6" s="86"/>
      <c r="Z6" s="86"/>
      <c r="AA6" s="96"/>
      <c r="AB6" s="96"/>
      <c r="AC6" s="96"/>
      <c r="AD6" s="96"/>
      <c r="AE6" s="97"/>
    </row>
    <row r="7" spans="1:31" ht="14.1" customHeight="1" x14ac:dyDescent="0.15">
      <c r="A7" s="77"/>
      <c r="B7" s="86" t="s">
        <v>7</v>
      </c>
      <c r="C7" s="86"/>
      <c r="D7" s="86"/>
      <c r="E7" s="98" t="s">
        <v>52</v>
      </c>
      <c r="F7" s="99"/>
      <c r="G7" s="99"/>
      <c r="H7" s="99"/>
      <c r="I7" s="99"/>
      <c r="J7" s="99"/>
      <c r="K7" s="99"/>
      <c r="L7" s="99"/>
      <c r="M7" s="99"/>
      <c r="N7" s="99"/>
      <c r="O7" s="77"/>
      <c r="P7" s="95" t="s">
        <v>5</v>
      </c>
      <c r="Q7" s="95"/>
      <c r="R7" s="95"/>
      <c r="S7" s="95"/>
      <c r="T7" s="93" t="s">
        <v>44</v>
      </c>
      <c r="U7" s="93"/>
      <c r="V7" s="93"/>
      <c r="W7" s="93"/>
      <c r="X7" s="93"/>
      <c r="Y7" s="93"/>
      <c r="Z7" s="93"/>
      <c r="AA7" s="93"/>
      <c r="AB7" s="93"/>
      <c r="AC7" s="93"/>
      <c r="AD7" s="93"/>
      <c r="AE7" s="100"/>
    </row>
    <row r="8" spans="1:31" ht="14.1" customHeight="1" x14ac:dyDescent="0.15">
      <c r="A8" s="77"/>
      <c r="B8" s="86"/>
      <c r="C8" s="86"/>
      <c r="D8" s="86"/>
      <c r="E8" s="82"/>
      <c r="F8" s="83"/>
      <c r="G8" s="83"/>
      <c r="H8" s="83"/>
      <c r="I8" s="83"/>
      <c r="J8" s="83"/>
      <c r="K8" s="83"/>
      <c r="L8" s="83"/>
      <c r="M8" s="83"/>
      <c r="N8" s="83"/>
      <c r="O8" s="77"/>
      <c r="P8" s="95"/>
      <c r="Q8" s="95"/>
      <c r="R8" s="95"/>
      <c r="S8" s="95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100"/>
    </row>
    <row r="9" spans="1:31" ht="14.1" customHeight="1" x14ac:dyDescent="0.15">
      <c r="A9" s="77"/>
      <c r="B9" s="95" t="s">
        <v>8</v>
      </c>
      <c r="C9" s="95"/>
      <c r="D9" s="95"/>
      <c r="E9" s="101">
        <f>Y22</f>
        <v>880000</v>
      </c>
      <c r="F9" s="102"/>
      <c r="G9" s="102"/>
      <c r="H9" s="102"/>
      <c r="I9" s="102"/>
      <c r="J9" s="102"/>
      <c r="K9" s="102"/>
      <c r="L9" s="102"/>
      <c r="M9" s="102"/>
      <c r="N9" s="103"/>
      <c r="O9" s="77"/>
      <c r="P9" s="86" t="s">
        <v>9</v>
      </c>
      <c r="Q9" s="86"/>
      <c r="R9" s="86"/>
      <c r="S9" s="86"/>
      <c r="T9" s="96" t="s">
        <v>40</v>
      </c>
      <c r="U9" s="96"/>
      <c r="V9" s="96"/>
      <c r="W9" s="96"/>
      <c r="X9" s="96"/>
      <c r="Y9" s="86" t="s">
        <v>10</v>
      </c>
      <c r="Z9" s="86"/>
      <c r="AA9" s="96" t="s">
        <v>45</v>
      </c>
      <c r="AB9" s="96"/>
      <c r="AC9" s="96"/>
      <c r="AD9" s="96"/>
      <c r="AE9" s="97"/>
    </row>
    <row r="10" spans="1:31" ht="14.1" customHeight="1" thickBot="1" x14ac:dyDescent="0.2">
      <c r="A10" s="78"/>
      <c r="B10" s="110"/>
      <c r="C10" s="110"/>
      <c r="D10" s="110"/>
      <c r="E10" s="104"/>
      <c r="F10" s="104"/>
      <c r="G10" s="104"/>
      <c r="H10" s="104"/>
      <c r="I10" s="104"/>
      <c r="J10" s="104"/>
      <c r="K10" s="104"/>
      <c r="L10" s="104"/>
      <c r="M10" s="104"/>
      <c r="N10" s="105"/>
      <c r="O10" s="78"/>
      <c r="P10" s="106"/>
      <c r="Q10" s="106"/>
      <c r="R10" s="106"/>
      <c r="S10" s="106"/>
      <c r="T10" s="107"/>
      <c r="U10" s="107"/>
      <c r="V10" s="107"/>
      <c r="W10" s="107"/>
      <c r="X10" s="107"/>
      <c r="Y10" s="106"/>
      <c r="Z10" s="106"/>
      <c r="AA10" s="107"/>
      <c r="AB10" s="107"/>
      <c r="AC10" s="107"/>
      <c r="AD10" s="107"/>
      <c r="AE10" s="108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85" t="s">
        <v>13</v>
      </c>
      <c r="E11" s="111"/>
      <c r="F11" s="111"/>
      <c r="G11" s="111"/>
      <c r="H11" s="111"/>
      <c r="I11" s="111"/>
      <c r="J11" s="111"/>
      <c r="K11" s="85" t="s">
        <v>14</v>
      </c>
      <c r="L11" s="111"/>
      <c r="M11" s="111"/>
      <c r="N11" s="111"/>
      <c r="O11" s="111"/>
      <c r="P11" s="111" t="s">
        <v>15</v>
      </c>
      <c r="Q11" s="111"/>
      <c r="R11" s="111"/>
      <c r="S11" s="111"/>
      <c r="T11" s="85" t="s">
        <v>16</v>
      </c>
      <c r="U11" s="111"/>
      <c r="V11" s="111"/>
      <c r="W11" s="111"/>
      <c r="X11" s="111" t="s">
        <v>17</v>
      </c>
      <c r="Y11" s="111"/>
      <c r="Z11" s="111"/>
      <c r="AA11" s="111"/>
      <c r="AB11" s="111" t="s">
        <v>18</v>
      </c>
      <c r="AC11" s="111"/>
      <c r="AD11" s="111"/>
      <c r="AE11" s="112"/>
    </row>
    <row r="12" spans="1:31" ht="18" customHeight="1" x14ac:dyDescent="0.15">
      <c r="A12" s="8">
        <v>24</v>
      </c>
      <c r="B12" s="9">
        <v>9</v>
      </c>
      <c r="C12" s="10">
        <v>24</v>
      </c>
      <c r="D12" s="31" t="s">
        <v>54</v>
      </c>
      <c r="E12" s="32"/>
      <c r="F12" s="32"/>
      <c r="G12" s="32"/>
      <c r="H12" s="32"/>
      <c r="I12" s="32"/>
      <c r="J12" s="32"/>
      <c r="K12" s="49" t="s">
        <v>55</v>
      </c>
      <c r="L12" s="50"/>
      <c r="M12" s="50"/>
      <c r="N12" s="50"/>
      <c r="O12" s="50"/>
      <c r="P12" s="51">
        <v>1</v>
      </c>
      <c r="Q12" s="51"/>
      <c r="R12" s="51"/>
      <c r="S12" s="51"/>
      <c r="T12" s="68">
        <v>800000</v>
      </c>
      <c r="U12" s="51"/>
      <c r="V12" s="51"/>
      <c r="W12" s="51"/>
      <c r="X12" s="51">
        <f>T12*P12</f>
        <v>800000</v>
      </c>
      <c r="Y12" s="51"/>
      <c r="Z12" s="51"/>
      <c r="AA12" s="51"/>
      <c r="AB12" s="51">
        <f>X12*0.1</f>
        <v>80000</v>
      </c>
      <c r="AC12" s="51"/>
      <c r="AD12" s="51"/>
      <c r="AE12" s="113"/>
    </row>
    <row r="13" spans="1:31" ht="18" customHeight="1" x14ac:dyDescent="0.15">
      <c r="A13" s="8"/>
      <c r="B13" s="9"/>
      <c r="C13" s="10"/>
      <c r="D13" s="31"/>
      <c r="E13" s="32"/>
      <c r="F13" s="32"/>
      <c r="G13" s="32"/>
      <c r="H13" s="32"/>
      <c r="I13" s="32"/>
      <c r="J13" s="32"/>
      <c r="K13" s="49"/>
      <c r="L13" s="50"/>
      <c r="M13" s="50"/>
      <c r="N13" s="50"/>
      <c r="O13" s="50"/>
      <c r="P13" s="51"/>
      <c r="Q13" s="51"/>
      <c r="R13" s="51"/>
      <c r="S13" s="51"/>
      <c r="T13" s="68"/>
      <c r="U13" s="51"/>
      <c r="V13" s="51"/>
      <c r="W13" s="51"/>
      <c r="X13" s="51">
        <f t="shared" ref="X13:X19" si="0">T13*P13</f>
        <v>0</v>
      </c>
      <c r="Y13" s="51"/>
      <c r="Z13" s="51"/>
      <c r="AA13" s="51"/>
      <c r="AB13" s="51">
        <f t="shared" ref="AB13:AB19" si="1">X13*0.1</f>
        <v>0</v>
      </c>
      <c r="AC13" s="51"/>
      <c r="AD13" s="51"/>
      <c r="AE13" s="113"/>
    </row>
    <row r="14" spans="1:31" ht="18" customHeight="1" x14ac:dyDescent="0.15">
      <c r="A14" s="8"/>
      <c r="B14" s="9"/>
      <c r="C14" s="10"/>
      <c r="D14" s="31"/>
      <c r="E14" s="32"/>
      <c r="F14" s="32"/>
      <c r="G14" s="32"/>
      <c r="H14" s="32"/>
      <c r="I14" s="32"/>
      <c r="J14" s="32"/>
      <c r="K14" s="49"/>
      <c r="L14" s="50"/>
      <c r="M14" s="50"/>
      <c r="N14" s="50"/>
      <c r="O14" s="50"/>
      <c r="P14" s="51"/>
      <c r="Q14" s="51"/>
      <c r="R14" s="51"/>
      <c r="S14" s="51"/>
      <c r="T14" s="68"/>
      <c r="U14" s="51"/>
      <c r="V14" s="51"/>
      <c r="W14" s="51"/>
      <c r="X14" s="51">
        <f t="shared" si="0"/>
        <v>0</v>
      </c>
      <c r="Y14" s="51"/>
      <c r="Z14" s="51"/>
      <c r="AA14" s="51"/>
      <c r="AB14" s="51">
        <f t="shared" si="1"/>
        <v>0</v>
      </c>
      <c r="AC14" s="51"/>
      <c r="AD14" s="51"/>
      <c r="AE14" s="113"/>
    </row>
    <row r="15" spans="1:31" ht="18" customHeight="1" x14ac:dyDescent="0.15">
      <c r="A15" s="8"/>
      <c r="B15" s="9"/>
      <c r="C15" s="10"/>
      <c r="D15" s="31"/>
      <c r="E15" s="32"/>
      <c r="F15" s="32"/>
      <c r="G15" s="32"/>
      <c r="H15" s="32"/>
      <c r="I15" s="32"/>
      <c r="J15" s="32"/>
      <c r="K15" s="49"/>
      <c r="L15" s="50"/>
      <c r="M15" s="50"/>
      <c r="N15" s="50"/>
      <c r="O15" s="50"/>
      <c r="P15" s="51"/>
      <c r="Q15" s="51"/>
      <c r="R15" s="51"/>
      <c r="S15" s="51"/>
      <c r="T15" s="68"/>
      <c r="U15" s="51"/>
      <c r="V15" s="51"/>
      <c r="W15" s="51"/>
      <c r="X15" s="51">
        <f t="shared" si="0"/>
        <v>0</v>
      </c>
      <c r="Y15" s="51"/>
      <c r="Z15" s="51"/>
      <c r="AA15" s="51"/>
      <c r="AB15" s="51">
        <f t="shared" si="1"/>
        <v>0</v>
      </c>
      <c r="AC15" s="51"/>
      <c r="AD15" s="51"/>
      <c r="AE15" s="113"/>
    </row>
    <row r="16" spans="1:31" ht="18" customHeight="1" x14ac:dyDescent="0.15">
      <c r="A16" s="8"/>
      <c r="B16" s="9"/>
      <c r="C16" s="10"/>
      <c r="D16" s="31"/>
      <c r="E16" s="32"/>
      <c r="F16" s="32"/>
      <c r="G16" s="32"/>
      <c r="H16" s="32"/>
      <c r="I16" s="32"/>
      <c r="J16" s="32"/>
      <c r="K16" s="49"/>
      <c r="L16" s="50"/>
      <c r="M16" s="50"/>
      <c r="N16" s="50"/>
      <c r="O16" s="50"/>
      <c r="P16" s="51"/>
      <c r="Q16" s="51"/>
      <c r="R16" s="51"/>
      <c r="S16" s="51"/>
      <c r="T16" s="68"/>
      <c r="U16" s="51"/>
      <c r="V16" s="51"/>
      <c r="W16" s="51"/>
      <c r="X16" s="51">
        <f t="shared" si="0"/>
        <v>0</v>
      </c>
      <c r="Y16" s="51"/>
      <c r="Z16" s="51"/>
      <c r="AA16" s="51"/>
      <c r="AB16" s="51">
        <f t="shared" si="1"/>
        <v>0</v>
      </c>
      <c r="AC16" s="51"/>
      <c r="AD16" s="51"/>
      <c r="AE16" s="113"/>
    </row>
    <row r="17" spans="1:31" ht="18" customHeight="1" x14ac:dyDescent="0.15">
      <c r="A17" s="8"/>
      <c r="B17" s="9"/>
      <c r="C17" s="10"/>
      <c r="D17" s="31"/>
      <c r="E17" s="32"/>
      <c r="F17" s="32"/>
      <c r="G17" s="32"/>
      <c r="H17" s="32"/>
      <c r="I17" s="32"/>
      <c r="J17" s="32"/>
      <c r="K17" s="49"/>
      <c r="L17" s="50"/>
      <c r="M17" s="50"/>
      <c r="N17" s="50"/>
      <c r="O17" s="50"/>
      <c r="P17" s="51"/>
      <c r="Q17" s="51"/>
      <c r="R17" s="51"/>
      <c r="S17" s="51"/>
      <c r="T17" s="68"/>
      <c r="U17" s="51"/>
      <c r="V17" s="51"/>
      <c r="W17" s="51"/>
      <c r="X17" s="51">
        <f t="shared" si="0"/>
        <v>0</v>
      </c>
      <c r="Y17" s="51"/>
      <c r="Z17" s="51"/>
      <c r="AA17" s="51"/>
      <c r="AB17" s="51">
        <f t="shared" si="1"/>
        <v>0</v>
      </c>
      <c r="AC17" s="51"/>
      <c r="AD17" s="51"/>
      <c r="AE17" s="113"/>
    </row>
    <row r="18" spans="1:31" ht="18" customHeight="1" x14ac:dyDescent="0.15">
      <c r="A18" s="8"/>
      <c r="B18" s="9"/>
      <c r="C18" s="10"/>
      <c r="D18" s="31"/>
      <c r="E18" s="32"/>
      <c r="F18" s="32"/>
      <c r="G18" s="32"/>
      <c r="H18" s="32"/>
      <c r="I18" s="32"/>
      <c r="J18" s="32"/>
      <c r="K18" s="49"/>
      <c r="L18" s="50"/>
      <c r="M18" s="50"/>
      <c r="N18" s="50"/>
      <c r="O18" s="50"/>
      <c r="P18" s="51"/>
      <c r="Q18" s="51"/>
      <c r="R18" s="51"/>
      <c r="S18" s="51"/>
      <c r="T18" s="68"/>
      <c r="U18" s="51"/>
      <c r="V18" s="51"/>
      <c r="W18" s="51"/>
      <c r="X18" s="51">
        <f t="shared" si="0"/>
        <v>0</v>
      </c>
      <c r="Y18" s="51"/>
      <c r="Z18" s="51"/>
      <c r="AA18" s="51"/>
      <c r="AB18" s="51">
        <f t="shared" si="1"/>
        <v>0</v>
      </c>
      <c r="AC18" s="51"/>
      <c r="AD18" s="51"/>
      <c r="AE18" s="113"/>
    </row>
    <row r="19" spans="1:31" ht="18" customHeight="1" x14ac:dyDescent="0.15">
      <c r="A19" s="8"/>
      <c r="B19" s="9"/>
      <c r="C19" s="10"/>
      <c r="D19" s="33" t="s">
        <v>49</v>
      </c>
      <c r="E19" s="34"/>
      <c r="F19" s="34"/>
      <c r="G19" s="34"/>
      <c r="H19" s="34"/>
      <c r="I19" s="34"/>
      <c r="J19" s="34"/>
      <c r="K19" s="49"/>
      <c r="L19" s="50"/>
      <c r="M19" s="50"/>
      <c r="N19" s="50"/>
      <c r="O19" s="50"/>
      <c r="P19" s="51"/>
      <c r="Q19" s="51"/>
      <c r="R19" s="51"/>
      <c r="S19" s="51"/>
      <c r="T19" s="68"/>
      <c r="U19" s="51"/>
      <c r="V19" s="51"/>
      <c r="W19" s="51"/>
      <c r="X19" s="51">
        <f t="shared" si="0"/>
        <v>0</v>
      </c>
      <c r="Y19" s="51"/>
      <c r="Z19" s="51"/>
      <c r="AA19" s="51"/>
      <c r="AB19" s="51">
        <f t="shared" si="1"/>
        <v>0</v>
      </c>
      <c r="AC19" s="51"/>
      <c r="AD19" s="51"/>
      <c r="AE19" s="113"/>
    </row>
    <row r="20" spans="1:31" ht="18" customHeight="1" x14ac:dyDescent="0.15">
      <c r="A20" s="58"/>
      <c r="B20" s="60"/>
      <c r="C20" s="60"/>
      <c r="D20" s="52" t="s">
        <v>47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62"/>
      <c r="Q20" s="63"/>
      <c r="R20" s="63"/>
      <c r="S20" s="64"/>
      <c r="T20" s="114"/>
      <c r="U20" s="115"/>
      <c r="V20" s="115"/>
      <c r="W20" s="116"/>
      <c r="X20" s="62"/>
      <c r="Y20" s="63"/>
      <c r="Z20" s="63"/>
      <c r="AA20" s="64"/>
      <c r="AB20" s="62"/>
      <c r="AC20" s="63"/>
      <c r="AD20" s="63"/>
      <c r="AE20" s="120"/>
    </row>
    <row r="21" spans="1:31" ht="18" customHeight="1" thickBot="1" x14ac:dyDescent="0.2">
      <c r="A21" s="59"/>
      <c r="B21" s="61"/>
      <c r="C21" s="61"/>
      <c r="D21" s="55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7"/>
      <c r="P21" s="65"/>
      <c r="Q21" s="66"/>
      <c r="R21" s="66"/>
      <c r="S21" s="67"/>
      <c r="T21" s="117"/>
      <c r="U21" s="118"/>
      <c r="V21" s="118"/>
      <c r="W21" s="119"/>
      <c r="X21" s="65"/>
      <c r="Y21" s="66"/>
      <c r="Z21" s="66"/>
      <c r="AA21" s="67"/>
      <c r="AB21" s="65"/>
      <c r="AC21" s="66"/>
      <c r="AD21" s="66"/>
      <c r="AE21" s="121"/>
    </row>
    <row r="22" spans="1:31" ht="18" customHeight="1" x14ac:dyDescent="0.15">
      <c r="A22" s="35" t="s">
        <v>19</v>
      </c>
      <c r="B22" s="36"/>
      <c r="C22" s="37"/>
      <c r="D22" s="37"/>
      <c r="E22" s="37"/>
      <c r="F22" s="40" t="s">
        <v>53</v>
      </c>
      <c r="G22" s="41"/>
      <c r="H22" s="41"/>
      <c r="I22" s="36" t="s">
        <v>20</v>
      </c>
      <c r="J22" s="44" t="s">
        <v>21</v>
      </c>
      <c r="K22" s="36"/>
      <c r="L22" s="36"/>
      <c r="M22" s="36"/>
      <c r="N22" s="45"/>
      <c r="O22" s="40" t="s">
        <v>46</v>
      </c>
      <c r="P22" s="41"/>
      <c r="Q22" s="41"/>
      <c r="R22" s="41"/>
      <c r="S22" s="41"/>
      <c r="T22" s="36" t="s">
        <v>20</v>
      </c>
      <c r="U22" s="154" t="s">
        <v>48</v>
      </c>
      <c r="V22" s="155"/>
      <c r="W22" s="155"/>
      <c r="X22" s="155"/>
      <c r="Y22" s="122">
        <f>SUM(X12:AE19)</f>
        <v>880000</v>
      </c>
      <c r="Z22" s="123"/>
      <c r="AA22" s="123"/>
      <c r="AB22" s="123"/>
      <c r="AC22" s="123"/>
      <c r="AD22" s="123"/>
      <c r="AE22" s="124"/>
    </row>
    <row r="23" spans="1:31" ht="18" customHeight="1" thickBot="1" x14ac:dyDescent="0.2">
      <c r="A23" s="38"/>
      <c r="B23" s="39"/>
      <c r="C23" s="39"/>
      <c r="D23" s="39"/>
      <c r="E23" s="39"/>
      <c r="F23" s="42"/>
      <c r="G23" s="43"/>
      <c r="H23" s="43"/>
      <c r="I23" s="39"/>
      <c r="J23" s="46"/>
      <c r="K23" s="47"/>
      <c r="L23" s="47"/>
      <c r="M23" s="47"/>
      <c r="N23" s="48"/>
      <c r="O23" s="42"/>
      <c r="P23" s="43"/>
      <c r="Q23" s="43"/>
      <c r="R23" s="43"/>
      <c r="S23" s="43"/>
      <c r="T23" s="39"/>
      <c r="U23" s="156"/>
      <c r="V23" s="157"/>
      <c r="W23" s="157"/>
      <c r="X23" s="157"/>
      <c r="Y23" s="125"/>
      <c r="Z23" s="125"/>
      <c r="AA23" s="125"/>
      <c r="AB23" s="125"/>
      <c r="AC23" s="125"/>
      <c r="AD23" s="125"/>
      <c r="AE23" s="126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127" t="s">
        <v>22</v>
      </c>
      <c r="B26" s="128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  <c r="X26" s="129"/>
      <c r="Y26" s="129"/>
      <c r="Z26" s="129"/>
      <c r="AA26" s="129"/>
      <c r="AB26" s="129"/>
      <c r="AC26" s="129"/>
      <c r="AD26" s="129"/>
      <c r="AE26" s="130"/>
    </row>
    <row r="27" spans="1:31" ht="15" customHeight="1" x14ac:dyDescent="0.15">
      <c r="A27" s="131"/>
      <c r="B27" s="132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4"/>
    </row>
    <row r="28" spans="1:31" ht="14.1" customHeight="1" x14ac:dyDescent="0.15">
      <c r="A28" s="135" t="s">
        <v>23</v>
      </c>
      <c r="B28" s="137" t="s">
        <v>24</v>
      </c>
      <c r="C28" s="137"/>
      <c r="D28" s="137"/>
      <c r="E28" s="136" t="str">
        <f>E3</f>
        <v>안양한국오토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7" t="s">
        <v>3</v>
      </c>
      <c r="P28" s="138" t="s">
        <v>4</v>
      </c>
      <c r="Q28" s="138"/>
      <c r="R28" s="138"/>
      <c r="S28" s="138"/>
      <c r="T28" s="139" t="str">
        <f>T3</f>
        <v>259-12-01768</v>
      </c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</row>
    <row r="29" spans="1:31" ht="14.1" customHeight="1" x14ac:dyDescent="0.15">
      <c r="A29" s="135"/>
      <c r="B29" s="137"/>
      <c r="C29" s="137"/>
      <c r="D29" s="137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7"/>
      <c r="P29" s="138"/>
      <c r="Q29" s="138"/>
      <c r="R29" s="138"/>
      <c r="S29" s="138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</row>
    <row r="30" spans="1:31" ht="14.1" customHeight="1" x14ac:dyDescent="0.15">
      <c r="A30" s="135"/>
      <c r="B30" s="137" t="s">
        <v>25</v>
      </c>
      <c r="C30" s="137"/>
      <c r="D30" s="137"/>
      <c r="E30" s="141" t="str">
        <f>E5</f>
        <v>경기도 군포시 금정동 1-40</v>
      </c>
      <c r="F30" s="141"/>
      <c r="G30" s="141"/>
      <c r="H30" s="141"/>
      <c r="I30" s="141"/>
      <c r="J30" s="141"/>
      <c r="K30" s="141"/>
      <c r="L30" s="141"/>
      <c r="M30" s="141"/>
      <c r="N30" s="141"/>
      <c r="O30" s="137"/>
      <c r="P30" s="137" t="s">
        <v>2</v>
      </c>
      <c r="Q30" s="137"/>
      <c r="R30" s="137"/>
      <c r="S30" s="137"/>
      <c r="T30" s="136" t="str">
        <f>T5</f>
        <v>BTS&amp;P</v>
      </c>
      <c r="U30" s="136"/>
      <c r="V30" s="136"/>
      <c r="W30" s="136"/>
      <c r="X30" s="136"/>
      <c r="Y30" s="138" t="s">
        <v>28</v>
      </c>
      <c r="Z30" s="138"/>
      <c r="AA30" s="136" t="str">
        <f>AA5</f>
        <v>장효주</v>
      </c>
      <c r="AB30" s="136"/>
      <c r="AC30" s="136"/>
      <c r="AD30" s="136"/>
      <c r="AE30" s="142"/>
    </row>
    <row r="31" spans="1:31" ht="14.1" customHeight="1" x14ac:dyDescent="0.15">
      <c r="A31" s="135"/>
      <c r="B31" s="137"/>
      <c r="C31" s="137"/>
      <c r="D31" s="137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37"/>
      <c r="P31" s="137"/>
      <c r="Q31" s="137"/>
      <c r="R31" s="137"/>
      <c r="S31" s="137"/>
      <c r="T31" s="136"/>
      <c r="U31" s="136"/>
      <c r="V31" s="136"/>
      <c r="W31" s="136"/>
      <c r="X31" s="136"/>
      <c r="Y31" s="138"/>
      <c r="Z31" s="138"/>
      <c r="AA31" s="136"/>
      <c r="AB31" s="136"/>
      <c r="AC31" s="136"/>
      <c r="AD31" s="136"/>
      <c r="AE31" s="142"/>
    </row>
    <row r="32" spans="1:31" ht="14.1" customHeight="1" x14ac:dyDescent="0.15">
      <c r="A32" s="135"/>
      <c r="B32" s="138" t="s">
        <v>26</v>
      </c>
      <c r="C32" s="138"/>
      <c r="D32" s="138"/>
      <c r="E32" s="136" t="str">
        <f>E7</f>
        <v>010-9220-4828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7"/>
      <c r="P32" s="137" t="s">
        <v>5</v>
      </c>
      <c r="Q32" s="137"/>
      <c r="R32" s="137"/>
      <c r="S32" s="137"/>
      <c r="T32" s="141" t="str">
        <f>T7</f>
        <v>대구 달서구 용산로 28(본리동)</v>
      </c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3"/>
    </row>
    <row r="33" spans="1:31" ht="14.1" customHeight="1" x14ac:dyDescent="0.15">
      <c r="A33" s="135"/>
      <c r="B33" s="138"/>
      <c r="C33" s="138"/>
      <c r="D33" s="13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7"/>
      <c r="P33" s="137"/>
      <c r="Q33" s="137"/>
      <c r="R33" s="137"/>
      <c r="S33" s="137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3"/>
    </row>
    <row r="34" spans="1:31" ht="14.1" customHeight="1" x14ac:dyDescent="0.15">
      <c r="A34" s="135"/>
      <c r="B34" s="137" t="s">
        <v>27</v>
      </c>
      <c r="C34" s="137"/>
      <c r="D34" s="137"/>
      <c r="E34" s="144">
        <f>E9</f>
        <v>880000</v>
      </c>
      <c r="F34" s="145"/>
      <c r="G34" s="145"/>
      <c r="H34" s="145"/>
      <c r="I34" s="145"/>
      <c r="J34" s="145"/>
      <c r="K34" s="145"/>
      <c r="L34" s="145"/>
      <c r="M34" s="145"/>
      <c r="N34" s="145"/>
      <c r="O34" s="137"/>
      <c r="P34" s="138" t="s">
        <v>9</v>
      </c>
      <c r="Q34" s="138"/>
      <c r="R34" s="138"/>
      <c r="S34" s="138"/>
      <c r="T34" s="136" t="str">
        <f>T9</f>
        <v>010-5168-3542</v>
      </c>
      <c r="U34" s="136"/>
      <c r="V34" s="136"/>
      <c r="W34" s="136"/>
      <c r="X34" s="136"/>
      <c r="Y34" s="138" t="s">
        <v>29</v>
      </c>
      <c r="Z34" s="138"/>
      <c r="AA34" s="136" t="str">
        <f>AA9</f>
        <v>053-217-0224</v>
      </c>
      <c r="AB34" s="136"/>
      <c r="AC34" s="136"/>
      <c r="AD34" s="136"/>
      <c r="AE34" s="142"/>
    </row>
    <row r="35" spans="1:31" ht="14.1" customHeight="1" x14ac:dyDescent="0.15">
      <c r="A35" s="135"/>
      <c r="B35" s="137"/>
      <c r="C35" s="137"/>
      <c r="D35" s="137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37"/>
      <c r="P35" s="138"/>
      <c r="Q35" s="138"/>
      <c r="R35" s="138"/>
      <c r="S35" s="138"/>
      <c r="T35" s="136"/>
      <c r="U35" s="136"/>
      <c r="V35" s="136"/>
      <c r="W35" s="136"/>
      <c r="X35" s="136"/>
      <c r="Y35" s="138"/>
      <c r="Z35" s="138"/>
      <c r="AA35" s="136"/>
      <c r="AB35" s="136"/>
      <c r="AC35" s="136"/>
      <c r="AD35" s="136"/>
      <c r="AE35" s="142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138" t="s">
        <v>31</v>
      </c>
      <c r="E36" s="151"/>
      <c r="F36" s="151"/>
      <c r="G36" s="151"/>
      <c r="H36" s="151"/>
      <c r="I36" s="151"/>
      <c r="J36" s="151"/>
      <c r="K36" s="138" t="s">
        <v>32</v>
      </c>
      <c r="L36" s="151"/>
      <c r="M36" s="151"/>
      <c r="N36" s="151"/>
      <c r="O36" s="151"/>
      <c r="P36" s="151" t="s">
        <v>33</v>
      </c>
      <c r="Q36" s="151"/>
      <c r="R36" s="151"/>
      <c r="S36" s="151"/>
      <c r="T36" s="138" t="s">
        <v>34</v>
      </c>
      <c r="U36" s="151"/>
      <c r="V36" s="151"/>
      <c r="W36" s="151"/>
      <c r="X36" s="151" t="s">
        <v>35</v>
      </c>
      <c r="Y36" s="151"/>
      <c r="Z36" s="151"/>
      <c r="AA36" s="151"/>
      <c r="AB36" s="151" t="s">
        <v>36</v>
      </c>
      <c r="AC36" s="151"/>
      <c r="AD36" s="151"/>
      <c r="AE36" s="158"/>
    </row>
    <row r="37" spans="1:31" ht="18" customHeight="1" x14ac:dyDescent="0.15">
      <c r="A37" s="11">
        <f t="shared" ref="A37:D41" si="2">A12</f>
        <v>24</v>
      </c>
      <c r="B37" s="12">
        <f t="shared" si="2"/>
        <v>9</v>
      </c>
      <c r="C37" s="13">
        <f t="shared" si="2"/>
        <v>24</v>
      </c>
      <c r="D37" s="146" t="str">
        <f t="shared" si="2"/>
        <v>6HP 6058007112</v>
      </c>
      <c r="E37" s="147"/>
      <c r="F37" s="147"/>
      <c r="G37" s="147"/>
      <c r="H37" s="147"/>
      <c r="I37" s="147"/>
      <c r="J37" s="147"/>
      <c r="K37" s="148" t="str">
        <f>K12</f>
        <v>BMW</v>
      </c>
      <c r="L37" s="149"/>
      <c r="M37" s="149"/>
      <c r="N37" s="149"/>
      <c r="O37" s="149"/>
      <c r="P37" s="150">
        <f t="shared" ref="P37:P45" si="3">P12</f>
        <v>1</v>
      </c>
      <c r="Q37" s="150"/>
      <c r="R37" s="150"/>
      <c r="S37" s="150"/>
      <c r="T37" s="153">
        <f>T12</f>
        <v>800000</v>
      </c>
      <c r="U37" s="150"/>
      <c r="V37" s="150"/>
      <c r="W37" s="150"/>
      <c r="X37" s="150">
        <f>X12</f>
        <v>800000</v>
      </c>
      <c r="Y37" s="150"/>
      <c r="Z37" s="150"/>
      <c r="AA37" s="150"/>
      <c r="AB37" s="150">
        <f>AB12</f>
        <v>80000</v>
      </c>
      <c r="AC37" s="150"/>
      <c r="AD37" s="150"/>
      <c r="AE37" s="152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146">
        <f t="shared" si="2"/>
        <v>0</v>
      </c>
      <c r="E38" s="147"/>
      <c r="F38" s="147"/>
      <c r="G38" s="147"/>
      <c r="H38" s="147"/>
      <c r="I38" s="147"/>
      <c r="J38" s="147"/>
      <c r="K38" s="148">
        <f>K13</f>
        <v>0</v>
      </c>
      <c r="L38" s="149"/>
      <c r="M38" s="149"/>
      <c r="N38" s="149"/>
      <c r="O38" s="149"/>
      <c r="P38" s="150">
        <f t="shared" si="3"/>
        <v>0</v>
      </c>
      <c r="Q38" s="150"/>
      <c r="R38" s="150"/>
      <c r="S38" s="150"/>
      <c r="T38" s="153">
        <f>T13</f>
        <v>0</v>
      </c>
      <c r="U38" s="150"/>
      <c r="V38" s="150"/>
      <c r="W38" s="150"/>
      <c r="X38" s="150">
        <f t="shared" ref="X38:X44" si="4">X13</f>
        <v>0</v>
      </c>
      <c r="Y38" s="150"/>
      <c r="Z38" s="150"/>
      <c r="AA38" s="150"/>
      <c r="AB38" s="150">
        <f>AB13</f>
        <v>0</v>
      </c>
      <c r="AC38" s="150"/>
      <c r="AD38" s="150"/>
      <c r="AE38" s="152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146">
        <f t="shared" si="2"/>
        <v>0</v>
      </c>
      <c r="E39" s="147"/>
      <c r="F39" s="147"/>
      <c r="G39" s="147"/>
      <c r="H39" s="147"/>
      <c r="I39" s="147"/>
      <c r="J39" s="147"/>
      <c r="K39" s="148">
        <f>K14</f>
        <v>0</v>
      </c>
      <c r="L39" s="149"/>
      <c r="M39" s="149"/>
      <c r="N39" s="149"/>
      <c r="O39" s="149"/>
      <c r="P39" s="150">
        <f t="shared" si="3"/>
        <v>0</v>
      </c>
      <c r="Q39" s="150"/>
      <c r="R39" s="150"/>
      <c r="S39" s="150"/>
      <c r="T39" s="153">
        <f>T14</f>
        <v>0</v>
      </c>
      <c r="U39" s="150"/>
      <c r="V39" s="150"/>
      <c r="W39" s="150"/>
      <c r="X39" s="150">
        <f t="shared" si="4"/>
        <v>0</v>
      </c>
      <c r="Y39" s="150"/>
      <c r="Z39" s="150"/>
      <c r="AA39" s="150"/>
      <c r="AB39" s="150">
        <f>AB14</f>
        <v>0</v>
      </c>
      <c r="AC39" s="150"/>
      <c r="AD39" s="150"/>
      <c r="AE39" s="152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146">
        <f t="shared" si="2"/>
        <v>0</v>
      </c>
      <c r="E40" s="147"/>
      <c r="F40" s="147"/>
      <c r="G40" s="147"/>
      <c r="H40" s="147"/>
      <c r="I40" s="147"/>
      <c r="J40" s="147"/>
      <c r="K40" s="148">
        <f>K15</f>
        <v>0</v>
      </c>
      <c r="L40" s="149"/>
      <c r="M40" s="149"/>
      <c r="N40" s="149"/>
      <c r="O40" s="149"/>
      <c r="P40" s="150">
        <f t="shared" si="3"/>
        <v>0</v>
      </c>
      <c r="Q40" s="150"/>
      <c r="R40" s="150"/>
      <c r="S40" s="150"/>
      <c r="T40" s="153">
        <f>T15</f>
        <v>0</v>
      </c>
      <c r="U40" s="150"/>
      <c r="V40" s="150"/>
      <c r="W40" s="150"/>
      <c r="X40" s="150">
        <f t="shared" si="4"/>
        <v>0</v>
      </c>
      <c r="Y40" s="150"/>
      <c r="Z40" s="150"/>
      <c r="AA40" s="150"/>
      <c r="AB40" s="150">
        <f>AB15</f>
        <v>0</v>
      </c>
      <c r="AC40" s="150"/>
      <c r="AD40" s="150"/>
      <c r="AE40" s="152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146">
        <f t="shared" si="2"/>
        <v>0</v>
      </c>
      <c r="E41" s="147"/>
      <c r="F41" s="147"/>
      <c r="G41" s="147"/>
      <c r="H41" s="147"/>
      <c r="I41" s="147"/>
      <c r="J41" s="147"/>
      <c r="K41" s="148">
        <f>K16</f>
        <v>0</v>
      </c>
      <c r="L41" s="149"/>
      <c r="M41" s="149"/>
      <c r="N41" s="149"/>
      <c r="O41" s="149"/>
      <c r="P41" s="150">
        <f t="shared" si="3"/>
        <v>0</v>
      </c>
      <c r="Q41" s="150"/>
      <c r="R41" s="150"/>
      <c r="S41" s="150"/>
      <c r="T41" s="153">
        <f>T16</f>
        <v>0</v>
      </c>
      <c r="U41" s="150"/>
      <c r="V41" s="150"/>
      <c r="W41" s="150"/>
      <c r="X41" s="150">
        <f t="shared" si="4"/>
        <v>0</v>
      </c>
      <c r="Y41" s="150"/>
      <c r="Z41" s="150"/>
      <c r="AA41" s="150"/>
      <c r="AB41" s="150">
        <f>AB16</f>
        <v>0</v>
      </c>
      <c r="AC41" s="150"/>
      <c r="AD41" s="150"/>
      <c r="AE41" s="152"/>
    </row>
    <row r="42" spans="1:31" ht="18" customHeight="1" x14ac:dyDescent="0.15">
      <c r="A42" s="11"/>
      <c r="B42" s="13"/>
      <c r="C42" s="13"/>
      <c r="D42" s="146">
        <f>D17</f>
        <v>0</v>
      </c>
      <c r="E42" s="147"/>
      <c r="F42" s="147"/>
      <c r="G42" s="147"/>
      <c r="H42" s="147"/>
      <c r="I42" s="147"/>
      <c r="J42" s="147"/>
      <c r="K42" s="148"/>
      <c r="L42" s="149"/>
      <c r="M42" s="149"/>
      <c r="N42" s="149"/>
      <c r="O42" s="149"/>
      <c r="P42" s="150">
        <f t="shared" si="3"/>
        <v>0</v>
      </c>
      <c r="Q42" s="150"/>
      <c r="R42" s="150"/>
      <c r="S42" s="150"/>
      <c r="T42" s="153"/>
      <c r="U42" s="150"/>
      <c r="V42" s="150"/>
      <c r="W42" s="150"/>
      <c r="X42" s="150">
        <f t="shared" si="4"/>
        <v>0</v>
      </c>
      <c r="Y42" s="150"/>
      <c r="Z42" s="150"/>
      <c r="AA42" s="150"/>
      <c r="AB42" s="150"/>
      <c r="AC42" s="150"/>
      <c r="AD42" s="150"/>
      <c r="AE42" s="152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146">
        <f t="shared" si="5"/>
        <v>0</v>
      </c>
      <c r="E43" s="147"/>
      <c r="F43" s="147"/>
      <c r="G43" s="147"/>
      <c r="H43" s="147"/>
      <c r="I43" s="147"/>
      <c r="J43" s="147"/>
      <c r="K43" s="148">
        <f>K18</f>
        <v>0</v>
      </c>
      <c r="L43" s="149"/>
      <c r="M43" s="149"/>
      <c r="N43" s="149"/>
      <c r="O43" s="149"/>
      <c r="P43" s="150">
        <f t="shared" si="3"/>
        <v>0</v>
      </c>
      <c r="Q43" s="150"/>
      <c r="R43" s="150"/>
      <c r="S43" s="150"/>
      <c r="T43" s="153">
        <f>T18</f>
        <v>0</v>
      </c>
      <c r="U43" s="150"/>
      <c r="V43" s="150"/>
      <c r="W43" s="150"/>
      <c r="X43" s="150">
        <f t="shared" si="4"/>
        <v>0</v>
      </c>
      <c r="Y43" s="150"/>
      <c r="Z43" s="150"/>
      <c r="AA43" s="150"/>
      <c r="AB43" s="150">
        <f>AB18</f>
        <v>0</v>
      </c>
      <c r="AC43" s="150"/>
      <c r="AD43" s="150"/>
      <c r="AE43" s="152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177" t="str">
        <f t="shared" si="5"/>
        <v xml:space="preserve">      미수금 </v>
      </c>
      <c r="E44" s="178"/>
      <c r="F44" s="178"/>
      <c r="G44" s="178"/>
      <c r="H44" s="178"/>
      <c r="I44" s="178"/>
      <c r="J44" s="178"/>
      <c r="K44" s="148">
        <f>K19</f>
        <v>0</v>
      </c>
      <c r="L44" s="149"/>
      <c r="M44" s="149"/>
      <c r="N44" s="149"/>
      <c r="O44" s="149"/>
      <c r="P44" s="150">
        <f t="shared" si="3"/>
        <v>0</v>
      </c>
      <c r="Q44" s="150"/>
      <c r="R44" s="150"/>
      <c r="S44" s="150"/>
      <c r="T44" s="153">
        <f>T19</f>
        <v>0</v>
      </c>
      <c r="U44" s="150"/>
      <c r="V44" s="150"/>
      <c r="W44" s="150"/>
      <c r="X44" s="150">
        <f t="shared" si="4"/>
        <v>0</v>
      </c>
      <c r="Y44" s="150"/>
      <c r="Z44" s="150"/>
      <c r="AA44" s="150"/>
      <c r="AB44" s="150">
        <f>AB19</f>
        <v>0</v>
      </c>
      <c r="AC44" s="150"/>
      <c r="AD44" s="150"/>
      <c r="AE44" s="152"/>
    </row>
    <row r="45" spans="1:31" ht="18" customHeight="1" x14ac:dyDescent="0.15">
      <c r="A45" s="179">
        <f t="shared" si="5"/>
        <v>0</v>
      </c>
      <c r="B45" s="181">
        <f t="shared" si="5"/>
        <v>0</v>
      </c>
      <c r="C45" s="183">
        <f t="shared" si="5"/>
        <v>0</v>
      </c>
      <c r="D45" s="185" t="str">
        <f>D20</f>
        <v xml:space="preserve">농협 352 0106 5114 13 </v>
      </c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7"/>
      <c r="P45" s="17">
        <f t="shared" si="3"/>
        <v>0</v>
      </c>
      <c r="Q45" s="18"/>
      <c r="R45" s="18"/>
      <c r="S45" s="19"/>
      <c r="T45" s="23">
        <f>T20</f>
        <v>0</v>
      </c>
      <c r="U45" s="24"/>
      <c r="V45" s="24"/>
      <c r="W45" s="25"/>
      <c r="X45" s="17"/>
      <c r="Y45" s="18"/>
      <c r="Z45" s="18"/>
      <c r="AA45" s="19"/>
      <c r="AB45" s="17">
        <f>AB20</f>
        <v>0</v>
      </c>
      <c r="AC45" s="18"/>
      <c r="AD45" s="18"/>
      <c r="AE45" s="29"/>
    </row>
    <row r="46" spans="1:31" ht="18" customHeight="1" x14ac:dyDescent="0.15">
      <c r="A46" s="180"/>
      <c r="B46" s="182"/>
      <c r="C46" s="184"/>
      <c r="D46" s="188"/>
      <c r="E46" s="189"/>
      <c r="F46" s="189"/>
      <c r="G46" s="189"/>
      <c r="H46" s="189"/>
      <c r="I46" s="189"/>
      <c r="J46" s="189"/>
      <c r="K46" s="189"/>
      <c r="L46" s="189"/>
      <c r="M46" s="189"/>
      <c r="N46" s="189"/>
      <c r="O46" s="190"/>
      <c r="P46" s="20"/>
      <c r="Q46" s="21"/>
      <c r="R46" s="21"/>
      <c r="S46" s="22"/>
      <c r="T46" s="26"/>
      <c r="U46" s="27"/>
      <c r="V46" s="27"/>
      <c r="W46" s="28"/>
      <c r="X46" s="20"/>
      <c r="Y46" s="21"/>
      <c r="Z46" s="21"/>
      <c r="AA46" s="22"/>
      <c r="AB46" s="20"/>
      <c r="AC46" s="21"/>
      <c r="AD46" s="21"/>
      <c r="AE46" s="30"/>
    </row>
    <row r="47" spans="1:31" ht="18" customHeight="1" x14ac:dyDescent="0.15">
      <c r="A47" s="166" t="str">
        <f>A22</f>
        <v>인 수 자</v>
      </c>
      <c r="B47" s="167"/>
      <c r="C47" s="168"/>
      <c r="D47" s="168"/>
      <c r="E47" s="168"/>
      <c r="F47" s="172" t="str">
        <f>F22</f>
        <v>안양한국</v>
      </c>
      <c r="G47" s="172"/>
      <c r="H47" s="173"/>
      <c r="I47" s="167" t="s">
        <v>37</v>
      </c>
      <c r="J47" s="138" t="str">
        <f>J22</f>
        <v>납 품 자</v>
      </c>
      <c r="K47" s="138"/>
      <c r="L47" s="138"/>
      <c r="M47" s="138"/>
      <c r="N47" s="138"/>
      <c r="O47" s="172" t="str">
        <f>O22</f>
        <v xml:space="preserve">BTS&amp;P </v>
      </c>
      <c r="P47" s="172"/>
      <c r="Q47" s="172"/>
      <c r="R47" s="172"/>
      <c r="S47" s="173"/>
      <c r="T47" s="167" t="s">
        <v>38</v>
      </c>
      <c r="U47" s="159" t="str">
        <f>U22</f>
        <v>합 계</v>
      </c>
      <c r="V47" s="159"/>
      <c r="W47" s="159"/>
      <c r="X47" s="159"/>
      <c r="Y47" s="161">
        <f>Y22</f>
        <v>880000</v>
      </c>
      <c r="Z47" s="162"/>
      <c r="AA47" s="162"/>
      <c r="AB47" s="162"/>
      <c r="AC47" s="162"/>
      <c r="AD47" s="162"/>
      <c r="AE47" s="163"/>
    </row>
    <row r="48" spans="1:31" ht="18" customHeight="1" thickBot="1" x14ac:dyDescent="0.2">
      <c r="A48" s="169"/>
      <c r="B48" s="170"/>
      <c r="C48" s="171"/>
      <c r="D48" s="171"/>
      <c r="E48" s="171"/>
      <c r="F48" s="174"/>
      <c r="G48" s="174"/>
      <c r="H48" s="175"/>
      <c r="I48" s="170"/>
      <c r="J48" s="176"/>
      <c r="K48" s="176"/>
      <c r="L48" s="176"/>
      <c r="M48" s="176"/>
      <c r="N48" s="176"/>
      <c r="O48" s="174"/>
      <c r="P48" s="174"/>
      <c r="Q48" s="174"/>
      <c r="R48" s="174"/>
      <c r="S48" s="175"/>
      <c r="T48" s="170"/>
      <c r="U48" s="160"/>
      <c r="V48" s="160"/>
      <c r="W48" s="160"/>
      <c r="X48" s="160"/>
      <c r="Y48" s="164"/>
      <c r="Z48" s="164"/>
      <c r="AA48" s="164"/>
      <c r="AB48" s="164"/>
      <c r="AC48" s="164"/>
      <c r="AD48" s="164"/>
      <c r="AE48" s="165"/>
    </row>
  </sheetData>
  <mergeCells count="186"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E12:J19 C22:D27 L12:O19 K1:K19 A22:B28 A11:D20 L22:S35 Q12:S19 P12:P20 U12:W19 T11:T20 U22:AE35 AB37:AE42 A36:D45 K43:O44 Q43:S44 P43:P45 T22:T45 X45 X12:X20 A47:AE48 AC43:AE44 AB43:AB45 U37:AA44 AB12:AB20 AC12:AE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43:AE44 AB41:AE41 C41:D41 A37:A41 E38:W39 E43:W44 E40:W40 E37:W37 E41:W41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2024-09-24T03:26:08Z</cp:lastPrinted>
  <dcterms:created xsi:type="dcterms:W3CDTF">2010-01-19T05:17:14Z</dcterms:created>
  <dcterms:modified xsi:type="dcterms:W3CDTF">2024-09-24T03:50:31Z</dcterms:modified>
</cp:coreProperties>
</file>