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E867376-94BE-47B1-831C-D4775D7F51D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주문_리스트!$A$1:$M$4386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<sst xmlns="http://schemas.openxmlformats.org/spreadsheetml/2006/main" count="21671" uniqueCount="6016">
  <si>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</si>
  <si>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</si>
  <si>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</si>
  <si>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</si>
  <si>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</si>
  <si>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</si>
  <si>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</si>
  <si>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</si>
  <si>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</si>
  <si>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</si>
  <si>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</si>
  <si>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</si>
  <si>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</si>
  <si>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</si>
  <si>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</si>
  <si>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</si>
  <si>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</si>
  <si>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</si>
  <si>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</si>
  <si>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</si>
  <si>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</si>
  <si>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</si>
  <si>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</si>
  <si>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</si>
  <si>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</si>
  <si>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</si>
  <si>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</si>
  <si>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</si>
  <si>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</si>
  <si>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</si>
  <si>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</si>
  <si>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</si>
  <si>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</si>
  <si>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</si>
  <si>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</si>
  <si>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</si>
  <si>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</si>
  <si>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</si>
  <si>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</si>
  <si>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</si>
  <si>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</si>
  <si>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</si>
  <si>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</si>
  <si>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</si>
  <si>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</si>
  <si>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</si>
  <si>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</si>
  <si>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</si>
  <si>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</si>
  <si>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</si>
  <si>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</si>
  <si>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</si>
  <si>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</si>
  <si>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</si>
  <si>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</si>
  <si>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</si>
  <si>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</si>
  <si>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</si>
  <si>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</si>
  <si>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</si>
  <si>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</si>
  <si>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</si>
  <si>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</si>
  <si>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</si>
  <si>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</si>
  <si>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</si>
  <si>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</si>
  <si>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</si>
  <si>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</si>
  <si>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</si>
  <si>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</si>
  <si>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</si>
  <si>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</si>
  <si>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</si>
  <si>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</si>
  <si>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</si>
  <si>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</si>
  <si>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</si>
  <si>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</si>
  <si>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</si>
  <si>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</si>
  <si>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</si>
  <si>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</si>
  <si>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</si>
  <si>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</si>
  <si>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</si>
  <si>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</si>
  <si>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</si>
  <si>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</si>
  <si>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</si>
  <si>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</si>
  <si>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</si>
  <si>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</si>
  <si>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</si>
  <si>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</si>
  <si>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</si>
  <si>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</si>
  <si>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</si>
  <si>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</si>
  <si>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</si>
  <si>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</si>
  <si>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</si>
  <si>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</si>
  <si>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</si>
  <si>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</si>
  <si>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</si>
  <si>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</si>
  <si>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</si>
  <si>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</si>
  <si>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</si>
  <si>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</si>
  <si>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</si>
  <si>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</si>
  <si>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</si>
  <si>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</si>
  <si>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</si>
  <si>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</si>
  <si>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</si>
  <si>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</si>
  <si>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</si>
  <si>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</si>
  <si>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</si>
  <si>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</si>
  <si>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</si>
  <si>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</si>
  <si>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</si>
  <si>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</si>
  <si>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</si>
  <si>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</si>
  <si>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</si>
  <si>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</si>
  <si>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</si>
  <si>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</si>
  <si>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</si>
  <si>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</si>
  <si>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</si>
  <si>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</si>
  <si>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</si>
  <si>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</si>
  <si>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</si>
  <si>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</si>
  <si>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</si>
  <si>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</si>
  <si>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</si>
  <si>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</si>
  <si>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</si>
  <si>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</si>
  <si>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</si>
  <si>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</si>
  <si>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</si>
  <si>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</si>
  <si>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</si>
  <si>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</si>
  <si>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</si>
  <si>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</si>
  <si>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</si>
  <si>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</si>
  <si>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</si>
  <si>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</si>
  <si>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</si>
  <si>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</si>
  <si>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</si>
  <si>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</si>
  <si>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</si>
  <si>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</si>
  <si>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</si>
  <si>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</si>
  <si>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</si>
  <si>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</si>
  <si>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</si>
  <si>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</si>
  <si>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</si>
  <si>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</si>
  <si>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</si>
  <si>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</si>
  <si>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</si>
  <si>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</si>
  <si>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</si>
  <si>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</si>
  <si>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</si>
  <si>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</si>
  <si>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</si>
  <si>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</si>
  <si>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</si>
  <si>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</si>
  <si>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</si>
  <si>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</si>
  <si>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</si>
  <si>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</si>
  <si>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</si>
  <si>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</si>
  <si>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</si>
  <si>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</si>
  <si>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</si>
  <si>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</si>
  <si>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</si>
  <si>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</si>
  <si>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</si>
  <si>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</si>
  <si>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</si>
  <si>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</si>
  <si>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</si>
  <si>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</si>
  <si>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</si>
  <si>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</si>
  <si>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</si>
  <si>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</si>
  <si>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</si>
  <si>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</si>
  <si>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</si>
  <si>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</si>
  <si>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</si>
  <si>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</si>
  <si>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</si>
  <si>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</si>
  <si>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</si>
  <si>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</si>
  <si>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</si>
  <si>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</si>
  <si>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</si>
  <si>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</si>
  <si>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</si>
  <si>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</si>
  <si>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</si>
  <si>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</si>
  <si>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</si>
  <si>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</si>
  <si>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</si>
  <si>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</si>
  <si>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</si>
  <si>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</si>
  <si>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</si>
  <si>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</si>
  <si>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</si>
  <si>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</si>
  <si>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</si>
  <si>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</si>
  <si>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</si>
  <si>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</si>
  <si>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</si>
  <si>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</si>
  <si>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</si>
  <si>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</si>
  <si>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</si>
  <si>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</si>
  <si>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</si>
  <si>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</si>
  <si>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</si>
  <si>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</si>
  <si>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</si>
  <si>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</si>
  <si>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</si>
  <si>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</si>
  <si>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</si>
  <si>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</si>
  <si>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</si>
  <si>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</si>
  <si>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</si>
  <si>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</si>
  <si>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</si>
  <si>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</si>
  <si>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</si>
  <si>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</si>
  <si>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</si>
  <si>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</si>
  <si>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</si>
  <si>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</si>
  <si>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</si>
  <si>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</si>
  <si>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</si>
  <si>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</si>
  <si>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</si>
  <si>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</si>
  <si>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</si>
  <si>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</si>
  <si>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</si>
  <si>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</si>
  <si>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</si>
  <si>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</si>
  <si>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</si>
  <si>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</si>
  <si>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</si>
  <si>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</si>
  <si>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</si>
  <si>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</si>
  <si>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</si>
  <si>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</si>
  <si>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</si>
  <si>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</si>
  <si>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</si>
  <si>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</si>
  <si>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</si>
  <si>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</si>
  <si>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</si>
  <si>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</si>
  <si>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</si>
  <si>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</si>
  <si>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</si>
  <si>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</si>
  <si>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</si>
  <si>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</si>
  <si>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</si>
  <si>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</si>
  <si>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</si>
  <si>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</si>
  <si>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</si>
  <si>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</si>
  <si>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</si>
  <si>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</si>
  <si>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</si>
  <si>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</si>
  <si>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</si>
  <si>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</si>
  <si>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</si>
  <si>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</si>
  <si>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</si>
  <si>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</si>
  <si>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</si>
  <si>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</si>
  <si>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</si>
  <si>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</si>
  <si>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</si>
  <si>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</si>
  <si>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</si>
  <si>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</si>
  <si>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</si>
  <si>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</si>
  <si>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</si>
  <si>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</si>
  <si>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</si>
  <si>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</si>
  <si>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</si>
  <si>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</si>
  <si>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</si>
  <si>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</si>
  <si>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</si>
  <si>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</si>
  <si>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</si>
  <si>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</si>
  <si>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</si>
  <si>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</si>
  <si>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</si>
  <si>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</si>
  <si>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</si>
  <si>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</si>
  <si>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</si>
  <si>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</si>
  <si>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</si>
  <si>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</si>
  <si>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</si>
  <si>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</si>
  <si>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</si>
  <si>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</si>
  <si>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</si>
  <si>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</si>
  <si>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</si>
  <si>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</si>
  <si>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</si>
  <si>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</si>
  <si>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</si>
  <si>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</si>
  <si>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</si>
  <si>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</si>
  <si>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</si>
  <si>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</si>
  <si>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</si>
  <si>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</si>
  <si>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</si>
  <si>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</si>
  <si>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</si>
  <si>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</si>
  <si>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</si>
  <si>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</si>
  <si>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</si>
  <si>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</si>
  <si>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</si>
  <si>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</si>
  <si>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</si>
  <si>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</si>
  <si>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</si>
  <si>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</si>
  <si>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</si>
  <si>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</si>
  <si>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</si>
  <si>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</si>
  <si>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</si>
  <si>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</si>
  <si>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</si>
  <si>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</si>
  <si>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</si>
  <si>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</si>
  <si>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</si>
  <si>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</si>
  <si>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</si>
  <si>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</si>
  <si>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</si>
  <si>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</si>
  <si>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</si>
  <si>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</si>
  <si>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</si>
  <si>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</si>
  <si>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</si>
  <si>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</si>
  <si>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</si>
  <si>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</si>
  <si>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</si>
  <si>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</si>
  <si>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</si>
  <si>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</si>
  <si>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</si>
  <si>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</si>
  <si>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</si>
  <si>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</si>
  <si>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</si>
  <si>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</si>
  <si>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</si>
  <si>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</si>
  <si>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</si>
  <si>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</si>
  <si>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</si>
  <si>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</si>
  <si>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</si>
  <si>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</si>
  <si>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</si>
  <si>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</si>
  <si>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</si>
  <si>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</si>
  <si>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</si>
  <si>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</si>
  <si>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</si>
  <si>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</si>
  <si>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</si>
  <si>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</si>
  <si>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</si>
  <si>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</si>
  <si>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</si>
  <si>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</si>
  <si>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</si>
  <si>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</si>
  <si>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</si>
  <si>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</si>
  <si>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</si>
  <si>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</si>
  <si>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</si>
  <si>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</si>
  <si>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</si>
  <si>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</si>
  <si>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</si>
  <si>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</si>
  <si>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</si>
  <si>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</si>
  <si>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</si>
  <si>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</si>
  <si>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</si>
  <si>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</si>
  <si>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</si>
  <si>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</si>
  <si>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</si>
  <si>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</si>
  <si>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</si>
  <si>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</si>
  <si>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</si>
  <si>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</si>
  <si>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</si>
  <si>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</si>
  <si>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</si>
  <si>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</si>
  <si>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</si>
  <si>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</si>
  <si>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</si>
  <si>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</si>
  <si>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</si>
  <si>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</si>
  <si>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</si>
  <si>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</si>
  <si>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</si>
  <si>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</si>
  <si>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</si>
  <si>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</si>
  <si>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</si>
  <si>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</si>
  <si>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</si>
  <si>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</si>
  <si>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</si>
  <si>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</si>
  <si>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</si>
  <si>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</si>
  <si>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</si>
  <si>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</si>
  <si>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</si>
  <si>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</si>
  <si>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</si>
  <si>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</si>
  <si>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</si>
  <si>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</si>
  <si>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</si>
  <si>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</si>
  <si>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</si>
  <si>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</si>
  <si>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</si>
  <si>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</si>
  <si>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</si>
  <si>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</si>
  <si>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</si>
  <si>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</si>
  <si>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</si>
  <si>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</si>
  <si>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</si>
  <si>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</si>
  <si>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</si>
  <si>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</si>
  <si>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</si>
  <si>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</si>
  <si>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</si>
  <si>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</si>
  <si>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</si>
  <si>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</si>
  <si>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</si>
  <si>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</si>
  <si>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</si>
  <si>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</si>
  <si>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</si>
  <si>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</si>
  <si>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</si>
  <si>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</si>
  <si>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</si>
  <si>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</si>
  <si>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</si>
  <si>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</si>
  <si>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</si>
  <si>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</si>
  <si>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</si>
  <si>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</si>
  <si>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</si>
  <si>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</si>
  <si>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</si>
  <si>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</si>
  <si>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</si>
  <si>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</si>
  <si>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</si>
  <si>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</si>
  <si>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</si>
  <si>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</si>
  <si>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</si>
  <si>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</si>
  <si>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</si>
  <si>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</si>
  <si>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</si>
  <si>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</si>
  <si>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</si>
  <si>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</si>
  <si>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</si>
  <si>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</si>
  <si>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</si>
  <si>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</si>
  <si>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</si>
  <si>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</si>
  <si>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</si>
  <si>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</si>
  <si>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</si>
  <si>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</si>
  <si>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</si>
  <si>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</si>
  <si>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</si>
  <si>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</si>
  <si>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</si>
  <si>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</si>
  <si>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</si>
  <si>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</si>
  <si>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</si>
  <si>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</si>
  <si>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</si>
  <si>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</si>
  <si>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</si>
  <si>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</si>
  <si>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</si>
  <si>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</si>
  <si>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</si>
  <si>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</si>
  <si>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</si>
  <si>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</si>
  <si>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</si>
  <si>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</si>
  <si>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</si>
  <si>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</si>
  <si>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</si>
  <si>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</si>
  <si>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</si>
  <si>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</si>
  <si>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</si>
  <si>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</si>
  <si>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</si>
  <si>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</si>
  <si>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</si>
  <si>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</si>
  <si>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</si>
  <si>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</si>
  <si>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</si>
  <si>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</si>
  <si>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</si>
  <si>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</si>
  <si>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</si>
  <si>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</si>
  <si>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</si>
  <si>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</si>
  <si>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</si>
  <si>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</si>
  <si>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</si>
  <si>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</si>
  <si>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</si>
  <si>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</si>
  <si>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</si>
  <si>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</si>
  <si>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</si>
  <si>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</si>
  <si>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</si>
  <si>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</si>
  <si>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</si>
  <si>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</si>
  <si>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</si>
  <si>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</si>
  <si>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</si>
  <si>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</si>
  <si>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</si>
  <si>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</si>
  <si>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</si>
  <si>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</si>
  <si>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</si>
  <si>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</si>
  <si>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</si>
  <si>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</si>
  <si>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</si>
  <si>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</si>
  <si>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</si>
  <si>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</si>
  <si>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</si>
  <si>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</si>
  <si>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</si>
  <si>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</si>
  <si>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</si>
  <si>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</si>
  <si>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</si>
  <si>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</si>
  <si>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</si>
  <si>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</si>
  <si>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</si>
  <si>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</si>
  <si>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</si>
  <si>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</si>
  <si>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</si>
  <si>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</si>
  <si>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</si>
  <si>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</si>
  <si>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</si>
  <si>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</si>
  <si>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</si>
  <si>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</si>
  <si>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</si>
  <si>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</si>
  <si>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</si>
  <si>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</si>
  <si>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</si>
  <si>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</si>
  <si>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</si>
  <si>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</si>
  <si>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</si>
  <si>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</si>
  <si>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</si>
  <si>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</si>
  <si>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</si>
  <si>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</si>
  <si>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</si>
  <si>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</si>
  <si>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</si>
  <si>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</si>
  <si>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</si>
  <si>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</si>
  <si>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</si>
  <si>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</si>
  <si>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</si>
  <si>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</si>
  <si>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</si>
  <si>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</si>
  <si>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</si>
  <si>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</si>
  <si>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</si>
  <si>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</si>
  <si>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</si>
  <si>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</si>
  <si>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</si>
  <si>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</si>
  <si>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</si>
  <si>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</si>
  <si>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</si>
  <si>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</si>
  <si>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</si>
  <si>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</si>
  <si>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</si>
  <si>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</si>
  <si>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</si>
  <si>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</si>
  <si>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</si>
  <si>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</si>
  <si>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</si>
  <si>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</si>
  <si>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</si>
  <si>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</si>
  <si>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</si>
  <si>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</si>
  <si>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</si>
  <si>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</si>
  <si>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</si>
  <si>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</si>
  <si>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</si>
  <si>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</si>
  <si>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</si>
  <si>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</si>
  <si>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</si>
  <si>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</si>
  <si>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</si>
  <si>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</si>
  <si>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</si>
  <si>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</si>
  <si>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</si>
  <si>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</si>
  <si>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</si>
  <si>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</si>
  <si>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</si>
  <si>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</si>
  <si>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</si>
  <si>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</si>
  <si>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</si>
  <si>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</si>
  <si>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</si>
  <si>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</si>
  <si>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</si>
  <si>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</si>
  <si>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</si>
  <si>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</si>
  <si>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</si>
  <si>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</si>
  <si>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</si>
  <si>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</si>
  <si>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</si>
  <si>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</si>
  <si>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</si>
  <si>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</si>
  <si>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</si>
  <si>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</si>
  <si>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</si>
  <si>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</si>
  <si>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</si>
  <si>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</si>
  <si>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</si>
  <si>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</si>
  <si>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</si>
  <si>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</si>
  <si>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</si>
  <si>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</si>
  <si>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</si>
  <si>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</si>
  <si>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</si>
  <si>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</si>
  <si>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</si>
  <si>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</si>
  <si>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</si>
  <si>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</si>
  <si>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</si>
  <si>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</si>
  <si>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</si>
  <si>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</si>
  <si>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</si>
  <si>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</si>
  <si>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</si>
  <si>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</si>
  <si>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</si>
  <si>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</si>
  <si>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</si>
  <si>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</si>
  <si>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</si>
  <si>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</si>
  <si>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</si>
  <si>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</si>
  <si>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</si>
  <si>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</si>
  <si>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</si>
  <si>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</si>
  <si>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</si>
  <si>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</si>
  <si>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</si>
  <si>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</si>
  <si>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</si>
  <si>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</si>
  <si>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</si>
  <si>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</si>
  <si>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</si>
  <si>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</si>
  <si>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</si>
  <si>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</si>
  <si>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</si>
  <si>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</si>
  <si>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</si>
  <si>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</si>
  <si>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</si>
  <si>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</si>
  <si>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</si>
  <si>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</si>
  <si>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</si>
  <si>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</si>
  <si>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</si>
  <si>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</si>
  <si>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</si>
  <si>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</si>
  <si>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</si>
  <si>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</si>
  <si>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</si>
  <si>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</si>
  <si>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</si>
  <si>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</si>
  <si>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</si>
  <si>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</si>
  <si>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</si>
  <si>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</si>
  <si>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</si>
  <si>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</si>
  <si>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</si>
  <si>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</si>
  <si>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</si>
  <si>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</si>
  <si>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</si>
  <si>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</si>
  <si>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</si>
  <si>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</si>
  <si>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</si>
  <si>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</si>
  <si>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</si>
  <si>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</si>
  <si>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</si>
  <si>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</si>
  <si>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</si>
  <si>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</si>
  <si>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</si>
  <si>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</si>
  <si>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</si>
  <si>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</si>
  <si>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</si>
  <si>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</si>
  <si>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</si>
  <si>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</si>
  <si>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</si>
  <si>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</si>
  <si>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</si>
  <si>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</si>
  <si>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</si>
  <si>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</si>
  <si>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</si>
  <si>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</si>
  <si>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</si>
  <si>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</si>
  <si>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</si>
  <si>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</si>
  <si>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</si>
  <si>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</si>
  <si>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</si>
  <si>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</si>
  <si>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</si>
  <si>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</si>
  <si>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</si>
  <si>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</si>
  <si>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</si>
  <si>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</si>
  <si>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</si>
  <si>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</si>
  <si>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</si>
  <si>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</si>
  <si>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</si>
  <si>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</si>
  <si>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</si>
  <si>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</si>
  <si>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</si>
  <si>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</si>
  <si>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</si>
  <si>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</si>
  <si>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</si>
  <si>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</si>
  <si>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</si>
  <si>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</si>
  <si>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</si>
  <si>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</si>
  <si>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</si>
  <si>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</si>
  <si>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</si>
  <si>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</si>
  <si>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</si>
  <si>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</si>
  <si>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</si>
  <si>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</si>
  <si>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</si>
  <si>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</si>
  <si>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</si>
  <si>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</si>
  <si>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</si>
  <si>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</si>
  <si>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</si>
  <si>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</si>
  <si>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</si>
  <si>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</si>
  <si>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</si>
  <si>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</si>
  <si>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</si>
  <si>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</si>
  <si>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</si>
  <si>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</si>
  <si>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</si>
  <si>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</si>
  <si>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</si>
  <si>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</si>
  <si>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</si>
  <si>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</si>
  <si>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</si>
  <si>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</si>
  <si>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</si>
  <si>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</si>
  <si>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</si>
  <si>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</si>
  <si>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</si>
  <si>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</si>
  <si>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</si>
  <si>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</si>
  <si>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</si>
  <si>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</si>
  <si>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</si>
  <si>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</si>
  <si>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</si>
  <si>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</si>
  <si>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</si>
  <si>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</si>
  <si>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</si>
  <si>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</si>
  <si>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</si>
  <si>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</si>
  <si>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</si>
  <si>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</si>
  <si>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</si>
  <si>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</si>
  <si>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</si>
  <si>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</si>
  <si>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</si>
  <si>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</si>
  <si>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</si>
  <si>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</si>
  <si>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</si>
  <si>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</si>
  <si>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</si>
  <si>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</si>
  <si>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</si>
  <si>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</si>
  <si>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</si>
  <si>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</si>
  <si>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</si>
  <si>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</si>
  <si>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</si>
  <si>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</si>
  <si>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</si>
  <si>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</si>
  <si>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</si>
  <si>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</si>
  <si>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</si>
  <si>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</si>
  <si>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</si>
  <si>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</si>
  <si>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</si>
  <si>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</si>
  <si>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</si>
  <si>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</si>
  <si>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</si>
  <si>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</si>
  <si>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</si>
  <si>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</si>
  <si>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</si>
  <si>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</si>
  <si>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</si>
  <si>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</si>
  <si>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</si>
  <si>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</si>
  <si>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</si>
  <si>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</si>
  <si>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</si>
  <si>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</si>
  <si>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</si>
  <si>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</si>
  <si>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</si>
  <si>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</si>
  <si>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</si>
  <si>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</si>
  <si>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</si>
  <si>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</si>
  <si>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</si>
  <si>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</si>
  <si>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</si>
  <si>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</si>
  <si>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</si>
  <si>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</si>
  <si>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</si>
  <si>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</si>
  <si>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</si>
  <si>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</si>
  <si>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</si>
  <si>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</si>
  <si>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</si>
  <si>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</si>
  <si>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</si>
  <si>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</si>
  <si>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</si>
  <si>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</si>
  <si>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</si>
  <si>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</si>
  <si>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</si>
  <si>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</si>
  <si>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</si>
  <si>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</si>
  <si>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</si>
  <si>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</si>
  <si>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</si>
  <si>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</si>
  <si>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</si>
  <si>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</si>
  <si>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</si>
  <si>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</si>
  <si>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</si>
  <si>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</si>
  <si>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</si>
  <si>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</si>
  <si>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</si>
  <si>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</si>
  <si>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</si>
  <si>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</si>
  <si>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</si>
  <si>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</si>
  <si>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</si>
  <si>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</si>
  <si>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</si>
  <si>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</si>
  <si>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</si>
  <si>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</si>
  <si>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</si>
  <si>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</si>
  <si>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</si>
  <si>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</si>
  <si>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</si>
  <si>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</si>
  <si>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</si>
  <si>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</si>
  <si>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</si>
  <si>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</si>
  <si>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</si>
  <si>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</si>
  <si>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</si>
  <si>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</si>
  <si>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</si>
  <si>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</si>
  <si>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</si>
  <si>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</si>
  <si>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</si>
  <si>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</si>
  <si>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</si>
  <si>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</si>
  <si>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</si>
  <si>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</si>
  <si>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</si>
  <si>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</si>
  <si>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</si>
  <si>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</si>
  <si>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</si>
  <si>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</si>
  <si>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</si>
  <si>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</si>
  <si>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</si>
  <si>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</si>
  <si>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</si>
  <si>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</si>
  <si>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</si>
  <si>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</si>
  <si>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</si>
  <si>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</si>
  <si>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</si>
  <si>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</si>
  <si>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</si>
  <si>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</si>
  <si>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</si>
  <si>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</si>
  <si>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</si>
  <si>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</si>
  <si>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</si>
  <si>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</si>
  <si>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</si>
  <si>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</si>
  <si>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</si>
  <si>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</si>
  <si>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</si>
  <si>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</si>
  <si>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</si>
  <si>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</si>
  <si>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</si>
  <si>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</si>
  <si>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</si>
  <si>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</si>
  <si>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</si>
  <si>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</si>
  <si>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</si>
  <si>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</si>
  <si>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</si>
  <si>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</si>
  <si>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</si>
  <si>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</si>
  <si>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</si>
  <si>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</si>
  <si>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</si>
  <si>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</si>
  <si>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</si>
  <si>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</si>
  <si>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</si>
  <si>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</si>
  <si>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</si>
  <si>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</si>
  <si>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</si>
  <si>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</si>
  <si>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</si>
  <si>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</si>
  <si>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</si>
  <si>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</si>
  <si>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</si>
  <si>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</si>
  <si>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</si>
  <si>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</si>
  <si>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</si>
  <si>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</si>
  <si>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</si>
  <si>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</si>
  <si>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</si>
  <si>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</si>
  <si>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</si>
  <si>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</si>
  <si>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</si>
  <si>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</si>
  <si>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</si>
  <si>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</si>
  <si>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</si>
  <si>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</si>
  <si>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</si>
  <si>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</si>
  <si>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</si>
  <si>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</si>
  <si>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</si>
  <si>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</si>
  <si>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</si>
  <si>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</si>
  <si>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</si>
  <si>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</si>
  <si>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</si>
  <si>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</si>
  <si>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</si>
  <si>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</si>
  <si>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</si>
  <si>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</si>
  <si>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</si>
  <si>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</si>
  <si>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</si>
  <si>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</si>
  <si>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</si>
  <si>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</si>
  <si>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</si>
  <si>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</si>
  <si>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</si>
  <si>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</si>
  <si>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</si>
  <si>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</si>
  <si>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</si>
  <si>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</si>
  <si>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</si>
  <si>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</si>
  <si>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</si>
  <si>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</si>
  <si>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</si>
  <si>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</si>
  <si>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</si>
  <si>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</si>
  <si>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</si>
  <si>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</si>
  <si>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</si>
  <si>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</si>
  <si>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</si>
  <si>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</si>
  <si>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</si>
  <si>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</si>
  <si>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</si>
  <si>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</si>
  <si>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</si>
  <si>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</si>
  <si>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</si>
  <si>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</si>
  <si>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</si>
  <si>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</si>
  <si>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</si>
  <si>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</si>
  <si>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</si>
  <si>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</si>
  <si>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</si>
  <si>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</si>
  <si>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</si>
  <si>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</si>
  <si>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</si>
  <si>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</si>
  <si>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</si>
  <si>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</si>
  <si>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</si>
  <si>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</si>
  <si>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</si>
  <si>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</si>
  <si>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</si>
  <si>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</si>
  <si>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</si>
  <si>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</si>
  <si>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</si>
  <si>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</si>
  <si>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</si>
  <si>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</si>
  <si>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</si>
  <si>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</si>
  <si>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</si>
  <si>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</si>
  <si>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</si>
  <si>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</si>
  <si>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</si>
  <si>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</si>
  <si>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</si>
  <si>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</si>
  <si>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</si>
  <si>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</si>
  <si>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</si>
  <si>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</si>
  <si>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</si>
  <si>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</si>
  <si>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</si>
  <si>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</si>
  <si>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</si>
  <si>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</si>
  <si>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</si>
  <si>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</si>
  <si>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</si>
  <si>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</si>
  <si>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</si>
  <si>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</si>
  <si>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</si>
  <si>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</si>
  <si>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</si>
  <si>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</si>
  <si>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</si>
  <si>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</si>
  <si>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</si>
  <si>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</si>
  <si>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</si>
  <si>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</si>
  <si>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</si>
  <si>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</si>
  <si>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</si>
  <si>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</si>
  <si>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</si>
  <si>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</si>
  <si>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</si>
  <si>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</si>
  <si>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</si>
  <si>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</si>
  <si>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</si>
  <si>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</si>
  <si>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</si>
  <si>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</si>
  <si>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</si>
  <si>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</si>
  <si>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</si>
  <si>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</si>
  <si>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</si>
  <si>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</si>
  <si>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</si>
  <si>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</si>
  <si>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</si>
  <si>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</si>
  <si>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</si>
  <si>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</si>
  <si>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</si>
  <si>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</si>
  <si>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</si>
  <si>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</si>
  <si>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</si>
  <si>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</si>
  <si>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</si>
  <si>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</si>
  <si>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</si>
  <si>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</si>
  <si>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</si>
  <si>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</si>
  <si>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</si>
  <si>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</si>
  <si>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</si>
  <si>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</si>
  <si>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</si>
  <si>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</si>
  <si>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</si>
  <si>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</si>
  <si>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</si>
  <si>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</si>
  <si>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</si>
  <si>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</si>
  <si>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</si>
  <si>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</si>
  <si>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</si>
  <si>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</si>
  <si>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</si>
  <si>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</si>
  <si>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</si>
  <si>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</si>
  <si>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</si>
  <si>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</si>
  <si>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</si>
  <si>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</si>
  <si>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</si>
  <si>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</si>
  <si>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</si>
  <si>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</si>
  <si>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</si>
  <si>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</si>
  <si>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</si>
  <si>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</si>
  <si>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</si>
  <si>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</si>
  <si>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</si>
  <si>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</si>
  <si>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</si>
  <si>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</si>
  <si>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</si>
  <si>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</si>
  <si>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</si>
  <si>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</si>
  <si>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</si>
  <si>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</si>
  <si>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</si>
  <si>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</si>
  <si>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</si>
  <si>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</si>
  <si>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</si>
  <si>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</si>
  <si>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</si>
  <si>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</si>
  <si>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</si>
  <si>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</si>
  <si>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</si>
  <si>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</si>
  <si>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</si>
  <si>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</si>
  <si>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</si>
  <si>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</si>
  <si>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</si>
  <si>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</si>
  <si>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</si>
  <si>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</si>
  <si>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</si>
  <si>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</si>
  <si>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</si>
  <si>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</si>
  <si>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</si>
  <si>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</si>
  <si>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</si>
  <si>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</si>
  <si>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</si>
  <si>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</si>
  <si>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</si>
  <si>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</si>
  <si>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</si>
  <si>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</si>
  <si>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</si>
  <si>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</si>
  <si>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</si>
  <si>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</si>
  <si>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</si>
  <si>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</si>
  <si>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</si>
  <si>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</si>
  <si>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</si>
  <si>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</si>
  <si>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</si>
  <si>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</si>
  <si>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</si>
  <si>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</si>
  <si>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</si>
  <si>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</si>
  <si>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</si>
  <si>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</si>
  <si>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</si>
  <si>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</si>
  <si>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</si>
  <si>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</si>
  <si>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</si>
  <si>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</si>
  <si>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</si>
  <si>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</si>
  <si>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</si>
  <si>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</si>
  <si>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</si>
  <si>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</si>
  <si>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</si>
  <si>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</si>
  <si>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</si>
  <si>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</si>
  <si>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</si>
  <si>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</si>
  <si>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</si>
  <si>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</si>
  <si>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</si>
  <si>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</si>
  <si>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</si>
  <si>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</si>
  <si>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</si>
  <si>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</si>
  <si>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</si>
  <si>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</si>
  <si>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</si>
  <si>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</si>
  <si>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</si>
  <si>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</si>
  <si>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</si>
  <si>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</si>
  <si>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</si>
  <si>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</si>
  <si>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</si>
  <si>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</si>
  <si>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</si>
  <si>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</si>
  <si>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</si>
  <si>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</si>
  <si>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</si>
  <si>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</si>
  <si>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</si>
  <si>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</si>
  <si>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</si>
  <si>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</si>
  <si>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</si>
  <si>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</si>
  <si>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</si>
  <si>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</si>
  <si>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</si>
  <si>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</si>
  <si>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</si>
  <si>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</si>
  <si>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</si>
  <si>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</si>
  <si>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</si>
  <si>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</si>
  <si>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</si>
  <si>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</si>
  <si>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</si>
  <si>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</si>
  <si>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</si>
  <si>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</si>
  <si>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</si>
  <si>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</si>
  <si>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</si>
  <si>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</si>
  <si>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</si>
  <si>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</si>
  <si>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</si>
  <si>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</si>
  <si>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</si>
  <si>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</si>
  <si>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</si>
  <si>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</si>
  <si>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</si>
  <si>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</si>
  <si>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</si>
  <si>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</si>
  <si>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</si>
  <si>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</si>
  <si>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</si>
  <si>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</si>
  <si>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</si>
  <si>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</si>
  <si>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</si>
  <si>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</si>
  <si>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</si>
  <si>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</si>
  <si>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</si>
  <si>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</si>
  <si>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</si>
  <si>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</si>
  <si>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</si>
  <si>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</si>
  <si>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</si>
  <si>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</si>
  <si>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</si>
  <si>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</si>
  <si>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</si>
  <si>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</si>
  <si>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</si>
  <si>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</si>
  <si>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</si>
  <si>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</si>
  <si>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</si>
  <si>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</si>
  <si>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</si>
  <si>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</si>
  <si>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</si>
  <si>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</si>
  <si>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</si>
  <si>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</si>
  <si>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</si>
  <si>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</si>
  <si>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</si>
  <si>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</si>
  <si>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</si>
  <si>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</si>
  <si>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</si>
  <si>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</si>
  <si>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</si>
  <si>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</si>
  <si>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</si>
  <si>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</si>
  <si>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</si>
  <si>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</si>
  <si>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</si>
  <si>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</si>
  <si>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</si>
  <si>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</si>
  <si>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</si>
  <si>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</si>
  <si>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</si>
  <si>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</si>
  <si>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</si>
  <si>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</si>
  <si>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</si>
  <si>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</si>
  <si>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</si>
  <si>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</si>
  <si>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</si>
  <si>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</si>
  <si>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</si>
  <si>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</si>
  <si>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</si>
  <si>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</si>
  <si>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</si>
  <si>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</si>
  <si>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</si>
  <si>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</si>
  <si>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</si>
  <si>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</si>
  <si>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</si>
  <si>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</si>
  <si>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</si>
  <si>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</si>
  <si>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</si>
  <si>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</si>
  <si>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</si>
  <si>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</si>
  <si>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</si>
  <si>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</si>
  <si>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</si>
  <si>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</si>
  <si>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</si>
  <si>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</si>
  <si>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</si>
  <si>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</si>
  <si>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</si>
  <si>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</si>
  <si>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</si>
  <si>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</si>
  <si>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</si>
  <si>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</si>
  <si>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</si>
  <si>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</si>
  <si>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</si>
  <si>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</si>
  <si>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</si>
  <si>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</si>
  <si>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</si>
  <si>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</si>
  <si>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</si>
  <si>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</si>
  <si>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</si>
  <si>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</si>
  <si>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</si>
  <si>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</si>
  <si>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</si>
  <si>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</si>
  <si>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</si>
  <si>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</si>
  <si>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</si>
  <si>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</si>
  <si>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</si>
  <si>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</si>
  <si>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</si>
  <si>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</si>
  <si>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</si>
  <si>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</si>
  <si>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</si>
  <si>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</si>
  <si>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</si>
  <si>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</si>
  <si>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</si>
  <si>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</si>
  <si>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</si>
  <si>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</si>
  <si>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</si>
  <si>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</si>
  <si>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</si>
  <si>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</si>
  <si>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</si>
  <si>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</si>
  <si>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</si>
  <si>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</si>
  <si>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</si>
  <si>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</si>
  <si>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</si>
  <si>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</si>
  <si>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</si>
  <si>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</si>
  <si>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</si>
  <si>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</si>
  <si>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</si>
  <si>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</si>
  <si>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</si>
  <si>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</si>
  <si>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</si>
  <si>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</si>
  <si>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</si>
  <si>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</si>
  <si>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</si>
  <si>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</si>
  <si>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</si>
  <si>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</si>
  <si>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</si>
  <si>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</si>
  <si>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</si>
  <si>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</si>
  <si>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</si>
  <si>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</si>
  <si>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</si>
  <si>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</si>
  <si>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</si>
  <si>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</si>
  <si>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</si>
  <si>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</si>
  <si>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</si>
  <si>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</si>
  <si>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</si>
  <si>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</si>
  <si>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</si>
  <si>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</si>
  <si>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</si>
  <si>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</si>
  <si>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</si>
  <si>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</si>
  <si>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</si>
  <si>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</si>
  <si>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</si>
  <si>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</si>
  <si>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</si>
  <si>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</si>
  <si>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</si>
  <si>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</si>
  <si>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</si>
  <si>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</si>
  <si>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</si>
  <si>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</si>
  <si>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</si>
  <si>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</si>
  <si>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</si>
  <si>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</si>
  <si>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</si>
  <si>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</si>
  <si>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</si>
  <si>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</si>
  <si>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</si>
  <si>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</si>
  <si>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</si>
  <si>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</si>
  <si>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</si>
  <si>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</si>
  <si>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</si>
  <si>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</si>
  <si>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</si>
  <si>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</si>
  <si>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</si>
  <si>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</si>
  <si>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</si>
  <si>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</si>
  <si>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</si>
  <si>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</si>
  <si>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</si>
  <si>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</si>
  <si>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</si>
  <si>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</si>
  <si>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</si>
  <si>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</si>
  <si>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</si>
  <si>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</si>
  <si>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</si>
  <si>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</si>
  <si>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</si>
  <si>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</si>
  <si>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</si>
  <si>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</si>
  <si>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</si>
  <si>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</si>
  <si>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</si>
  <si>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</si>
  <si>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</si>
  <si>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</si>
  <si>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</si>
  <si>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</si>
  <si>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</si>
  <si>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</si>
  <si>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</si>
  <si>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</si>
  <si>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</si>
  <si>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</si>
  <si>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</si>
  <si>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</si>
  <si>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</si>
  <si>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</si>
  <si>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</si>
  <si>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</si>
  <si>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</si>
  <si>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</si>
  <si>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</si>
  <si>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</si>
  <si>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</si>
  <si>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</si>
  <si>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</si>
  <si>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</si>
  <si>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</si>
  <si>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</si>
  <si>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</si>
  <si>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</si>
  <si>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</si>
  <si>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</si>
  <si>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</si>
  <si>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</si>
  <si>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</si>
  <si>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</si>
  <si>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</si>
  <si>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</si>
  <si>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</si>
  <si>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</si>
  <si>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</si>
  <si>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</si>
  <si>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</si>
  <si>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</si>
  <si>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</si>
  <si>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</si>
  <si>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</si>
  <si>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</si>
  <si>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</si>
  <si>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</si>
  <si>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</si>
  <si>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</si>
  <si>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</si>
  <si>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</si>
  <si>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</si>
  <si>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</si>
  <si>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</si>
  <si>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</si>
  <si>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</si>
  <si>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</si>
  <si>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</si>
  <si>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</si>
  <si>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</si>
  <si>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</si>
  <si>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</si>
  <si>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</si>
  <si>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</si>
  <si>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</si>
  <si>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</si>
  <si>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</si>
  <si>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</si>
  <si>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</si>
  <si>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</si>
  <si>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</si>
  <si>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</si>
  <si>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</si>
  <si>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</si>
  <si>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</si>
  <si>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</si>
  <si>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</si>
  <si>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</si>
  <si>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</si>
  <si>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</si>
  <si>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</si>
  <si>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</si>
  <si>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</si>
  <si>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</si>
  <si>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</si>
  <si>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</si>
  <si>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</si>
  <si>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</si>
  <si>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</si>
  <si>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</si>
  <si>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</si>
  <si>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</si>
  <si>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</si>
  <si>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</si>
  <si>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</si>
  <si>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</si>
  <si>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</si>
  <si>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</si>
  <si>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</si>
  <si>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</si>
  <si>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</si>
  <si>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</si>
  <si>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</si>
  <si>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</si>
  <si>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</si>
  <si>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</si>
  <si>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</si>
  <si>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</si>
  <si>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</si>
  <si>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</si>
  <si>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</si>
  <si>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</si>
  <si>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</si>
  <si>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</si>
  <si>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</si>
  <si>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</si>
  <si>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</si>
  <si>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</si>
  <si>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</si>
  <si>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</si>
  <si>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</si>
  <si>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</si>
  <si>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</si>
  <si>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</si>
  <si>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</si>
  <si>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</si>
  <si>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</si>
  <si>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</si>
  <si>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</si>
  <si>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</si>
  <si>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</si>
  <si>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</si>
  <si>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</si>
  <si>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</si>
  <si>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</si>
  <si>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</si>
  <si>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</si>
  <si>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</si>
  <si>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</si>
  <si>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</si>
  <si>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</si>
  <si>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</si>
  <si>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</si>
  <si>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</si>
  <si>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</si>
  <si>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</si>
  <si>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</si>
  <si>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</si>
  <si>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</si>
  <si>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</si>
  <si>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</si>
  <si>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</si>
  <si>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</si>
  <si>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</si>
  <si>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</si>
  <si>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</si>
  <si>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</si>
  <si>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</si>
  <si>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</si>
  <si>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</si>
  <si>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</si>
  <si>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</si>
  <si>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</si>
  <si>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</si>
  <si>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</si>
  <si>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</si>
  <si>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</si>
  <si>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</si>
  <si>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</si>
  <si>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</si>
  <si>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</si>
  <si>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</si>
  <si>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</si>
  <si>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</si>
  <si>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</si>
  <si>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</si>
  <si>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</si>
  <si>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</si>
  <si>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</si>
  <si>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</si>
  <si>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</si>
  <si>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</si>
  <si>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</si>
  <si>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</si>
  <si>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</si>
  <si>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</si>
  <si>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</si>
  <si>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</si>
  <si>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</si>
  <si>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</si>
  <si>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</si>
  <si>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</si>
  <si>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</si>
  <si>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</si>
  <si>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</si>
  <si>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</si>
  <si>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</si>
  <si>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</si>
  <si>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</si>
  <si>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</si>
  <si>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</si>
  <si>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</si>
  <si>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</si>
  <si>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</si>
  <si>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</si>
  <si>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</si>
  <si>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</si>
  <si>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</si>
  <si>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</si>
  <si>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</si>
  <si>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</si>
  <si>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</si>
  <si>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</si>
  <si>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</si>
  <si>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</si>
  <si>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</si>
  <si>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</si>
  <si>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</si>
  <si>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</si>
  <si>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</si>
  <si>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</si>
  <si>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</si>
  <si>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</si>
  <si>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</si>
  <si>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</si>
  <si>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</si>
  <si>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</si>
  <si>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</si>
  <si>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</si>
  <si>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</si>
  <si>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</si>
  <si>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</si>
  <si>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</si>
  <si>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</si>
  <si>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</si>
  <si>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</si>
  <si>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</si>
  <si>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</si>
  <si>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</si>
  <si>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</si>
  <si>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</si>
  <si>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</si>
  <si>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</si>
  <si>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</si>
  <si>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</si>
  <si>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</si>
  <si>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</si>
  <si>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</si>
  <si>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</si>
  <si>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</si>
  <si>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</si>
  <si>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</si>
  <si>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</si>
  <si>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</si>
  <si>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</si>
  <si>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</si>
  <si>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</si>
  <si>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</si>
  <si>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</si>
  <si>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</si>
  <si>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</si>
  <si>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</si>
  <si>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</si>
  <si>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</si>
  <si>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</si>
  <si>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</si>
  <si>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</si>
  <si>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</si>
  <si>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</si>
  <si>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</si>
  <si>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</si>
  <si>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</si>
  <si>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</si>
  <si>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</si>
  <si>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</si>
  <si>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</si>
  <si>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</si>
  <si>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</si>
  <si>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</si>
  <si>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</si>
  <si>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</si>
  <si>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</si>
  <si>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</si>
  <si>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</si>
  <si>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</si>
  <si>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</si>
  <si>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</si>
  <si>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</si>
  <si>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</si>
  <si>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</si>
  <si>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</si>
  <si>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</si>
  <si>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</si>
  <si>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</si>
  <si>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</si>
  <si>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</si>
  <si>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</si>
  <si>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</si>
  <si>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</si>
  <si>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</si>
  <si>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</si>
  <si>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</si>
  <si>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</si>
  <si>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</si>
  <si>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</si>
  <si>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</si>
  <si>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</si>
  <si>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</si>
  <si>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</si>
  <si>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</si>
  <si>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</si>
  <si>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</si>
  <si>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</si>
  <si>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</si>
  <si>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</si>
  <si>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</si>
  <si>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</si>
  <si>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</si>
  <si>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</si>
  <si>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</si>
  <si>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</si>
  <si>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</si>
  <si>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</si>
  <si>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</si>
  <si>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</si>
  <si>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</si>
  <si>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</si>
  <si>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</si>
  <si>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</si>
  <si>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</si>
  <si>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</si>
  <si>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</si>
  <si>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</si>
  <si>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</si>
  <si>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</si>
  <si>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</si>
  <si>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</si>
  <si>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</si>
  <si>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</si>
  <si>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</si>
  <si>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</si>
  <si>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</si>
  <si>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</si>
  <si>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</si>
  <si>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</si>
  <si>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</si>
  <si>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</si>
  <si>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</si>
  <si>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</si>
  <si>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</si>
  <si>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</si>
  <si>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</si>
  <si>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</si>
  <si>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</si>
  <si>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</si>
  <si>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</si>
  <si>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</si>
  <si>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</si>
  <si>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</si>
  <si>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</si>
  <si>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</si>
  <si>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</si>
  <si>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</si>
  <si>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</si>
  <si>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</si>
  <si>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</si>
  <si>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</si>
  <si>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</si>
  <si>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</si>
  <si>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</si>
  <si>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</si>
  <si>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</si>
  <si>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</si>
  <si>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</si>
  <si>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</si>
  <si>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</si>
  <si>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</si>
  <si>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</si>
  <si>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</si>
  <si>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</si>
  <si>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</si>
  <si>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</si>
  <si>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</si>
  <si>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</si>
  <si>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</si>
  <si>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</si>
  <si>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</si>
  <si>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</si>
  <si>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</si>
  <si>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</si>
  <si>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</si>
  <si>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</si>
  <si>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</si>
  <si>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</si>
  <si>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</si>
  <si>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</si>
  <si>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</si>
  <si>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</si>
  <si>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</si>
  <si>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</si>
  <si>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</si>
  <si>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</si>
  <si>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</si>
  <si>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</si>
  <si>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</si>
  <si>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</si>
  <si>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</si>
  <si>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</si>
  <si>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</si>
  <si>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</si>
  <si>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</si>
  <si>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</si>
  <si>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</si>
  <si>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</si>
  <si>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</si>
  <si>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</si>
  <si>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</si>
  <si>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</si>
  <si>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</si>
  <si>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</si>
  <si>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</si>
  <si>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</si>
  <si>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</si>
  <si>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</si>
  <si>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</si>
  <si>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</si>
  <si>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</si>
  <si>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</si>
  <si>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</si>
  <si>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</si>
  <si>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</si>
  <si>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</si>
  <si>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</si>
  <si>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</si>
  <si>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</si>
  <si>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</si>
  <si>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</si>
  <si>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</si>
  <si>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</si>
  <si>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</si>
  <si>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</si>
  <si>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</si>
  <si>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</si>
  <si>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</si>
  <si>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</si>
  <si>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</si>
  <si>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</si>
  <si>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</si>
  <si>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</si>
  <si>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</si>
  <si>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</si>
  <si>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</si>
  <si>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</si>
  <si>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</si>
  <si>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</si>
  <si>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</si>
  <si>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</si>
  <si>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</si>
  <si>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</si>
  <si>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</si>
  <si>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</si>
  <si>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</si>
  <si>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</si>
  <si>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</si>
  <si>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</si>
  <si>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</si>
  <si>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</si>
  <si>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</si>
  <si>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</si>
  <si>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</si>
  <si>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</si>
  <si>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</si>
  <si>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</si>
  <si>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</si>
  <si>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</si>
  <si>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</si>
  <si>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</si>
  <si>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</si>
  <si>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</si>
  <si>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</si>
  <si>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</si>
  <si>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</si>
  <si>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</si>
  <si>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</si>
  <si>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</si>
  <si>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</si>
  <si>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</si>
  <si>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</si>
  <si>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</si>
  <si>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</si>
  <si>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</si>
  <si>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</si>
  <si>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</si>
  <si>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</si>
  <si>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</si>
  <si>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</si>
  <si>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</si>
  <si>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</si>
  <si>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</si>
  <si>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</si>
  <si>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</si>
  <si>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</si>
  <si>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</si>
  <si>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</si>
  <si>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</si>
  <si>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</si>
  <si>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</si>
  <si>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</si>
  <si>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</si>
  <si>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</si>
  <si>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</si>
  <si>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</si>
  <si>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</si>
  <si>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</si>
  <si>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</si>
  <si>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</si>
  <si>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</si>
  <si>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</si>
  <si>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</si>
  <si>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</si>
  <si>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</si>
  <si>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</si>
  <si>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</si>
  <si>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</si>
  <si>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</si>
  <si>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</si>
  <si>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</si>
  <si>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</si>
  <si>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</si>
  <si>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</si>
  <si>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</si>
  <si>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</si>
  <si>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</si>
  <si>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</si>
  <si>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</si>
  <si>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</si>
  <si>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</si>
  <si>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</si>
  <si>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</si>
  <si>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</si>
  <si>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</si>
  <si>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</si>
  <si>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</si>
  <si>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</si>
  <si>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</si>
  <si>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</si>
  <si>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</si>
  <si>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</si>
  <si>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</si>
  <si>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</si>
  <si>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</si>
  <si>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</si>
  <si>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</si>
  <si>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</si>
  <si>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</si>
  <si>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</si>
  <si>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</si>
  <si>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</si>
  <si>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</si>
  <si>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</si>
  <si>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</si>
  <si>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</si>
  <si>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</si>
  <si>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</si>
  <si>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</si>
  <si>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</si>
  <si>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</si>
  <si>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</si>
  <si>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</si>
  <si>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</si>
  <si>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</si>
  <si>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</si>
  <si>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</si>
  <si>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</si>
  <si>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</si>
  <si>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</si>
  <si>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</si>
  <si>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</si>
  <si>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</si>
  <si>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</si>
  <si>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</si>
  <si>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</si>
  <si>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</si>
  <si>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</si>
  <si>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</si>
  <si>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</si>
  <si>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</si>
  <si>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</si>
  <si>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</si>
  <si>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</si>
  <si>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</si>
  <si>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</si>
  <si>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</si>
  <si>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</si>
  <si>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</si>
  <si>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</si>
  <si>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</si>
  <si>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</si>
  <si>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</si>
  <si>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</si>
  <si>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</si>
  <si>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</si>
  <si>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</si>
  <si>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</si>
  <si>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</si>
  <si>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</si>
  <si>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</si>
  <si>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</si>
  <si>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</si>
  <si>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</si>
  <si>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</si>
  <si>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</si>
  <si>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</si>
  <si>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</si>
  <si>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</si>
  <si>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</si>
  <si>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</si>
  <si>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</si>
  <si>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</si>
  <si>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</si>
  <si>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</si>
  <si>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</si>
  <si>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</si>
  <si>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</si>
  <si>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</si>
  <si>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</si>
  <si>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</si>
  <si>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</si>
  <si>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</si>
  <si>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</si>
  <si>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</si>
  <si>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</si>
  <si>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</si>
  <si>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</si>
  <si>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</si>
  <si>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</si>
  <si>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</si>
  <si>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</si>
  <si>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</si>
  <si>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</si>
  <si>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</si>
  <si>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</si>
  <si>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</si>
  <si>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</si>
  <si>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</si>
  <si>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</si>
  <si>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</si>
  <si>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</si>
  <si>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</si>
  <si>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</si>
  <si>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</si>
  <si>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</si>
  <si>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</si>
  <si>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</si>
  <si>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</si>
  <si>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</si>
  <si>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</si>
  <si>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</si>
  <si>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</si>
  <si>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</si>
  <si>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</si>
  <si>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</si>
  <si>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</si>
  <si>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</si>
  <si>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</si>
  <si>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</si>
  <si>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</si>
  <si>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</si>
  <si>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</si>
  <si>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</si>
  <si>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</si>
  <si>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</si>
  <si>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</si>
  <si>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</si>
  <si>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</si>
  <si>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</si>
  <si>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</si>
  <si>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</si>
  <si>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</si>
  <si>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</si>
  <si>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</si>
  <si>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</si>
  <si>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</si>
  <si>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</si>
  <si>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</si>
  <si>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</si>
  <si>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</si>
  <si>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</si>
  <si>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</si>
  <si>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</si>
  <si>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</si>
  <si>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</si>
  <si>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</si>
  <si>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</si>
  <si>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</si>
  <si>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</si>
  <si>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</si>
  <si>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</si>
  <si>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</si>
  <si>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</si>
  <si>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</si>
  <si>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</si>
  <si>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</si>
  <si>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</si>
  <si>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</si>
  <si>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</si>
  <si>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</si>
  <si>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</si>
  <si>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</si>
  <si>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</si>
  <si>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</si>
  <si>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</si>
  <si>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</si>
  <si>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</si>
  <si>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</si>
  <si>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</si>
  <si>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</si>
  <si>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</si>
  <si>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</si>
  <si>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</si>
  <si>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</si>
  <si>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</si>
  <si>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</si>
  <si>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</si>
  <si>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</si>
  <si>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</si>
  <si>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</si>
  <si>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</si>
  <si>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</si>
  <si>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</si>
  <si>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</si>
  <si>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</si>
  <si>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</si>
  <si>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</si>
  <si>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</si>
  <si>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</si>
  <si>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</si>
  <si>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</si>
  <si>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</si>
  <si>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</si>
  <si>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</si>
  <si>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</si>
  <si>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</si>
  <si>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</si>
  <si>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</si>
  <si>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</si>
  <si>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</si>
  <si>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</si>
  <si>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</si>
  <si>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</si>
  <si>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</si>
  <si>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</si>
  <si>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</si>
  <si>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</si>
  <si>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</si>
  <si>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</si>
  <si>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</si>
  <si>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</si>
  <si>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</si>
  <si>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</si>
  <si>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</si>
  <si>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</si>
  <si>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</si>
  <si>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</si>
  <si>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</si>
  <si>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</si>
  <si>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</si>
  <si>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</si>
  <si>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</si>
  <si>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</si>
  <si>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</si>
  <si>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</si>
  <si>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</si>
  <si>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</si>
  <si>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</si>
  <si>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</si>
  <si>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</si>
  <si>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</si>
  <si>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</si>
  <si>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</si>
  <si>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</si>
  <si>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</si>
  <si>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</si>
  <si>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</si>
  <si>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</si>
  <si>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</si>
  <si>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</si>
  <si>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</si>
  <si>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</si>
  <si>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</si>
  <si>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</si>
  <si>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</si>
  <si>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</si>
  <si>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</si>
  <si>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</si>
  <si>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</si>
  <si>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</si>
  <si>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</si>
  <si>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</si>
  <si>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</si>
  <si>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</si>
  <si>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</si>
  <si>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</si>
  <si>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</si>
  <si>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</si>
  <si>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</si>
  <si>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</si>
  <si>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</si>
  <si>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</si>
  <si>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</si>
  <si>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</si>
  <si>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</si>
  <si>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</si>
  <si>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</si>
  <si>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</si>
  <si>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</si>
  <si>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</si>
  <si>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</si>
  <si>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</si>
  <si>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</si>
  <si>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</si>
  <si>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</si>
  <si>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</si>
  <si>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</si>
  <si>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</si>
  <si>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</si>
  <si>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</si>
  <si>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</si>
  <si>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</si>
  <si>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</si>
  <si>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</si>
  <si>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</si>
  <si>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</si>
  <si>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</si>
  <si>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</si>
  <si>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</si>
  <si>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</si>
  <si>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</si>
  <si>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</si>
  <si>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</si>
  <si>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</si>
  <si>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</si>
  <si>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</si>
  <si>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</si>
  <si>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</si>
  <si>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</si>
  <si>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</si>
  <si>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</si>
  <si>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</si>
  <si>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</si>
  <si>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</si>
  <si>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</si>
  <si>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</si>
  <si>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</si>
  <si>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</si>
  <si>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</si>
  <si>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</si>
  <si>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</si>
  <si>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</si>
  <si>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</si>
  <si>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</si>
  <si>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</si>
  <si>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</si>
  <si>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</si>
  <si>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</si>
  <si>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</si>
  <si>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</si>
  <si>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</si>
  <si>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</si>
  <si>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</si>
  <si>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</si>
  <si>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</si>
  <si>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</si>
  <si>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</si>
  <si>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</si>
  <si>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</si>
  <si>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</si>
  <si>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</si>
  <si>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</si>
  <si>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</si>
  <si>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</si>
  <si>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</si>
  <si>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</si>
  <si>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</si>
  <si>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</si>
  <si>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</si>
  <si>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</si>
  <si>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</si>
  <si>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</si>
  <si>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</si>
  <si>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</si>
  <si>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</si>
  <si>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</si>
  <si>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</si>
  <si>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</si>
  <si>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</si>
  <si>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</si>
  <si>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</si>
  <si>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</si>
  <si>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</si>
  <si>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</si>
  <si>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</si>
  <si>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</si>
  <si>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</si>
  <si>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</si>
  <si>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</si>
  <si>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</si>
  <si>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</si>
  <si>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</si>
  <si>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</si>
  <si>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</si>
  <si>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</si>
  <si>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</si>
  <si>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</si>
  <si>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</si>
  <si>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</si>
  <si>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</si>
  <si>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</si>
  <si>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</si>
  <si>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</si>
  <si>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</si>
  <si>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</si>
  <si>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</si>
  <si>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</si>
  <si>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</si>
  <si>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</si>
  <si>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</si>
  <si>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</si>
  <si>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</si>
  <si>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</si>
  <si>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</si>
  <si>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</si>
  <si>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</si>
  <si>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</si>
  <si>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</si>
  <si>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</si>
  <si>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</si>
  <si>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</si>
  <si>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</si>
  <si>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</si>
  <si>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</si>
  <si>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</si>
  <si>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</si>
  <si>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</si>
  <si>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</si>
  <si>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</si>
  <si>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</si>
  <si>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</si>
  <si>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</si>
  <si>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</si>
  <si>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</si>
  <si>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</si>
  <si>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</si>
  <si>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</si>
  <si>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</si>
  <si>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</si>
  <si>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</si>
  <si>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</si>
  <si>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</si>
  <si>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</si>
  <si>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</si>
  <si>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</si>
  <si>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</si>
  <si>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</si>
  <si>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</si>
  <si>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</si>
  <si>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</si>
  <si>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</si>
  <si>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</si>
  <si>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</si>
  <si>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</si>
  <si>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</si>
  <si>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</si>
  <si>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</si>
  <si>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</si>
  <si>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</si>
  <si>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</si>
  <si>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</si>
  <si>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</si>
  <si>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</si>
  <si>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</si>
  <si>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</si>
  <si>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</si>
  <si>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</si>
  <si>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</si>
  <si>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</si>
  <si>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</si>
  <si>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</si>
  <si>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</si>
  <si>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</si>
  <si>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</si>
  <si>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</si>
  <si>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</si>
  <si>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</si>
  <si>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</si>
  <si>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</si>
  <si>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</si>
  <si>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</si>
  <si>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</si>
  <si>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</si>
  <si>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</si>
  <si>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</si>
  <si>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</si>
  <si>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</si>
  <si>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</si>
  <si>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</si>
  <si>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</si>
  <si>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</si>
  <si>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</si>
  <si>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</si>
  <si>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</si>
  <si>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</si>
  <si>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</si>
  <si>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</si>
  <si>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</si>
  <si>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</si>
  <si>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</si>
  <si>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</si>
  <si>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</si>
  <si>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</si>
  <si>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</si>
  <si>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</si>
  <si>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</si>
  <si>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</si>
  <si>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</si>
  <si>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</si>
  <si>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</si>
  <si>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</si>
  <si>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</si>
  <si>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</si>
  <si>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</si>
  <si>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</si>
  <si>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</si>
  <si>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</si>
  <si>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</si>
  <si>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</si>
  <si>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</si>
  <si>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</si>
  <si>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</si>
  <si>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</si>
  <si>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</si>
  <si>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</si>
  <si>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</si>
  <si>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</si>
  <si>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</si>
  <si>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</si>
  <si>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</si>
  <si>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</si>
  <si>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</si>
  <si>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</si>
  <si>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</si>
  <si>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</si>
  <si>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</si>
  <si>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</si>
  <si>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</si>
  <si>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</si>
  <si>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</si>
  <si>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</si>
  <si>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</si>
  <si>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</si>
  <si>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</si>
  <si>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</si>
  <si>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</si>
  <si>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</si>
  <si>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</si>
  <si>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</si>
  <si>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</si>
  <si>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</si>
  <si>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</si>
  <si>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</si>
  <si>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</si>
  <si>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</si>
  <si>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</si>
  <si>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</si>
  <si>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</si>
  <si>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</si>
  <si>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</si>
  <si>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</si>
  <si>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</si>
  <si>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</si>
  <si>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</si>
  <si>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</si>
  <si>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</si>
  <si>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</si>
  <si>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</si>
  <si>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</si>
  <si>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</si>
  <si>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</si>
  <si>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</si>
  <si>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</si>
  <si>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</si>
  <si>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</si>
  <si>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</si>
  <si>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</si>
  <si>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</si>
  <si>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</si>
  <si>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</si>
  <si>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</si>
  <si>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</si>
  <si>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</si>
  <si>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</si>
  <si>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</si>
  <si>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</si>
  <si>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</si>
  <si>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</si>
  <si>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</si>
  <si>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</si>
  <si>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</si>
  <si>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</si>
  <si>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</si>
  <si>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</si>
  <si>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</si>
  <si>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</si>
  <si>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</si>
  <si>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</si>
  <si>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</si>
  <si>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</si>
  <si>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</si>
  <si>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</si>
  <si>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</si>
  <si>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</si>
  <si>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</si>
  <si>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</si>
  <si>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</si>
  <si>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</si>
  <si>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</si>
  <si>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</si>
  <si>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</si>
  <si>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</si>
  <si>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</si>
  <si>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</si>
  <si>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</si>
  <si>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</si>
  <si>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</si>
  <si>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</si>
  <si>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</si>
  <si>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</si>
  <si>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</si>
  <si>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</si>
  <si>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</si>
  <si>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</si>
  <si>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</si>
  <si>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</si>
  <si>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</si>
  <si>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</si>
  <si>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</si>
  <si>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</si>
  <si>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</si>
  <si>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</si>
  <si>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</si>
  <si>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</si>
  <si>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</si>
  <si>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</si>
  <si>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</si>
  <si>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</si>
  <si>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</si>
  <si>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</si>
  <si>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</si>
  <si>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</si>
  <si>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</si>
  <si>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</si>
  <si>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</si>
  <si>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</si>
  <si>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</si>
  <si>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</si>
  <si>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</si>
  <si>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</si>
  <si>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</si>
  <si>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</si>
  <si>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</si>
  <si>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</si>
  <si>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</si>
  <si>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</si>
  <si>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</si>
  <si>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</si>
  <si>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</si>
  <si>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</si>
  <si>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</si>
  <si>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</si>
  <si>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</si>
  <si>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</si>
  <si>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</si>
  <si>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</si>
  <si>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</si>
  <si>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</si>
  <si>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</si>
  <si>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</si>
  <si>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</si>
  <si>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</si>
  <si>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</si>
  <si>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</si>
  <si>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</si>
  <si>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</si>
  <si>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</si>
  <si>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</si>
  <si>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</si>
  <si>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</si>
  <si>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</si>
  <si>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</si>
  <si>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</si>
  <si>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</si>
  <si>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</si>
  <si>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</si>
  <si>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</si>
  <si>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</si>
  <si>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</si>
  <si>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</si>
  <si>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</si>
  <si>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</si>
  <si>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</si>
  <si>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</si>
  <si>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</si>
  <si>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</si>
  <si>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</si>
  <si>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</si>
  <si>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</si>
  <si>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</si>
  <si>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</si>
  <si>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</si>
  <si>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</si>
  <si>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</si>
  <si>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</si>
  <si>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</si>
  <si>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</si>
  <si>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</si>
  <si>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</si>
  <si>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</si>
  <si>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</si>
  <si>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</si>
  <si>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</si>
  <si>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</si>
  <si>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</si>
  <si>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</si>
  <si>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</si>
  <si>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</si>
  <si>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</si>
  <si>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</si>
  <si>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</si>
  <si>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</si>
  <si>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</si>
  <si>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</si>
  <si>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</si>
  <si>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</si>
  <si>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</si>
  <si>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</si>
  <si>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</si>
  <si>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</si>
  <si>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</si>
  <si>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</si>
  <si>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</si>
  <si>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</si>
  <si>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</si>
  <si>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</si>
  <si>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</si>
  <si>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</si>
  <si>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</si>
  <si>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</si>
  <si>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</si>
  <si>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</si>
  <si>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</si>
  <si>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</si>
  <si>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</si>
  <si>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</si>
  <si>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</si>
  <si>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</si>
  <si>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</si>
  <si>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</si>
  <si>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</si>
  <si>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</si>
  <si>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</si>
  <si>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</si>
  <si>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</si>
  <si>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</si>
  <si>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</si>
  <si>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</si>
  <si>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</si>
  <si>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</si>
  <si>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</si>
  <si>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</si>
  <si>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</si>
  <si>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</si>
  <si>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</si>
  <si>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</si>
  <si>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</si>
  <si>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</si>
  <si>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</si>
  <si>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</si>
  <si>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</si>
  <si>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</si>
  <si>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</si>
  <si>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</si>
  <si>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</si>
  <si>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</si>
  <si>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</si>
  <si>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</si>
  <si>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</si>
  <si>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</si>
  <si>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</si>
  <si>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</si>
  <si>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</si>
  <si>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</si>
  <si>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</si>
  <si>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</si>
  <si>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</si>
  <si>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</si>
  <si>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</si>
  <si>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</si>
  <si>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</si>
  <si>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</si>
  <si>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</si>
  <si>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</si>
  <si>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</si>
  <si>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</si>
  <si>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</si>
  <si>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</si>
  <si>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</si>
  <si>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</si>
  <si>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</si>
  <si>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</si>
  <si>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</si>
  <si>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</si>
  <si>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</si>
  <si>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</si>
  <si>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</si>
  <si>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</si>
  <si>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</si>
  <si>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</si>
  <si>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</si>
  <si>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</si>
  <si>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</si>
  <si>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</si>
  <si>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</si>
  <si>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</si>
  <si>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</si>
  <si>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</si>
  <si>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</si>
  <si>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</si>
  <si>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</si>
  <si>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</si>
  <si>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</si>
  <si>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</si>
  <si>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</si>
  <si>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</si>
  <si>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</si>
  <si>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</si>
  <si>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</si>
  <si>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</si>
  <si>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</si>
  <si>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</si>
  <si>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</si>
  <si>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</si>
  <si>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</si>
  <si>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</si>
  <si>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</si>
  <si>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</si>
  <si>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</si>
  <si>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</si>
  <si>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</si>
  <si>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</si>
  <si>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</si>
  <si>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</si>
  <si>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</si>
  <si>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</si>
  <si>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</si>
  <si>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</si>
  <si>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</si>
  <si>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</si>
  <si>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</si>
  <si>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</si>
  <si>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</si>
  <si>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</si>
  <si>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</si>
  <si>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</si>
  <si>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</si>
  <si>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</si>
  <si>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</si>
  <si>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</si>
  <si>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</si>
  <si>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</si>
  <si>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</si>
  <si>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</si>
  <si>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</si>
  <si>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</si>
  <si>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</si>
  <si>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</si>
  <si>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</si>
  <si>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</si>
  <si>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</si>
  <si>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</si>
  <si>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</si>
  <si>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</si>
  <si>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</si>
  <si>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</si>
  <si>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</si>
  <si>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</si>
  <si>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</si>
  <si>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</si>
  <si>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</si>
  <si>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</si>
  <si>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</si>
  <si>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</si>
  <si>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</si>
  <si>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</si>
  <si>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</si>
  <si>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</si>
  <si>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</si>
  <si>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</si>
  <si>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</si>
  <si>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</si>
  <si>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</si>
  <si>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</si>
  <si>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</si>
  <si>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</si>
  <si>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</si>
  <si>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</si>
  <si>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</si>
  <si>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</si>
  <si>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</si>
  <si>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</si>
  <si>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</si>
  <si>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</si>
  <si>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</si>
  <si>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</si>
  <si>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</si>
  <si>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</si>
  <si>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</si>
  <si>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</si>
  <si>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</si>
  <si>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</si>
  <si>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</si>
  <si>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</si>
  <si>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</si>
  <si>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</si>
  <si>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</si>
  <si>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</si>
  <si>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</si>
  <si>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</si>
  <si>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</si>
  <si>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</si>
  <si>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</si>
  <si>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</si>
  <si>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</si>
  <si>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</si>
  <si>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</si>
  <si>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</si>
  <si>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</si>
  <si>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</si>
  <si>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</si>
  <si>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</si>
  <si>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</si>
  <si>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</si>
  <si>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</si>
  <si>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</si>
  <si>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</si>
  <si>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</si>
  <si>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</si>
  <si>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</si>
  <si>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</si>
  <si>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</si>
  <si>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</si>
  <si>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</si>
  <si>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</si>
  <si>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</si>
  <si>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</si>
  <si>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</si>
  <si>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</si>
  <si>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</si>
  <si>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</si>
  <si>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</si>
  <si>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</si>
  <si>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</si>
  <si>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</si>
  <si>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</si>
  <si>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</si>
  <si>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</si>
  <si>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</si>
  <si>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</si>
  <si>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</si>
  <si>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</si>
  <si>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</si>
  <si>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</si>
  <si>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</si>
  <si>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</si>
  <si>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</si>
  <si>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</si>
  <si>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</si>
  <si>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</si>
  <si>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</si>
  <si>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</si>
  <si>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</si>
  <si>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</si>
  <si>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</si>
  <si>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</si>
  <si>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</si>
  <si>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</si>
  <si>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</si>
  <si>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</si>
  <si>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</si>
  <si>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</si>
  <si>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</si>
  <si>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</si>
  <si>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</si>
  <si>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</si>
  <si>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</si>
  <si>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</si>
  <si>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</si>
  <si>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</si>
  <si>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</si>
  <si>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</si>
  <si>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</si>
  <si>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</si>
  <si>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</si>
  <si>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</si>
  <si>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</si>
  <si>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</si>
  <si>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</si>
  <si>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</si>
  <si>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</si>
  <si>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</si>
  <si>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</si>
  <si>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</si>
  <si>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</si>
  <si>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</si>
  <si>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</si>
  <si>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</si>
  <si>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</si>
  <si>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</si>
  <si>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</si>
  <si>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</si>
  <si>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</si>
  <si>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</si>
  <si>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</si>
  <si>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</si>
  <si>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</si>
  <si>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</si>
  <si>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</si>
  <si>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</si>
  <si>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</si>
  <si>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</si>
  <si>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</si>
  <si>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</si>
  <si>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</si>
  <si>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</si>
  <si>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</si>
  <si>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</si>
  <si>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</si>
  <si>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</si>
  <si>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</si>
  <si>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</si>
  <si>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</si>
  <si>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</si>
  <si>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</si>
  <si>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</si>
  <si>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</si>
  <si>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</si>
  <si>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</si>
  <si>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</si>
  <si>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</si>
  <si>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</si>
  <si>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</si>
  <si>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</si>
  <si>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</si>
  <si>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</si>
  <si>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</si>
  <si>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</si>
  <si>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</si>
  <si>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</si>
  <si>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</si>
  <si>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</si>
  <si>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</si>
  <si>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</si>
  <si>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</si>
  <si>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</si>
  <si>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</si>
  <si>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</si>
  <si>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</si>
  <si>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</si>
  <si>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</si>
  <si>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</si>
  <si>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</si>
  <si>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</si>
  <si>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</si>
  <si>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</si>
  <si>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</si>
  <si>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</si>
  <si>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</si>
  <si>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</si>
  <si>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</si>
  <si>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</si>
  <si>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</si>
  <si>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</si>
  <si>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</si>
  <si>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</si>
  <si>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</si>
  <si>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</si>
  <si>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</si>
  <si>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</si>
  <si>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</si>
  <si>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</si>
  <si>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</si>
  <si>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</si>
  <si>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</si>
  <si>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</si>
  <si>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</si>
  <si>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</si>
  <si>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</si>
  <si>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</si>
  <si>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</si>
  <si>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</si>
  <si>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</si>
  <si>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</si>
  <si>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</si>
  <si>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</si>
  <si>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</si>
  <si>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</si>
  <si>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</si>
  <si>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</si>
  <si>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</si>
  <si>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</si>
  <si>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</si>
  <si>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</si>
  <si>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</si>
  <si>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</si>
  <si>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</si>
  <si>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</si>
  <si>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</si>
  <si>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</si>
  <si>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</si>
  <si>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</si>
  <si>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</si>
  <si>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</si>
  <si>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</si>
  <si>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</si>
  <si>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</si>
  <si>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</si>
  <si>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</si>
  <si>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</si>
  <si>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</si>
  <si>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</si>
  <si>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</si>
  <si>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</si>
  <si>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</si>
  <si>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</si>
  <si>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</si>
  <si>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</si>
  <si>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</si>
  <si>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</si>
  <si>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</si>
  <si>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</si>
  <si>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</si>
  <si>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</si>
  <si>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</si>
  <si>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</si>
  <si>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</si>
  <si>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</si>
  <si>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</si>
  <si>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</si>
  <si>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</si>
  <si>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</si>
  <si>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</si>
  <si>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</si>
  <si>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</si>
  <si>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</si>
  <si>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</si>
  <si>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</si>
  <si>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</si>
  <si>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</si>
  <si>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</si>
  <si>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</si>
  <si>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</si>
  <si>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</si>
  <si>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</si>
  <si>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</si>
  <si>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</si>
  <si>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</si>
  <si>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</si>
  <si>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</si>
  <si>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</si>
  <si>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</si>
  <si>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</si>
  <si>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</si>
  <si>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</si>
  <si>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</si>
  <si>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</si>
  <si>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</si>
  <si>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</si>
  <si>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</si>
  <si>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</si>
  <si>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</si>
  <si>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</si>
  <si>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</si>
  <si>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</si>
  <si>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</si>
  <si>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</si>
  <si>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</si>
  <si>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</si>
  <si>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</si>
  <si>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</si>
  <si>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</si>
  <si>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</si>
  <si>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</si>
  <si>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</si>
  <si>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</si>
  <si>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</si>
  <si>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</si>
  <si>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</si>
  <si>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</si>
  <si>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</si>
  <si>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</si>
  <si>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</si>
  <si>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</si>
  <si>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</si>
  <si>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</si>
  <si>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</si>
  <si>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</si>
  <si>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</si>
  <si>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</si>
  <si>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</si>
  <si>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</si>
  <si>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</si>
  <si>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</si>
  <si>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</si>
  <si>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</si>
  <si>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</si>
  <si>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</si>
  <si>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</si>
  <si>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</si>
  <si>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</si>
  <si>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</si>
  <si>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</si>
  <si>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</si>
  <si>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</si>
  <si>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</si>
  <si>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</si>
  <si>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</si>
  <si>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</si>
  <si>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</si>
  <si>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</si>
  <si>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</si>
  <si>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</si>
  <si>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</si>
  <si>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</si>
  <si>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</si>
  <si>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</si>
  <si>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</si>
  <si>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</si>
  <si>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</si>
  <si>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</si>
  <si>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</si>
  <si>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</si>
  <si>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</si>
  <si>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</si>
  <si>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</si>
  <si>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</si>
  <si>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</si>
  <si>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</si>
  <si>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</si>
  <si>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</si>
  <si>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</si>
  <si>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</si>
  <si>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</si>
  <si>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</si>
  <si>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</si>
  <si>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</si>
  <si>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</si>
  <si>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</si>
  <si>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</si>
  <si>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</si>
  <si>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</si>
  <si>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</si>
  <si>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</si>
  <si>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</si>
  <si>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</si>
  <si>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</si>
  <si>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</si>
  <si>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</si>
  <si>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</si>
  <si>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</si>
  <si>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</si>
  <si>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</si>
  <si>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</si>
  <si>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</si>
  <si>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</si>
  <si>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</si>
  <si>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</si>
  <si>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</si>
  <si>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</si>
  <si>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</si>
  <si>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</si>
  <si>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</si>
  <si>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</si>
  <si>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</si>
  <si>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</si>
  <si>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</si>
  <si>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</si>
  <si>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</si>
  <si>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</si>
  <si>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</si>
  <si>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</si>
  <si>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</si>
  <si>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</si>
  <si>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</si>
  <si>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</si>
  <si>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</si>
  <si>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</si>
  <si>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</si>
  <si>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</si>
  <si>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</si>
  <si>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</si>
  <si>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</si>
  <si>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</si>
  <si>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</si>
  <si>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</si>
  <si>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</si>
  <si>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</si>
  <si>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</si>
  <si>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</si>
  <si>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</si>
  <si>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</si>
  <si>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</si>
  <si>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</si>
  <si>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</si>
  <si>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</si>
  <si>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</si>
  <si>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</si>
  <si>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</si>
  <si>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</si>
  <si>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</si>
  <si>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</si>
  <si>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</si>
  <si>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</si>
  <si>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</si>
  <si>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</si>
  <si>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</si>
  <si>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</si>
  <si>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</si>
  <si>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</si>
  <si>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</si>
  <si>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</si>
  <si>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</si>
  <si>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</si>
  <si>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</si>
  <si>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</si>
  <si>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</si>
  <si>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</si>
  <si>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</si>
  <si>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</si>
  <si>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</si>
  <si>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</si>
  <si>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</si>
  <si>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</si>
  <si>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</si>
  <si>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</si>
  <si>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</si>
  <si>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</si>
  <si>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</si>
  <si>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</si>
  <si>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</si>
  <si>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</si>
  <si>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</si>
  <si>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</si>
  <si>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</si>
  <si>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</si>
  <si>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</si>
  <si>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</si>
  <si>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</si>
  <si>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</si>
  <si>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</si>
  <si>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</si>
  <si>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</si>
  <si>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</si>
  <si>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</si>
  <si>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</si>
  <si>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</si>
  <si>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</si>
  <si>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</si>
  <si>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</si>
  <si>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</si>
  <si>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</si>
  <si>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</si>
  <si>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</si>
  <si>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</si>
  <si>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</si>
  <si>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</si>
  <si>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</si>
  <si>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</si>
  <si>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</si>
  <si>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</si>
  <si>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</si>
  <si>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</si>
  <si>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</si>
  <si>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</si>
  <si>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</si>
  <si>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</si>
  <si>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</si>
  <si>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</si>
  <si>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</si>
  <si>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</si>
  <si>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</si>
  <si>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</si>
  <si>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</si>
  <si>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</si>
  <si>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</si>
  <si>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</si>
  <si>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</si>
  <si>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</si>
  <si>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</si>
  <si>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</si>
  <si>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</si>
  <si>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</si>
  <si>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</si>
  <si>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</si>
  <si>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</si>
  <si>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</si>
  <si>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</si>
  <si>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</si>
  <si>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</si>
  <si>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</si>
  <si>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</si>
  <si>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</si>
  <si>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</si>
  <si>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</si>
  <si>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</si>
  <si>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</si>
  <si>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</si>
  <si>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</si>
  <si>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</si>
  <si>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</si>
  <si>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</si>
  <si>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</si>
  <si>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</si>
  <si>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</si>
  <si>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</si>
  <si>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</si>
  <si>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</si>
  <si>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</si>
  <si>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</si>
  <si>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</si>
  <si>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</si>
  <si>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</si>
  <si>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</si>
  <si>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</si>
  <si>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</si>
  <si>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</si>
  <si>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</si>
  <si>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</si>
  <si>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</si>
  <si>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</si>
  <si>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</si>
  <si>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</si>
  <si>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</si>
  <si>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</si>
  <si>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</si>
  <si>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</si>
  <si>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</si>
  <si>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</si>
  <si>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</si>
  <si>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</si>
  <si>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</si>
  <si>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</si>
  <si>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</si>
  <si>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</si>
  <si>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</si>
  <si>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</si>
  <si>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</si>
  <si>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</si>
  <si>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</si>
  <si>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</si>
  <si>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</si>
  <si>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</si>
  <si>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</si>
  <si>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</si>
  <si>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</si>
  <si>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</si>
  <si>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</si>
  <si>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</si>
  <si>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</si>
  <si>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</si>
  <si>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</si>
  <si>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</si>
  <si>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</si>
  <si>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</si>
  <si>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</si>
  <si>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</si>
  <si>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</si>
  <si>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</si>
  <si>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</si>
  <si>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</si>
  <si>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</si>
  <si>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</si>
  <si>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</si>
  <si>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</si>
  <si>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</si>
  <si>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</si>
  <si>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</si>
  <si>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</si>
  <si>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</si>
  <si>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</si>
  <si>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</si>
  <si>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</si>
  <si>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</si>
  <si>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</si>
  <si>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</si>
  <si>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</si>
  <si>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</si>
  <si>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</si>
  <si>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</si>
  <si>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</si>
  <si>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</si>
  <si>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</si>
  <si>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</si>
  <si>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</si>
  <si>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</si>
  <si>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</si>
  <si>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</si>
  <si>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</si>
  <si>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</si>
  <si>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</si>
  <si>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</si>
  <si>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</si>
  <si>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</si>
  <si>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</si>
  <si>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</si>
  <si>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</si>
  <si>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</si>
  <si>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</si>
  <si>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</si>
  <si>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</si>
  <si>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</si>
  <si>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</si>
  <si>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</si>
  <si>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</si>
  <si>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</si>
  <si>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</si>
  <si>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</si>
  <si>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</si>
  <si>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</si>
  <si>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</si>
  <si>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</si>
  <si>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</si>
  <si>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</si>
  <si>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</si>
  <si>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</si>
  <si>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</si>
  <si>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</si>
  <si>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</si>
  <si>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</si>
  <si>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</si>
  <si>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</si>
  <si>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</si>
  <si>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</si>
  <si>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</si>
  <si>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</si>
  <si>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</si>
  <si>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</si>
  <si>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</si>
  <si>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</si>
  <si>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</si>
  <si>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</si>
  <si>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</si>
  <si>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</si>
  <si>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</si>
  <si>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</si>
  <si>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</si>
  <si>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</si>
  <si>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</si>
  <si>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</si>
  <si>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</si>
  <si>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</si>
  <si>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</si>
  <si>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</si>
  <si>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</si>
  <si>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</si>
  <si>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</si>
  <si>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</si>
  <si>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</si>
  <si>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</si>
  <si>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</si>
  <si>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</si>
  <si>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</si>
  <si>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</si>
  <si>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</si>
  <si>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</si>
  <si>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</si>
  <si>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</si>
  <si>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</si>
  <si>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</si>
  <si>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</si>
  <si>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</si>
  <si>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</si>
  <si>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</si>
  <si>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</si>
  <si>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</si>
  <si>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</si>
  <si>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</si>
  <si>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</si>
  <si>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</si>
  <si>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</si>
  <si>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</si>
  <si>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</si>
  <si>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</si>
  <si>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</si>
  <si>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</si>
  <si>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</si>
  <si>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</si>
  <si>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</si>
  <si>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</si>
  <si>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</si>
  <si>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</si>
  <si>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</si>
  <si>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</si>
  <si>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</si>
  <si>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</si>
  <si>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</si>
  <si>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</si>
  <si>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</si>
  <si>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</si>
  <si>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</si>
  <si>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</si>
  <si>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</si>
  <si>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</si>
  <si>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</si>
  <si>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</si>
  <si>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</si>
  <si>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</si>
  <si>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</si>
  <si>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</si>
  <si>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</si>
  <si>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</si>
  <si>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</si>
  <si>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</si>
  <si>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</si>
  <si>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</si>
  <si>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</si>
  <si>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</si>
  <si>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</si>
  <si>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</si>
  <si>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</si>
  <si>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</si>
  <si>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</si>
  <si>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</si>
  <si>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</si>
  <si>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</si>
  <si>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</si>
  <si>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</si>
  <si>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</si>
  <si>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</si>
  <si>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</si>
  <si>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</si>
  <si>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</si>
  <si>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</si>
  <si>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</si>
  <si>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</si>
  <si>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</si>
  <si>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</si>
  <si>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</si>
  <si>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</si>
  <si>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</si>
  <si>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</si>
  <si>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</si>
  <si>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</si>
  <si>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</si>
  <si>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</si>
  <si>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</si>
  <si>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</si>
  <si>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</si>
  <si>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</si>
  <si>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</si>
  <si>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</si>
  <si>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</si>
  <si>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</si>
  <si>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</si>
  <si>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</si>
  <si>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</si>
  <si>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</si>
  <si>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</si>
  <si>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</si>
  <si>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</si>
  <si>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</si>
  <si>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</si>
  <si>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</si>
  <si>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</si>
  <si>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</si>
  <si>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</si>
  <si>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</si>
  <si>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</si>
  <si>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</si>
  <si>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</si>
  <si>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</si>
  <si>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</si>
  <si>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</si>
  <si>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</si>
  <si>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</si>
  <si>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</si>
  <si>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</si>
  <si>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</si>
  <si>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</si>
  <si>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</si>
  <si>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</si>
  <si>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</si>
  <si>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</si>
  <si>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</si>
  <si>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</si>
  <si>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</si>
  <si>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</si>
  <si>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</si>
  <si>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</si>
  <si>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</si>
  <si>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</si>
  <si>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</si>
  <si>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</si>
  <si>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</si>
  <si>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</si>
  <si>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</si>
  <si>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</si>
  <si>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</si>
  <si>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</si>
  <si>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</si>
  <si>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</si>
  <si>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</si>
  <si>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</si>
  <si>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</si>
  <si>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</si>
  <si>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</si>
  <si>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</si>
  <si>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</si>
  <si>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</si>
  <si>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</si>
  <si>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</si>
  <si>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</si>
  <si>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</si>
  <si>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</si>
  <si>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</si>
  <si>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</si>
  <si>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</si>
  <si>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</si>
  <si>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</si>
  <si>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</si>
  <si>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</si>
  <si>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</si>
  <si>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</si>
  <si>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</si>
  <si>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</si>
  <si>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</si>
  <si>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</si>
  <si>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</si>
  <si>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</si>
  <si>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</si>
  <si>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</si>
  <si>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</si>
  <si>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</si>
  <si>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</si>
  <si>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</si>
  <si>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</si>
  <si>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</si>
  <si>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</si>
  <si>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</si>
  <si>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</si>
  <si>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</si>
  <si>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</si>
  <si>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</si>
  <si>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</si>
  <si>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</si>
  <si>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</si>
  <si>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</si>
  <si>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</si>
  <si>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</si>
  <si>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</si>
  <si>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</si>
  <si>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</si>
  <si>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</si>
  <si>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</si>
  <si>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</si>
  <si>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</si>
  <si>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</si>
  <si>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</si>
  <si>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</si>
  <si>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</si>
  <si>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</si>
  <si>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</si>
  <si>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</si>
  <si>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</si>
  <si>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</si>
  <si>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</si>
  <si>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</si>
  <si>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</si>
  <si>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</si>
  <si>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</si>
  <si>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</si>
  <si>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</si>
  <si>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</si>
  <si>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</si>
  <si>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</si>
  <si>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</si>
  <si>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</si>
  <si>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</si>
  <si>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</si>
  <si>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</si>
  <si>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</si>
  <si>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</si>
  <si>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</si>
  <si>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</si>
  <si>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</si>
  <si>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</si>
  <si>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</si>
  <si>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</si>
  <si>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</si>
  <si>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</si>
  <si>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</si>
  <si>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</si>
  <si>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</si>
  <si>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</si>
  <si>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</si>
  <si>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</si>
  <si>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</si>
  <si>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</si>
  <si>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</si>
  <si>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</si>
  <si>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</si>
  <si>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</si>
  <si>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</si>
  <si>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</si>
  <si>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</si>
  <si>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</si>
  <si>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</si>
  <si>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</si>
  <si>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</si>
  <si>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</si>
  <si>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</si>
  <si>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</si>
  <si>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</si>
  <si>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</si>
  <si>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</si>
  <si>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</si>
  <si>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</si>
  <si>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</si>
  <si>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</si>
  <si>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</si>
  <si>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</si>
  <si>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</si>
  <si>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</si>
  <si>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</si>
  <si>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</si>
  <si>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</si>
  <si>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</si>
  <si>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</si>
  <si>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</si>
  <si>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</si>
  <si>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</si>
  <si>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</si>
  <si>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</si>
  <si>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</si>
  <si>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</si>
  <si>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</si>
  <si>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</si>
  <si>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</si>
  <si>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</si>
  <si>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</si>
  <si>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</si>
  <si>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</si>
  <si>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</si>
  <si>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</si>
  <si>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</si>
  <si>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</si>
  <si>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</si>
  <si>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</si>
  <si>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</si>
  <si>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</si>
  <si>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</si>
  <si>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</si>
  <si>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</si>
  <si>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</si>
  <si>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</si>
  <si>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</si>
  <si>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</si>
  <si>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</si>
  <si>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</si>
  <si>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</si>
  <si>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</si>
  <si>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</si>
  <si>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</si>
  <si>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</si>
  <si>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</si>
  <si>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</si>
  <si>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</si>
  <si>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</si>
  <si>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</si>
  <si>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</si>
  <si>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</si>
  <si>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</si>
  <si>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</si>
  <si>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</si>
  <si>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</si>
  <si>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</si>
  <si>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</si>
  <si>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</si>
  <si>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</si>
  <si>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</si>
  <si>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</si>
  <si>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</si>
  <si>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</si>
  <si>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</si>
  <si>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</si>
  <si>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</si>
  <si>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</si>
  <si>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</si>
  <si>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</si>
  <si>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</si>
  <si>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</si>
  <si>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</si>
  <si>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</si>
  <si>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</si>
  <si>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</si>
  <si>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</si>
  <si>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</si>
  <si>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</si>
  <si>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</si>
  <si>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</si>
  <si>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</si>
  <si>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</si>
  <si>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</si>
  <si>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</si>
  <si>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</si>
  <si>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</si>
  <si>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</si>
  <si>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</si>
  <si>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</si>
  <si>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</si>
  <si>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</si>
  <si>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</si>
  <si>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</si>
  <si>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</si>
  <si>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</si>
  <si>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</si>
  <si>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</si>
  <si>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</si>
  <si>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</si>
  <si>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</si>
  <si>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</si>
  <si>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</si>
  <si>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</si>
  <si>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</si>
  <si>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</si>
  <si>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</si>
  <si>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</si>
  <si>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</si>
  <si>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</si>
  <si>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</si>
  <si>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</si>
  <si>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</si>
  <si>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</si>
  <si>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</si>
  <si>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</si>
  <si>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</si>
  <si>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</si>
  <si>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</si>
  <si>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</si>
  <si>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</si>
  <si>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</si>
  <si>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</si>
  <si>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</si>
  <si>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</si>
  <si>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</si>
  <si>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</si>
  <si>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</si>
  <si>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</si>
  <si>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</si>
  <si>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</si>
  <si>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</si>
  <si>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</si>
  <si>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</si>
  <si>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</si>
  <si>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</si>
  <si>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</si>
  <si>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</si>
  <si>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</si>
  <si>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</si>
  <si>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</si>
  <si>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</si>
  <si>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</si>
  <si>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</si>
  <si>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</si>
  <si>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</si>
  <si>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</si>
  <si>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</si>
  <si>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</si>
  <si>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</si>
  <si>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</si>
  <si>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</si>
  <si>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</si>
  <si>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</si>
  <si>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</si>
  <si>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</si>
  <si>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</si>
  <si>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</si>
  <si>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</si>
  <si>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</si>
  <si>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</si>
  <si>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</si>
  <si>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</si>
  <si>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</si>
  <si>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</si>
  <si>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</si>
  <si>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</si>
  <si>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</si>
  <si>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</si>
  <si>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</si>
  <si>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</si>
  <si>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</si>
  <si>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</si>
  <si>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</si>
  <si>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</si>
  <si>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</si>
  <si>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</si>
  <si>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</si>
  <si>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</si>
  <si>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</si>
  <si>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</si>
  <si>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</si>
  <si>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</si>
  <si>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</si>
  <si>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</si>
  <si>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</si>
  <si>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</si>
  <si>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</si>
  <si>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</si>
  <si>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</si>
  <si>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</si>
  <si>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</si>
  <si>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</si>
  <si>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</si>
  <si>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</si>
  <si>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</si>
  <si>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</si>
  <si>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</si>
  <si>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</si>
  <si>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</si>
  <si>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</si>
  <si>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</si>
  <si>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</si>
  <si>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</si>
  <si>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</si>
  <si>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</si>
  <si>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</si>
  <si>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</si>
  <si>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</si>
  <si>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</si>
  <si>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</si>
  <si>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</si>
  <si>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</si>
  <si>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</si>
  <si>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</si>
  <si>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</si>
  <si>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</si>
  <si>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</si>
  <si>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</si>
  <si>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</si>
  <si>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</si>
  <si>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</si>
  <si>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</si>
  <si>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</si>
  <si>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</si>
  <si>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</si>
  <si>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</si>
  <si>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</si>
  <si>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</si>
  <si>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</si>
  <si>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</si>
  <si>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</si>
  <si>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</si>
  <si>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</si>
  <si>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</si>
  <si>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</si>
  <si>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</si>
  <si>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</si>
  <si>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</si>
  <si>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</si>
  <si>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</si>
  <si>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</si>
  <si>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</si>
  <si>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</si>
  <si>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</si>
  <si>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</si>
  <si>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</si>
  <si>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</si>
  <si>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</si>
  <si>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</si>
  <si>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</si>
  <si>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</si>
  <si>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</si>
  <si>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</si>
  <si>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</si>
  <si>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</si>
  <si>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</si>
  <si>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</si>
  <si>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</si>
  <si>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</si>
  <si>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</si>
  <si>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</si>
  <si>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</si>
  <si>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</si>
  <si>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</si>
  <si>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</si>
  <si>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</si>
  <si>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</si>
  <si>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</si>
  <si>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</si>
  <si>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</si>
  <si>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</si>
  <si>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</si>
  <si>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</si>
  <si>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</si>
  <si>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</si>
  <si>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</si>
  <si>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</si>
  <si>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</si>
  <si>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</si>
  <si>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</si>
  <si>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</si>
  <si>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</si>
  <si>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</si>
  <si>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</si>
  <si>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</si>
  <si>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</si>
  <si>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</si>
  <si>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</si>
  <si>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</si>
  <si>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</si>
  <si>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</si>
  <si>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</si>
  <si>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</si>
  <si>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</si>
  <si>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</si>
  <si>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</si>
  <si>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</si>
  <si>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</si>
  <si>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</si>
  <si>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</si>
  <si>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</si>
  <si>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</si>
  <si>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</si>
  <si>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</si>
  <si>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</si>
  <si>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</si>
  <si>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</si>
  <si>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</si>
  <si>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</si>
  <si>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</si>
  <si>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</si>
  <si>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</si>
  <si>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</si>
  <si>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</si>
  <si>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</si>
  <si>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</si>
  <si>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</si>
  <si>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</si>
  <si>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</si>
  <si>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</si>
  <si>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</si>
  <si>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</si>
  <si>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</si>
  <si>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</si>
  <si>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</si>
  <si>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</si>
  <si>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</si>
  <si>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</si>
  <si>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</si>
  <si>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</si>
  <si>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</si>
  <si>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</si>
  <si>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</si>
  <si>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</si>
  <si>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</si>
  <si>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</si>
  <si>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</si>
  <si>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</si>
  <si>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</si>
  <si>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</si>
  <si>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</si>
  <si>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</si>
  <si>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</si>
  <si>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</si>
  <si>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</si>
  <si>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</si>
  <si>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</si>
  <si>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</si>
  <si>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</si>
  <si>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</si>
  <si>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</si>
  <si>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</si>
  <si>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</si>
  <si>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</si>
  <si>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</si>
  <si>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</si>
  <si>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</si>
  <si>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</si>
  <si>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</si>
  <si>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</si>
  <si>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</si>
  <si>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</si>
  <si>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</si>
  <si>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</si>
  <si>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</si>
  <si>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</si>
  <si>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</si>
  <si>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</si>
  <si>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</si>
  <si>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</si>
  <si>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</si>
  <si>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</si>
  <si>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</si>
  <si>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</si>
  <si>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</si>
  <si>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</si>
  <si>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</si>
  <si>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</si>
  <si>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</si>
  <si>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</si>
  <si>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</si>
  <si>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</si>
  <si>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</si>
  <si>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</si>
  <si>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</si>
  <si>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</si>
  <si>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</si>
  <si>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</si>
  <si>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</si>
  <si>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</si>
  <si>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</si>
  <si>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</si>
  <si>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</si>
  <si>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</si>
  <si>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</si>
  <si>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</si>
  <si>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</si>
  <si>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</si>
  <si>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</si>
  <si>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</si>
  <si>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</si>
  <si>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</si>
  <si>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</si>
  <si>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</si>
  <si>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</si>
  <si>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</si>
  <si>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</si>
  <si>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</si>
  <si>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</si>
  <si>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</si>
  <si>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</si>
  <si>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</si>
  <si>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</si>
  <si>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</si>
  <si>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</si>
  <si>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</si>
  <si>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</si>
  <si>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</si>
  <si>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</si>
  <si>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</si>
  <si>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</si>
  <si>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</si>
  <si>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</si>
  <si>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</si>
  <si>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</si>
  <si>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</si>
  <si>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</si>
  <si>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</si>
  <si>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</si>
  <si>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</si>
  <si>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</si>
  <si>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</si>
  <si>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</si>
  <si>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</si>
  <si>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</si>
  <si>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</si>
  <si>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</si>
  <si>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</si>
  <si>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</si>
  <si>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</si>
  <si>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</si>
  <si>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</si>
  <si>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</si>
  <si>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</si>
  <si>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</si>
  <si>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</si>
  <si>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</si>
  <si>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</si>
  <si>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</si>
  <si>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</si>
  <si>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</si>
  <si>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</si>
  <si>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</si>
  <si>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</si>
  <si>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</si>
  <si>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</si>
  <si>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</si>
  <si>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</si>
  <si>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</si>
  <si>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</si>
  <si>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</si>
  <si>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</si>
  <si>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</si>
  <si>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</si>
  <si>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</si>
  <si>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</si>
  <si>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</si>
  <si>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</si>
  <si>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</si>
  <si>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</si>
  <si>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</si>
  <si>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</si>
  <si>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</si>
  <si>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</si>
  <si>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</si>
  <si>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</si>
  <si>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</si>
  <si>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</si>
  <si>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</si>
  <si>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</si>
  <si>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</si>
  <si>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</si>
  <si>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</si>
  <si>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</si>
  <si>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</si>
  <si>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</si>
  <si>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</si>
  <si>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</si>
  <si>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</si>
  <si>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</si>
  <si>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</si>
  <si>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</si>
  <si>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</si>
  <si>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</si>
  <si>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</si>
  <si>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</si>
  <si>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</si>
  <si>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</si>
  <si>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</si>
  <si>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</si>
  <si>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</si>
  <si>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</si>
  <si>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</si>
  <si>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</si>
  <si>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</si>
  <si>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</si>
  <si>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</si>
  <si>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</si>
  <si>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</si>
  <si>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</si>
  <si>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</si>
  <si>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</si>
  <si>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</si>
  <si>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</si>
  <si>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</si>
  <si>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</si>
  <si>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</si>
  <si>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</si>
  <si>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</si>
  <si>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</si>
  <si>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</si>
  <si>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</si>
  <si>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</si>
  <si>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</si>
  <si>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</si>
  <si>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</si>
  <si>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</si>
  <si>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</si>
  <si>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</si>
  <si>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</si>
  <si>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</si>
  <si>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</si>
  <si>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</si>
  <si>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</si>
  <si>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</si>
  <si>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</si>
  <si>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</si>
  <si>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</si>
  <si>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</si>
  <si>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</si>
  <si>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</si>
  <si>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</si>
  <si>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</si>
  <si>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</si>
  <si>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</si>
  <si>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</si>
  <si>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</si>
  <si>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</si>
  <si>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</si>
  <si>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</si>
  <si>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</si>
  <si>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</si>
  <si>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</si>
  <si>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</si>
  <si>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</si>
  <si>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</si>
  <si>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</si>
  <si>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</si>
  <si>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</si>
  <si>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</si>
  <si>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</si>
  <si>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</si>
  <si>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</si>
  <si>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</si>
  <si>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</si>
  <si>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</si>
  <si>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</si>
  <si>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</si>
  <si>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</si>
  <si>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</si>
  <si>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</si>
  <si>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</si>
  <si>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</si>
  <si>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</si>
  <si>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</si>
  <si>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</si>
  <si>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</si>
  <si>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</si>
  <si>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</si>
  <si>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</si>
  <si>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</si>
  <si>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</si>
  <si>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</si>
  <si>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</si>
  <si>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</si>
  <si>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</si>
  <si>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</si>
  <si>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</si>
  <si>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</si>
  <si>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</si>
  <si>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</si>
  <si>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</si>
  <si>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</si>
  <si>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</si>
  <si>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</si>
  <si>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</si>
  <si>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</si>
  <si>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</si>
  <si>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</si>
  <si>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</si>
  <si>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</si>
  <si>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</si>
  <si>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</si>
  <si>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</si>
  <si>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</si>
  <si>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</si>
  <si>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</si>
  <si>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</si>
  <si>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</si>
  <si>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</si>
  <si>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</si>
  <si>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</si>
  <si>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</si>
  <si>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</si>
  <si>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</si>
  <si>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</si>
  <si>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</si>
  <si>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</si>
  <si>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</si>
  <si>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</si>
  <si>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</si>
  <si>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</si>
  <si>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</si>
  <si>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</si>
  <si>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</si>
  <si>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</si>
  <si>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</si>
  <si>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</si>
  <si>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</si>
  <si>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</si>
  <si>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</si>
  <si>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</si>
  <si>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</si>
  <si>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</si>
  <si>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</si>
  <si>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</si>
  <si>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</si>
  <si>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</si>
  <si>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</si>
  <si>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</si>
  <si>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</si>
  <si>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</si>
  <si>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</si>
  <si>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</si>
  <si>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</si>
  <si>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</si>
  <si>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</si>
  <si>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</si>
  <si>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</si>
  <si>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</si>
  <si>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</si>
  <si>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</si>
  <si>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</si>
  <si>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</si>
  <si>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</si>
  <si>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</si>
  <si>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</si>
  <si>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</si>
  <si>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</si>
  <si>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</si>
  <si>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</si>
  <si>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</si>
  <si>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</si>
  <si>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</si>
  <si>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</si>
  <si>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</si>
  <si>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</si>
  <si>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</si>
  <si>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</si>
  <si>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</si>
  <si>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</si>
  <si>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</si>
  <si>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</si>
  <si>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</si>
  <si>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</si>
  <si>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</si>
  <si>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</si>
  <si>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</si>
  <si>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</si>
  <si>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</si>
  <si>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</si>
  <si>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</si>
  <si>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</si>
  <si>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</si>
  <si>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</si>
  <si>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</si>
  <si>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</si>
  <si>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</si>
  <si>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</si>
  <si>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</si>
  <si>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</si>
  <si>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</si>
  <si>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</si>
  <si>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</si>
  <si>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</si>
  <si>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</si>
  <si>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</si>
  <si>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</si>
  <si>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</si>
  <si>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</si>
  <si>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</si>
  <si>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</si>
  <si>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</si>
  <si>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</si>
  <si>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</si>
  <si>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</si>
  <si>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</si>
  <si>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</si>
  <si>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</si>
  <si>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</si>
  <si>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</si>
  <si>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</si>
  <si>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</si>
  <si>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</si>
  <si>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</si>
  <si>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</si>
  <si>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</si>
  <si>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</si>
  <si>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</si>
  <si>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</si>
  <si>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</si>
  <si>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</si>
  <si>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</si>
  <si>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</si>
  <si>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</si>
  <si>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</si>
  <si>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</si>
  <si>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</si>
  <si>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</si>
  <si>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</si>
  <si>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</si>
  <si>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</si>
  <si>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</si>
  <si>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</si>
  <si>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</si>
  <si>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</si>
  <si>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</si>
  <si>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</si>
  <si>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</si>
  <si>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</si>
  <si>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</si>
  <si>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</si>
  <si>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</si>
  <si>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</si>
  <si>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</si>
  <si>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</si>
  <si>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</si>
  <si>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</si>
  <si>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</si>
  <si>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</si>
  <si>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</si>
  <si>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</si>
  <si>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</si>
  <si>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</si>
  <si>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</si>
  <si>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</si>
  <si>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</si>
  <si>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</si>
  <si>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</si>
  <si>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</si>
  <si>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</si>
  <si>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</si>
  <si>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</si>
  <si>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</si>
  <si>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</si>
  <si>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</si>
  <si>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</si>
  <si>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</si>
  <si>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</si>
  <si>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</si>
  <si>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</si>
  <si>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</si>
  <si>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</si>
  <si>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</si>
  <si>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</si>
  <si>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</si>
  <si>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</si>
  <si>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</si>
  <si>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</si>
  <si>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</si>
  <si>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</si>
  <si>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</si>
  <si>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</si>
  <si>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</si>
  <si>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</si>
  <si>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</si>
  <si>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</si>
  <si>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</si>
  <si>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</si>
  <si>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</si>
  <si>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</si>
  <si>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</si>
  <si>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</si>
  <si>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</si>
  <si>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</si>
  <si>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</si>
  <si>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</si>
  <si>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</si>
  <si>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</si>
  <si>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</si>
  <si>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</si>
  <si>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</si>
  <si>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</si>
  <si>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</si>
  <si>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</si>
  <si>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</si>
  <si>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</si>
  <si>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</si>
  <si>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</si>
  <si>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</si>
  <si>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</si>
  <si>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</si>
  <si>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</si>
  <si>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</si>
  <si>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</si>
  <si>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</si>
  <si>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</si>
  <si>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</si>
  <si>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</si>
  <si>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</si>
  <si>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</si>
  <si>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</si>
  <si>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</si>
  <si>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</si>
  <si>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</si>
  <si>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</si>
  <si>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</si>
  <si>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</si>
  <si>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</si>
  <si>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</si>
  <si>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</si>
  <si>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</si>
  <si>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</si>
  <si>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</si>
  <si>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</si>
  <si>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</si>
  <si>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</si>
  <si>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</si>
  <si>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</si>
  <si>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</si>
  <si>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</si>
  <si>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</si>
  <si>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</si>
  <si>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</si>
  <si>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</si>
  <si>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</si>
  <si>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</si>
  <si>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</si>
  <si>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</si>
  <si>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</si>
  <si>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</si>
  <si>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</si>
  <si>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</si>
  <si>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</si>
  <si>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</si>
  <si>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</si>
  <si>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</si>
  <si>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</si>
  <si>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</si>
  <si>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</si>
  <si>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</si>
  <si>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</si>
  <si>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</si>
  <si>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</si>
  <si>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</si>
  <si>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</si>
  <si>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</si>
  <si>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</si>
  <si>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</si>
  <si>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</si>
  <si>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</si>
  <si>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</si>
  <si>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</si>
  <si>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</si>
  <si>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</si>
  <si>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</si>
  <si>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</si>
  <si>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</si>
  <si>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</si>
  <si>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</si>
  <si>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</si>
  <si>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</si>
  <si>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</si>
  <si>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</si>
  <si>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</si>
  <si>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</si>
  <si>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</si>
  <si>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</si>
  <si>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</si>
  <si>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</si>
  <si>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</si>
  <si>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</si>
  <si>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</si>
  <si>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</si>
  <si>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</si>
  <si>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</si>
  <si>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</si>
  <si>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</si>
  <si>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</si>
  <si>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</si>
  <si>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</si>
  <si>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</si>
  <si>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</si>
  <si>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</si>
  <si>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</si>
  <si>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</si>
  <si>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</si>
  <si>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</si>
  <si>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</si>
  <si>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</si>
  <si>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</si>
  <si>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</si>
  <si>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</si>
  <si>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</si>
  <si>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</si>
  <si>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</si>
  <si>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</si>
  <si>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</si>
  <si>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</si>
  <si>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</si>
  <si>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</si>
  <si>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</si>
  <si>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</si>
  <si>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</si>
  <si>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</si>
  <si>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</si>
  <si>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</si>
  <si>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</si>
  <si>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</si>
  <si>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</si>
  <si>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</si>
  <si>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</si>
  <si>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</si>
  <si>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</si>
  <si>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</si>
  <si>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</si>
  <si>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</si>
  <si>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</si>
  <si>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</si>
  <si>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</si>
  <si>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</si>
  <si>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</si>
  <si>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</si>
  <si>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</si>
  <si>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</si>
  <si>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</si>
  <si>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</si>
  <si>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</si>
  <si>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</si>
  <si>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</si>
  <si>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</si>
  <si>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</si>
  <si>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</si>
  <si>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</si>
  <si>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</si>
  <si>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</si>
  <si>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</si>
  <si>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</si>
  <si>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</si>
  <si>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</si>
  <si>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</si>
  <si>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</si>
  <si>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</si>
  <si>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</si>
  <si>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</si>
  <si>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</si>
  <si>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</si>
  <si>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</si>
  <si>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</si>
  <si>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</si>
  <si>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</si>
  <si>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</si>
  <si>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</si>
  <si>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</si>
  <si>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</si>
  <si>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</si>
  <si>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</si>
  <si>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</si>
  <si>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</si>
  <si>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</si>
  <si>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</si>
  <si>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</si>
  <si>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</si>
  <si>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</si>
  <si>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</si>
  <si>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</si>
  <si>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</si>
  <si>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</si>
  <si>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</si>
  <si>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</si>
  <si>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</si>
  <si>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</si>
  <si>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</si>
  <si>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</si>
  <si>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</si>
  <si>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</si>
  <si>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</si>
  <si>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</si>
  <si>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</si>
  <si>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</si>
  <si>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</si>
  <si>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</si>
  <si>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</si>
  <si>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</si>
  <si>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</si>
  <si>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</si>
  <si>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</si>
  <si>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</si>
  <si>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</si>
  <si>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</si>
  <si>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</si>
  <si>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</si>
  <si>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</si>
  <si>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</si>
  <si>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</si>
  <si>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</si>
  <si>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</si>
  <si>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</si>
  <si>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</si>
  <si>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</si>
  <si>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</si>
  <si>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</si>
  <si>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</si>
  <si>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</si>
  <si>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</si>
  <si>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</si>
  <si>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</si>
  <si>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</si>
  <si>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</si>
  <si>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</si>
  <si>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</si>
  <si>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</si>
  <si>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</si>
  <si>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</si>
  <si>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</si>
  <si>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</si>
  <si>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</si>
  <si>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</si>
  <si>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</si>
  <si>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</si>
  <si>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</si>
  <si>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</si>
  <si>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</si>
  <si>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</si>
  <si>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</si>
  <si>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</si>
  <si>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</si>
  <si>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</si>
  <si>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</si>
  <si>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</si>
  <si>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</si>
  <si>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</si>
  <si>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</si>
  <si>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</si>
  <si>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</si>
  <si>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</si>
  <si>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</si>
  <si>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</si>
  <si>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</si>
  <si>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</si>
  <si>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</si>
  <si>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</si>
  <si>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</si>
  <si>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</si>
  <si>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</si>
  <si>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</si>
  <si>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</si>
  <si>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</si>
  <si>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</si>
  <si>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</si>
  <si>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</si>
  <si>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</si>
  <si>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</si>
  <si>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</si>
  <si>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</si>
  <si>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</si>
  <si>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</si>
  <si>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</si>
  <si>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</si>
  <si>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</si>
  <si>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</si>
  <si>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</si>
  <si>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</si>
  <si>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</si>
  <si>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</si>
  <si>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</si>
  <si>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</si>
  <si>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</si>
  <si>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</si>
  <si>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</si>
  <si>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</si>
  <si>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</si>
  <si>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</si>
  <si>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</si>
  <si>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</si>
  <si>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</si>
  <si>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</si>
  <si>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</si>
  <si>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</si>
  <si>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</si>
  <si>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</si>
  <si>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</si>
  <si>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</si>
  <si>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</si>
  <si>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</si>
  <si>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</si>
  <si>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</si>
  <si>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</si>
  <si>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</si>
  <si>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</si>
  <si>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</si>
  <si>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</si>
  <si>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</si>
  <si>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</si>
  <si>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</si>
  <si>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</si>
  <si>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</si>
  <si>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</si>
  <si>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</si>
  <si>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</si>
  <si>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</si>
  <si>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</si>
  <si>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</si>
  <si>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</si>
  <si>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</si>
  <si>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</si>
  <si>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</si>
  <si>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</si>
  <si>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</si>
  <si>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</si>
  <si>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</si>
  <si>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</si>
  <si>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</si>
  <si>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</si>
  <si>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</si>
  <si>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</si>
  <si>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</si>
  <si>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</si>
  <si>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</si>
  <si>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</si>
  <si>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</si>
  <si>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</si>
  <si>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</si>
  <si>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</si>
  <si>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</si>
  <si>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</si>
  <si>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</si>
  <si>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</si>
  <si>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</si>
  <si>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</si>
  <si>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</si>
  <si>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</si>
  <si>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</si>
  <si>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</si>
  <si>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</si>
  <si>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</si>
  <si>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</si>
  <si>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</si>
  <si>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</si>
  <si>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</si>
  <si>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</si>
  <si>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</si>
  <si>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</si>
  <si>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</si>
  <si>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</si>
  <si>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</si>
  <si>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</si>
  <si>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</si>
  <si>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</si>
  <si>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</si>
  <si>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</si>
  <si>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</si>
  <si>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</si>
  <si>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</si>
  <si>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</si>
  <si>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</si>
  <si>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</si>
  <si>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</si>
  <si>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</si>
  <si>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</si>
  <si>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</si>
  <si>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</si>
  <si>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</si>
  <si>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</si>
  <si>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</si>
  <si>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</si>
  <si>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</si>
  <si>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</si>
  <si>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</si>
  <si>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</si>
  <si>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</si>
  <si>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</si>
  <si>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</si>
  <si>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</si>
  <si>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</si>
  <si>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</si>
  <si>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</si>
  <si>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</si>
  <si>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</si>
  <si>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</si>
  <si>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</si>
  <si>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</si>
  <si>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</si>
  <si>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</si>
  <si>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</si>
  <si>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</si>
  <si>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</si>
  <si>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</si>
  <si>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</si>
  <si>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</si>
  <si>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</si>
  <si>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</si>
  <si>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</si>
  <si>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</si>
  <si>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</si>
  <si>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</si>
  <si>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</si>
  <si>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</si>
  <si>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</si>
  <si>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</si>
  <si>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</si>
  <si>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</si>
  <si>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</si>
  <si>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</si>
  <si>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</si>
  <si>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</si>
  <si>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</si>
  <si>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</si>
  <si>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</si>
  <si>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</si>
  <si>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</si>
  <si>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</si>
  <si>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</si>
  <si>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</si>
  <si>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</si>
  <si>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</si>
  <si>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</si>
  <si>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</si>
  <si>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</si>
  <si>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</si>
  <si>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</si>
  <si>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</si>
  <si>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</si>
  <si>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</si>
  <si>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</si>
  <si>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</si>
  <si>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</si>
  <si>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</si>
  <si>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</si>
  <si>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</si>
  <si>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</si>
  <si>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</si>
  <si>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</si>
  <si>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</si>
  <si>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</si>
  <si>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</si>
  <si>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</si>
  <si>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</si>
  <si>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</si>
  <si>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</si>
  <si>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</si>
  <si>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</si>
  <si>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</si>
  <si>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</si>
  <si>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</si>
  <si>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</si>
  <si>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</si>
  <si>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</si>
  <si>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</si>
  <si>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</si>
  <si>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</si>
  <si>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</si>
  <si>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</si>
  <si>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</si>
  <si>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</si>
  <si>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</si>
  <si>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</si>
  <si>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</si>
  <si>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</si>
  <si>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</si>
  <si>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</si>
  <si>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</si>
  <si>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</si>
  <si>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</si>
  <si>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</si>
  <si>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</si>
  <si>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</si>
  <si>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</si>
  <si>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</si>
  <si>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</si>
  <si>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</si>
  <si>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</si>
  <si>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</si>
  <si>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</si>
  <si>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</si>
  <si>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</si>
  <si>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</si>
  <si>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</si>
  <si>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</si>
  <si>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</si>
  <si>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</si>
  <si>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</si>
  <si>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</si>
  <si>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</si>
  <si>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</si>
  <si>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</si>
  <si>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</si>
  <si>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</si>
  <si>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</si>
  <si>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</si>
  <si>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</si>
  <si>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</si>
  <si>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</si>
  <si>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</si>
  <si>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</si>
  <si>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</si>
  <si>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</si>
  <si>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</si>
  <si>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</si>
  <si>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</si>
  <si>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</si>
  <si>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</si>
  <si>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</si>
  <si>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</si>
  <si>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</si>
  <si>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</si>
  <si>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</si>
  <si>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</si>
  <si>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</si>
  <si>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</si>
  <si>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</si>
  <si>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</si>
  <si>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</si>
  <si>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</si>
  <si>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</si>
  <si>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</si>
  <si>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</si>
  <si>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</si>
  <si>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</si>
  <si>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</si>
  <si>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</si>
  <si>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</si>
  <si>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</si>
  <si>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</si>
  <si>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</si>
  <si>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</si>
  <si>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</si>
  <si>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</si>
  <si>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</si>
  <si>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</si>
  <si>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</si>
  <si>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</si>
  <si>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</si>
  <si>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</si>
  <si>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</si>
  <si>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</si>
  <si>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</si>
  <si>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</si>
  <si>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</si>
  <si>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</si>
  <si>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</si>
  <si>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</si>
  <si>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</si>
  <si>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</si>
  <si>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</si>
  <si>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</si>
  <si>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</si>
  <si>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</si>
  <si>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</si>
  <si>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</si>
  <si>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</si>
  <si>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</si>
  <si>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</si>
  <si>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</si>
  <si>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</si>
  <si>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</si>
  <si>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</si>
  <si>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</si>
  <si>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</si>
  <si>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</si>
  <si>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</si>
  <si>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</si>
  <si>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</si>
  <si>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</si>
  <si>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</si>
  <si>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</si>
  <si>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</si>
  <si>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</si>
  <si>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</si>
  <si>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</si>
  <si>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</si>
  <si>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</si>
  <si>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</si>
  <si>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</si>
  <si>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</si>
  <si>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</si>
  <si>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</si>
  <si>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</si>
  <si>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</si>
  <si>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</si>
  <si>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</si>
  <si>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</si>
  <si>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</si>
  <si>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</si>
  <si>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</si>
  <si>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</si>
  <si>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</si>
  <si>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</si>
  <si>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</si>
  <si>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</si>
  <si>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</si>
  <si>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</si>
  <si>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</si>
  <si>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</si>
  <si>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</si>
  <si>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</si>
  <si>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</si>
  <si>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</si>
  <si>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</si>
  <si>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</si>
  <si>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</si>
  <si>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</si>
  <si>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</si>
  <si>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</si>
  <si>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</si>
  <si>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</si>
  <si>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</si>
  <si>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</si>
  <si>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</si>
  <si>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</si>
  <si>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</si>
  <si>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</si>
  <si>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</si>
  <si>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</si>
  <si>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</si>
  <si>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</si>
  <si>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</si>
  <si>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</si>
  <si>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</si>
  <si>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</si>
  <si>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</si>
  <si>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</si>
  <si>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</si>
  <si>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</si>
  <si>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</si>
  <si>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</si>
  <si>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</si>
  <si>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</si>
  <si>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</si>
  <si>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</si>
  <si>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</si>
  <si>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</si>
  <si>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</si>
  <si>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</si>
  <si>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</si>
  <si>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</si>
  <si>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</si>
  <si>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</si>
  <si>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</si>
  <si>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</si>
  <si>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</si>
  <si>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</si>
  <si>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</si>
  <si>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</si>
  <si>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</si>
  <si>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</si>
  <si>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</si>
  <si>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</si>
  <si>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</si>
  <si>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</si>
  <si>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</si>
  <si>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</si>
  <si>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</si>
  <si>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</si>
  <si>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</si>
  <si>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</si>
  <si>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</si>
  <si>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</si>
  <si>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</si>
  <si>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</si>
  <si>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</si>
  <si>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</si>
  <si>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</si>
  <si>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</si>
  <si>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</si>
  <si>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</si>
  <si>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</si>
  <si>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</si>
  <si>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</si>
  <si>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</si>
  <si>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</si>
  <si>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</si>
  <si>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</si>
  <si>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</si>
  <si>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</si>
  <si>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</si>
  <si>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</si>
  <si>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</si>
  <si>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</si>
  <si>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</si>
  <si>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</si>
  <si>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</si>
  <si>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</si>
  <si>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</si>
  <si>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</si>
  <si>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</si>
  <si>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</si>
  <si>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</si>
  <si>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</si>
  <si>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</si>
  <si>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</si>
  <si>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</si>
  <si>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</si>
  <si>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</si>
  <si>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</si>
  <si>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</si>
  <si>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</si>
  <si>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</si>
  <si>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</si>
  <si>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</si>
  <si>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</si>
  <si>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</si>
  <si>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</si>
  <si>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</si>
  <si>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</si>
  <si>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</si>
  <si>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</si>
  <si>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</si>
  <si>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</si>
  <si>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</si>
  <si>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</si>
  <si>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</si>
  <si>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</si>
  <si>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</si>
  <si>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</si>
  <si>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</si>
  <si>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</si>
  <si>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</si>
  <si>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</si>
  <si>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</si>
  <si>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</si>
  <si>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</si>
  <si>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</si>
  <si>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</si>
  <si>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</si>
  <si>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</si>
  <si>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</si>
  <si>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</si>
  <si>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</si>
  <si>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</si>
  <si>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</si>
  <si>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</si>
  <si>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</si>
  <si>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</si>
  <si>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</si>
  <si>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</si>
  <si>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</si>
  <si>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</si>
  <si>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</si>
  <si>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</si>
  <si>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</si>
  <si>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</si>
  <si>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</si>
  <si>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</si>
  <si>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</si>
  <si>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</si>
  <si>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</si>
  <si>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</si>
  <si>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</si>
  <si>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</si>
  <si>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</si>
  <si>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</si>
  <si>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</si>
  <si>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</si>
  <si>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</si>
  <si>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</si>
  <si>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</si>
  <si>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</si>
  <si>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</si>
  <si>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</si>
  <si>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</si>
  <si>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</si>
  <si>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</si>
  <si>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</si>
  <si>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</si>
  <si>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</si>
  <si>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</si>
  <si>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</si>
  <si>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</si>
  <si>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</si>
  <si>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</si>
  <si>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</si>
  <si>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</si>
  <si>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</si>
  <si>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</si>
  <si>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</si>
  <si>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</si>
  <si>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</si>
  <si>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</si>
  <si>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</si>
  <si>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</si>
  <si>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</si>
  <si>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</si>
  <si>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</si>
  <si>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</si>
  <si>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</si>
  <si>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</si>
  <si>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</si>
  <si>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</si>
  <si>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</si>
  <si>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</si>
  <si>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</si>
  <si>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</si>
  <si>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</si>
  <si>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</si>
  <si>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</si>
  <si>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</si>
  <si>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</si>
  <si>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</si>
  <si>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</si>
  <si>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</si>
  <si>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</si>
  <si>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</si>
  <si>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</si>
  <si>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</si>
  <si>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</si>
  <si>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</si>
  <si>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</si>
  <si>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</si>
  <si>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</si>
  <si>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</si>
  <si>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</si>
  <si>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</si>
  <si>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</si>
  <si>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</si>
  <si>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</si>
  <si>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</si>
  <si>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</si>
  <si>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</si>
  <si>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</si>
  <si>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</si>
  <si>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</si>
  <si>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</si>
  <si>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</si>
  <si>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</si>
  <si>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</si>
  <si>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</si>
  <si>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</si>
  <si>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</si>
  <si>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</si>
  <si>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</si>
  <si>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</si>
  <si>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</si>
  <si>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</si>
  <si>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</si>
  <si>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</si>
  <si>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</si>
  <si>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</si>
  <si>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</si>
  <si>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</si>
  <si>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</si>
  <si>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</si>
  <si>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</si>
  <si>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</si>
  <si>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</si>
  <si>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</si>
  <si>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</si>
  <si>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</si>
  <si>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</si>
  <si>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</si>
  <si>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</si>
  <si>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</si>
  <si>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</si>
  <si>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</si>
  <si>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</si>
  <si>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</si>
  <si>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</si>
  <si>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</si>
  <si>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</si>
  <si>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</si>
  <si>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</si>
  <si>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</si>
  <si>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</si>
  <si>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</si>
  <si>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</si>
  <si>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</si>
  <si>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</si>
  <si>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</si>
  <si>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</si>
  <si>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</si>
  <si>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</si>
  <si>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</si>
  <si>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</si>
  <si>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</si>
  <si>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</si>
  <si>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</si>
  <si>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</si>
  <si>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</si>
  <si>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</si>
  <si>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</si>
  <si>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</si>
  <si>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</si>
  <si>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</si>
  <si>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</si>
  <si>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</si>
  <si>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</si>
  <si>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</si>
  <si>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</si>
  <si>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</si>
  <si>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</si>
  <si>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</si>
  <si>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</si>
  <si>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</si>
  <si>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</si>
  <si>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</si>
  <si>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</si>
  <si>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</si>
  <si>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</si>
  <si>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</si>
  <si>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</si>
  <si>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</si>
  <si>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</si>
  <si>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</si>
  <si>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</si>
  <si>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</si>
  <si>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</si>
  <si>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</si>
  <si>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</si>
  <si>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</si>
  <si>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</si>
  <si>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</si>
  <si>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</si>
  <si>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</si>
  <si>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</si>
  <si>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</si>
  <si>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</si>
  <si>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</si>
  <si>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</si>
  <si>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</si>
  <si>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</si>
  <si>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</si>
  <si>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</si>
  <si>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</si>
  <si>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</si>
  <si>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</si>
  <si>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</si>
  <si>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</si>
  <si>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</si>
  <si>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</si>
  <si>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</si>
  <si>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</si>
  <si>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</si>
  <si>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</si>
  <si>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</si>
  <si>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</si>
  <si>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</si>
  <si>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</si>
  <si>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</si>
  <si>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</si>
  <si>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</si>
  <si>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</si>
  <si>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</si>
  <si>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</si>
  <si>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</si>
  <si>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</si>
  <si>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</si>
  <si>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</si>
  <si>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</si>
  <si>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</si>
  <si>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</si>
  <si>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</si>
  <si>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</si>
  <si>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</si>
  <si>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</si>
  <si>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</si>
  <si>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</si>
  <si>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</si>
  <si>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</si>
  <si>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</si>
  <si>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</si>
  <si>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</si>
  <si>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</si>
  <si>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</si>
  <si>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</si>
  <si>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</si>
  <si>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</si>
  <si>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</si>
  <si>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</si>
  <si>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</si>
  <si>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</si>
  <si>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</si>
  <si>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</si>
  <si>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</si>
  <si>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</si>
  <si>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</si>
  <si>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</si>
  <si>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</si>
  <si>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</si>
  <si>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</si>
  <si>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</si>
  <si>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</si>
  <si>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</si>
  <si>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</si>
  <si>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</si>
  <si>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</si>
  <si>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</si>
  <si>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</si>
  <si>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</si>
  <si>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</si>
  <si>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</si>
  <si>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</si>
  <si>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</si>
  <si>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</si>
  <si>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</si>
  <si>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</si>
  <si>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</si>
  <si>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</si>
  <si>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</si>
  <si>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</si>
  <si>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</si>
  <si>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</si>
  <si>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</si>
  <si>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</si>
  <si>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</si>
  <si>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</si>
  <si>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</si>
  <si>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</si>
  <si>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</si>
  <si>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</si>
  <si>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</si>
  <si>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</si>
  <si>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</si>
  <si>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</si>
  <si>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</si>
  <si>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</si>
  <si>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</si>
  <si>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</si>
  <si>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</si>
  <si>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</si>
  <si>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</si>
  <si>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</si>
  <si>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</si>
  <si>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</si>
  <si>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</si>
  <si>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</si>
  <si>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</si>
  <si>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</si>
  <si>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</si>
  <si>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</si>
  <si>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</si>
  <si>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</si>
  <si>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</si>
  <si>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</si>
  <si>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</si>
  <si>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</si>
  <si>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</si>
  <si>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</si>
  <si>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</si>
  <si>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</si>
  <si>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</si>
  <si>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</si>
  <si>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</si>
  <si>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</si>
  <si>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</si>
  <si>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</si>
  <si>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</si>
  <si>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</si>
  <si>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</si>
  <si>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</si>
  <si>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</si>
  <si>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</si>
  <si>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</si>
  <si>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</si>
  <si>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</si>
  <si>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</si>
  <si>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</si>
  <si>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</si>
  <si>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</si>
  <si>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</si>
  <si>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</si>
  <si>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</si>
  <si>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</si>
  <si>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</si>
  <si>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</si>
  <si>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</si>
  <si>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</si>
  <si>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</si>
  <si>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</si>
  <si>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</si>
  <si>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</si>
  <si>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</si>
  <si>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</si>
  <si>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</si>
  <si>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</si>
  <si>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</si>
  <si>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</si>
  <si>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</si>
  <si>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</si>
  <si>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</si>
  <si>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</si>
  <si>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</si>
  <si>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</si>
  <si>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</si>
  <si>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</si>
  <si>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</si>
  <si>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</si>
  <si>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</si>
  <si>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</si>
  <si>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</si>
  <si>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</si>
  <si>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</si>
  <si>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</si>
  <si>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</si>
  <si>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</si>
  <si>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</si>
  <si>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</si>
  <si>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</si>
  <si>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</si>
  <si>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</si>
  <si>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</si>
  <si>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</si>
  <si>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</si>
  <si>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</si>
  <si>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</si>
  <si>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</si>
  <si>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</si>
  <si>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</si>
  <si>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</si>
  <si>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</si>
  <si>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</si>
  <si>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</si>
  <si>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</si>
  <si>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</si>
  <si>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</si>
  <si>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</si>
  <si>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</si>
  <si>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</si>
  <si>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</si>
  <si>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</si>
  <si>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</si>
  <si>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</si>
  <si>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</si>
  <si>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</si>
  <si>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</si>
  <si>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</si>
  <si>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</si>
  <si>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</si>
  <si>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</si>
  <si>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</si>
  <si>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</si>
  <si>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</si>
  <si>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</si>
  <si>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</si>
  <si>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</si>
  <si>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</si>
  <si>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</si>
  <si>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</si>
  <si>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</si>
  <si>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</si>
  <si>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</si>
  <si>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9G_Solenoid</t>
    <phoneticPr fontId="2" type="noConversion"/>
  </si>
  <si>
    <t>225740A-QX</t>
    <phoneticPr fontId="2" type="noConversion"/>
  </si>
  <si>
    <t>제이오토(대구)_260627_112637.xlsx</t>
  </si>
  <si>
    <t>제이오토(대구)_260627_112637.xlsx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</si>
</sst>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5978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46200</v>
      </c>
      <c r="U2" s="361"/>
    </row>
    <row r="3" spans="1:21" ht="24.95" customHeight="1">
      <c r="A3" s="372" t="s">
        <v>1148</v>
      </c>
      <c r="B3" s="37" t="s">
        <v>58</v>
      </c>
      <c r="C3" s="375" t="s">
        <v>1304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2255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2256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6012</v>
      </c>
      <c r="B8" s="397"/>
      <c r="C8" s="397"/>
      <c r="D8" s="397"/>
      <c r="E8" s="398"/>
      <c r="F8" s="399" t="s">
        <v>6013</v>
      </c>
      <c r="G8" s="400"/>
      <c r="H8" s="400"/>
      <c r="I8" s="401"/>
      <c r="J8" s="407">
        <v>600000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600000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600000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600000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599999.90000000037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제이오토(대구)</v>
      </c>
      <c r="R21" s="440"/>
      <c r="S21" s="440"/>
      <c r="T21" s="440"/>
      <c r="U21" s="441"/>
    </row>
    <row r="22" spans="1:21" ht="20.100000000000001" customHeight="1">
      <c r="A22" s="481" t="s">
        <v>6015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46200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제이오토(대구)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9G_Solenoid</v>
      </c>
      <c r="B31" s="458"/>
      <c r="C31" s="458"/>
      <c r="D31" s="458"/>
      <c r="E31" s="458"/>
      <c r="F31" s="458" t="str">
        <f>F8</f>
        <v>225740A-QX</v>
      </c>
      <c r="G31" s="458"/>
      <c r="H31" s="458"/>
      <c r="I31" s="458"/>
      <c r="J31" s="462">
        <f>J8</f>
        <v>600000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600000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600000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600000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599999.90000000037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제이오토(대구)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88"/>
  <sheetViews>
    <sheetView workbookViewId="0">
      <pane xSplit="1" ySplit="1" topLeftCell="B3777" activePane="bottomRight" state="frozen"/>
      <selection activeCell="N26" sqref="N26"/>
      <selection pane="topRight" activeCell="N26" sqref="N26"/>
      <selection pane="bottomLeft" activeCell="N26" sqref="N26"/>
      <selection pane="bottomRight" activeCell="D3790" sqref="D379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4390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5907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5900</v>
      </c>
      <c r="G2731" s="282" t="s">
        <v>5901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5836</v>
      </c>
      <c r="G3829" s="282" t="s">
        <v>5837</v>
      </c>
      <c r="H3829" s="261" t="s">
        <v>5838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5852</v>
      </c>
      <c r="F4192" s="284" t="s">
        <v>5853</v>
      </c>
      <c r="G4192" s="282" t="s">
        <v>5854</v>
      </c>
      <c r="H4192" s="261" t="s">
        <v>5855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5856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5848</v>
      </c>
      <c r="F4222" s="284" t="s">
        <v>5849</v>
      </c>
      <c r="G4222" s="282" t="s">
        <v>5850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5818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5818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>
      <c r="A4254" s="263">
        <v>4253</v>
      </c>
      <c r="B4254" s="58">
        <v>82</v>
      </c>
      <c r="C4254" s="256">
        <v>46189</v>
      </c>
      <c r="D4254" s="282" t="s">
        <v>5991</v>
      </c>
      <c r="G4254" s="282" t="s">
        <v>5992</v>
      </c>
      <c r="H4254" s="261" t="s">
        <v>5993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5994</v>
      </c>
      <c r="Q4254" s="282" t="s">
        <v>5995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5852</v>
      </c>
      <c r="G4255" s="282" t="s">
        <v>5857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5858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5830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5831</v>
      </c>
      <c r="Q4256" s="282" t="s">
        <v>5832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5840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5844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5851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5863</v>
      </c>
      <c r="H4276" s="261" t="s">
        <v>5864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5876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5878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5879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5879</v>
      </c>
      <c r="P4288" s="257"/>
      <c r="Q4288" s="282" t="s">
        <v>4266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5881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5883</v>
      </c>
      <c r="G4292" s="282" t="s">
        <v>4592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5885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5886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5890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5892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5890</v>
      </c>
      <c r="G4300" s="282" t="s">
        <v>5890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5910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5911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5912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5912</v>
      </c>
      <c r="P4310" s="257"/>
      <c r="Q4310" s="282" t="s">
        <v>4266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5915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5915</v>
      </c>
      <c r="P4312" s="257"/>
      <c r="Q4312" s="282" t="s">
        <v>4266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5918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5920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5908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5923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5908</v>
      </c>
      <c r="G4318" s="282" t="s">
        <v>5908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5929</v>
      </c>
      <c r="Q4322" s="282" t="s">
        <v>5930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4659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5932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5935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5937</v>
      </c>
      <c r="E4328" s="282" t="s">
        <v>3807</v>
      </c>
      <c r="F4328" s="284" t="s">
        <v>5878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5938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5937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5938</v>
      </c>
      <c r="P4329" s="257"/>
      <c r="Q4329" s="282" t="s">
        <v>4266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5960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5160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5937</v>
      </c>
      <c r="G4335" s="282" t="s">
        <v>5937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5943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5943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4821</v>
      </c>
      <c r="H4338" s="261" t="s">
        <v>4822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5943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5948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5949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5941</v>
      </c>
      <c r="I4343" s="257">
        <v>40000</v>
      </c>
      <c r="J4343" s="261">
        <v>1</v>
      </c>
      <c r="M4343" s="257">
        <v>40000</v>
      </c>
      <c r="P4343" s="293" t="s">
        <v>5942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4674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3807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5953</v>
      </c>
      <c r="E4346" s="282" t="s">
        <v>3807</v>
      </c>
      <c r="G4346" s="282" t="s">
        <v>5954</v>
      </c>
      <c r="H4346" s="261" t="s">
        <v>6005</v>
      </c>
      <c r="I4346" s="257">
        <v>2000000</v>
      </c>
      <c r="J4346" s="261">
        <v>1</v>
      </c>
      <c r="M4346" s="257">
        <v>2000000</v>
      </c>
      <c r="O4346" s="257" t="s">
        <v>5956</v>
      </c>
    </row>
    <row r="4347" spans="1:16">
      <c r="A4347" s="58">
        <v>4348</v>
      </c>
      <c r="C4347" s="256">
        <v>46197</v>
      </c>
      <c r="D4347" s="282" t="s">
        <v>5953</v>
      </c>
      <c r="G4347" s="282" t="s">
        <v>5958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5693</v>
      </c>
      <c r="G4350" s="282" t="s">
        <v>5693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5959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5962</v>
      </c>
      <c r="P4352" s="282" t="s">
        <v>5963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5959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5965</v>
      </c>
      <c r="P4353" s="282" t="s">
        <v>4498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5959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5965</v>
      </c>
      <c r="O4354" s="257" t="s">
        <v>4498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4659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4687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5968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5971</v>
      </c>
      <c r="H4358" s="261" t="s">
        <v>4239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4244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4907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5959</v>
      </c>
      <c r="G4368" s="282" t="s">
        <v>5959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5979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4821</v>
      </c>
      <c r="H4372" s="261" t="s">
        <v>4822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5984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5986</v>
      </c>
      <c r="I4378" s="257">
        <v>500000</v>
      </c>
      <c r="J4378" s="261">
        <v>1</v>
      </c>
      <c r="M4378" s="257">
        <v>500000</v>
      </c>
      <c r="O4378" s="257" t="s">
        <v>5943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5989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4592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5996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3867</v>
      </c>
      <c r="E4387" s="282" t="s">
        <v>3807</v>
      </c>
      <c r="G4387" s="282" t="s">
        <v>1615</v>
      </c>
      <c r="H4387" s="261" t="s">
        <v>6008</v>
      </c>
      <c r="I4387" s="257">
        <v>200000</v>
      </c>
      <c r="J4387" s="261">
        <v>1</v>
      </c>
      <c r="M4387" s="257">
        <v>200000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6011</v>
      </c>
      <c r="H4388" s="261" t="s">
        <v>2408</v>
      </c>
      <c r="I4388" s="257">
        <v>600000</v>
      </c>
      <c r="J4388" s="261">
        <v>1</v>
      </c>
      <c r="M4388" s="257">
        <v>600000</v>
      </c>
    </row>
  </sheetData>
  <autoFilter ref="A1:M438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E20" sqref="E2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46199</v>
      </c>
      <c r="B3" s="227" t="s">
        <v>1112</v>
      </c>
      <c r="C3" s="278">
        <f>SUMIF($B:$B,A3,K:K)</f>
        <v>7250000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144710500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144710500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5643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5529</v>
      </c>
      <c r="F13" s="78" t="s">
        <v>5530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4659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5659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4793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5289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4659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4659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5681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5682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4592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4775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5701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5693</v>
      </c>
      <c r="E73" s="320" t="s">
        <v>5289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5693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4659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5710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5711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5693</v>
      </c>
      <c r="E81" s="320" t="s">
        <v>5712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5713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4659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4880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4659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5718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5630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4519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5741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5750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5681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4880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5769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4525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4659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5790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4525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5804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5811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4659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5109</v>
      </c>
      <c r="F161" s="320" t="s">
        <v>5816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5820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J171" s="78">
        <v>130000</v>
      </c>
      <c r="K171" s="78">
        <v>1430000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5830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5840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5844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5851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4687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5863</v>
      </c>
      <c r="F193" s="320" t="s">
        <v>5864</v>
      </c>
      <c r="H193" s="318">
        <v>1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5866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5152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5878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4687</v>
      </c>
      <c r="E208" s="320" t="s">
        <v>4687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4592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5885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5886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5890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5890</v>
      </c>
      <c r="E217" s="320" t="s">
        <v>5890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4659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5693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4305</v>
      </c>
      <c r="B223" s="93">
        <v>46193</v>
      </c>
      <c r="C223" s="83" t="s">
        <v>1512</v>
      </c>
      <c r="E223" s="320" t="s">
        <v>1980</v>
      </c>
      <c r="G223" s="85">
        <v>80000</v>
      </c>
      <c r="H223" s="318">
        <v>3</v>
      </c>
      <c r="K223" s="78">
        <v>240000</v>
      </c>
    </row>
    <row r="224" spans="1:11" ht="18" customHeight="1">
      <c r="A224" s="319">
        <v>4306</v>
      </c>
      <c r="B224" s="93">
        <v>46195</v>
      </c>
      <c r="C224" s="83" t="s">
        <v>1456</v>
      </c>
      <c r="E224" s="320" t="s">
        <v>1456</v>
      </c>
    </row>
    <row r="225" spans="1:11" ht="18" customHeight="1">
      <c r="A225" s="319">
        <v>4307</v>
      </c>
      <c r="B225" s="93">
        <v>46195</v>
      </c>
      <c r="C225" s="83" t="s">
        <v>1849</v>
      </c>
      <c r="D225" s="112">
        <v>7205246673</v>
      </c>
      <c r="E225" s="320" t="s">
        <v>1182</v>
      </c>
      <c r="F225" s="320" t="s">
        <v>1710</v>
      </c>
      <c r="G225" s="85">
        <v>1200000</v>
      </c>
      <c r="H225" s="318">
        <v>1</v>
      </c>
      <c r="K225" s="78">
        <v>1200000</v>
      </c>
    </row>
    <row r="226" spans="1:11" ht="18" customHeight="1">
      <c r="A226" s="319">
        <v>4308</v>
      </c>
      <c r="B226" s="93">
        <v>46195</v>
      </c>
      <c r="C226" s="83" t="s">
        <v>2675</v>
      </c>
      <c r="D226" s="112" t="s">
        <v>5911</v>
      </c>
      <c r="E226" s="320" t="s">
        <v>2128</v>
      </c>
      <c r="F226" s="320" t="s">
        <v>1180</v>
      </c>
      <c r="G226" s="85">
        <v>1500000</v>
      </c>
      <c r="H226" s="318">
        <v>1</v>
      </c>
      <c r="K226" s="78">
        <v>1500000</v>
      </c>
    </row>
    <row r="227" spans="1:11" ht="18" customHeight="1">
      <c r="A227" s="319">
        <v>4309</v>
      </c>
      <c r="B227" s="93">
        <v>46195</v>
      </c>
      <c r="C227" s="83" t="s">
        <v>2675</v>
      </c>
      <c r="D227" s="112" t="s">
        <v>1760</v>
      </c>
      <c r="E227" s="320" t="s">
        <v>2129</v>
      </c>
      <c r="F227" s="320" t="s">
        <v>1760</v>
      </c>
      <c r="G227" s="85">
        <v>100000</v>
      </c>
      <c r="H227" s="318">
        <v>1</v>
      </c>
      <c r="K227" s="78">
        <v>100000</v>
      </c>
    </row>
    <row r="228" spans="1:11" ht="18" customHeight="1">
      <c r="A228" s="319">
        <v>4310</v>
      </c>
      <c r="B228" s="93">
        <v>46195</v>
      </c>
      <c r="C228" s="83" t="s">
        <v>5298</v>
      </c>
      <c r="D228" s="112" t="s">
        <v>5630</v>
      </c>
      <c r="E228" s="320" t="s">
        <v>2128</v>
      </c>
      <c r="F228" s="320" t="s">
        <v>1180</v>
      </c>
      <c r="G228" s="85">
        <v>1500000</v>
      </c>
      <c r="H228" s="318">
        <v>1</v>
      </c>
      <c r="K228" s="78">
        <v>1500000</v>
      </c>
    </row>
    <row r="229" spans="1:11" ht="18" customHeight="1">
      <c r="A229" s="319">
        <v>4311</v>
      </c>
      <c r="B229" s="93">
        <v>46195</v>
      </c>
      <c r="C229" s="83" t="s">
        <v>5298</v>
      </c>
      <c r="D229" s="112" t="s">
        <v>1760</v>
      </c>
      <c r="E229" s="320" t="s">
        <v>2129</v>
      </c>
      <c r="F229" s="320" t="s">
        <v>1760</v>
      </c>
      <c r="G229" s="85">
        <v>100000</v>
      </c>
      <c r="H229" s="318">
        <v>1</v>
      </c>
      <c r="K229" s="78">
        <v>100000</v>
      </c>
    </row>
    <row r="230" spans="1:11" ht="18" customHeight="1">
      <c r="A230" s="319">
        <v>4312</v>
      </c>
      <c r="B230" s="93">
        <v>46195</v>
      </c>
      <c r="C230" s="83" t="s">
        <v>1680</v>
      </c>
      <c r="E230" s="320" t="s">
        <v>2841</v>
      </c>
      <c r="F230" s="320">
        <v>24046895</v>
      </c>
      <c r="G230" s="85">
        <v>150000</v>
      </c>
      <c r="H230" s="318">
        <v>1</v>
      </c>
      <c r="K230" s="78">
        <v>150000</v>
      </c>
    </row>
    <row r="231" spans="1:11" ht="18" customHeight="1">
      <c r="A231" s="319">
        <v>4313</v>
      </c>
      <c r="B231" s="93">
        <v>46195</v>
      </c>
      <c r="C231" s="83" t="s">
        <v>1680</v>
      </c>
      <c r="E231" s="320" t="s">
        <v>5918</v>
      </c>
    </row>
    <row r="232" spans="1:11" ht="18" customHeight="1">
      <c r="A232" s="319">
        <v>4314</v>
      </c>
      <c r="B232" s="93">
        <v>46195</v>
      </c>
      <c r="C232" s="83" t="s">
        <v>1680</v>
      </c>
      <c r="E232" s="320" t="s">
        <v>5920</v>
      </c>
      <c r="F232" s="320">
        <v>6058008117</v>
      </c>
      <c r="G232" s="85">
        <v>3000000</v>
      </c>
      <c r="H232" s="318">
        <v>1</v>
      </c>
      <c r="K232" s="78">
        <v>3000000</v>
      </c>
    </row>
    <row r="233" spans="1:11" ht="18" customHeight="1">
      <c r="A233" s="319">
        <v>4315</v>
      </c>
      <c r="B233" s="93">
        <v>46195</v>
      </c>
      <c r="C233" s="83" t="s">
        <v>5908</v>
      </c>
      <c r="E233" s="320" t="s">
        <v>2323</v>
      </c>
      <c r="F233" s="320" t="s">
        <v>2355</v>
      </c>
      <c r="G233" s="85">
        <v>750000</v>
      </c>
      <c r="H233" s="318">
        <v>1</v>
      </c>
      <c r="K233" s="78">
        <v>750000</v>
      </c>
    </row>
    <row r="234" spans="1:11" ht="18" customHeight="1">
      <c r="A234" s="319">
        <v>4316</v>
      </c>
      <c r="B234" s="93">
        <v>46195</v>
      </c>
      <c r="C234" s="83" t="s">
        <v>1038</v>
      </c>
      <c r="D234" s="112" t="s">
        <v>5923</v>
      </c>
      <c r="E234" s="320" t="s">
        <v>2134</v>
      </c>
      <c r="F234" s="320" t="s">
        <v>1179</v>
      </c>
      <c r="G234" s="85">
        <v>1000000</v>
      </c>
      <c r="H234" s="318">
        <v>1</v>
      </c>
      <c r="K234" s="78">
        <v>1000000</v>
      </c>
    </row>
    <row r="235" spans="1:11" ht="18" customHeight="1">
      <c r="A235" s="319">
        <v>4317</v>
      </c>
      <c r="B235" s="93">
        <v>46195</v>
      </c>
      <c r="C235" s="83" t="s">
        <v>5908</v>
      </c>
      <c r="E235" s="320" t="s">
        <v>5908</v>
      </c>
    </row>
    <row r="236" spans="1:11" ht="18" customHeight="1">
      <c r="A236" s="319">
        <v>4318</v>
      </c>
      <c r="B236" s="93">
        <v>46195</v>
      </c>
      <c r="C236" s="83" t="s">
        <v>2493</v>
      </c>
      <c r="E236" s="320" t="s">
        <v>2493</v>
      </c>
    </row>
    <row r="237" spans="1:11" ht="18" customHeight="1">
      <c r="A237" s="319">
        <v>4319</v>
      </c>
      <c r="B237" s="93">
        <v>46195</v>
      </c>
      <c r="C237" s="83" t="s">
        <v>1007</v>
      </c>
      <c r="E237" s="320" t="s">
        <v>1007</v>
      </c>
    </row>
    <row r="238" spans="1:11" ht="18" customHeight="1">
      <c r="A238" s="319">
        <v>4320</v>
      </c>
      <c r="B238" s="93">
        <v>46195</v>
      </c>
      <c r="C238" s="83" t="s">
        <v>5298</v>
      </c>
      <c r="E238" s="320" t="s">
        <v>5298</v>
      </c>
    </row>
    <row r="239" spans="1:11" ht="18" customHeight="1">
      <c r="A239" s="319">
        <v>4323</v>
      </c>
      <c r="B239" s="93">
        <v>46196</v>
      </c>
      <c r="C239" s="83" t="s">
        <v>1465</v>
      </c>
      <c r="E239" s="320" t="s">
        <v>1184</v>
      </c>
      <c r="F239" s="320" t="s">
        <v>1185</v>
      </c>
      <c r="G239" s="85">
        <v>1300000</v>
      </c>
      <c r="H239" s="318">
        <v>1</v>
      </c>
      <c r="J239" s="78">
        <v>130000</v>
      </c>
      <c r="K239" s="78">
        <v>1430000</v>
      </c>
    </row>
    <row r="240" spans="1:11" ht="18" customHeight="1">
      <c r="A240" s="319">
        <v>4324</v>
      </c>
      <c r="B240" s="93">
        <v>46196</v>
      </c>
      <c r="C240" s="83" t="s">
        <v>981</v>
      </c>
      <c r="D240" s="112" t="s">
        <v>4659</v>
      </c>
      <c r="E240" s="320" t="s">
        <v>1701</v>
      </c>
      <c r="G240" s="85">
        <v>650000</v>
      </c>
      <c r="H240" s="318">
        <v>1</v>
      </c>
      <c r="J240" s="78">
        <v>65000</v>
      </c>
      <c r="K240" s="78">
        <v>715000</v>
      </c>
    </row>
    <row r="241" spans="1:11" ht="18" customHeight="1">
      <c r="A241" s="319">
        <v>4325</v>
      </c>
      <c r="B241" s="93">
        <v>46196</v>
      </c>
      <c r="C241" s="83" t="s">
        <v>1551</v>
      </c>
      <c r="E241" s="320" t="s">
        <v>1980</v>
      </c>
      <c r="G241" s="85">
        <v>80000</v>
      </c>
      <c r="H241" s="318">
        <v>1</v>
      </c>
      <c r="J241" s="78">
        <v>8000</v>
      </c>
      <c r="K241" s="78">
        <v>88000</v>
      </c>
    </row>
    <row r="242" spans="1:11" ht="18" customHeight="1">
      <c r="A242" s="319">
        <v>4326</v>
      </c>
      <c r="B242" s="93">
        <v>46196</v>
      </c>
      <c r="C242" s="83" t="s">
        <v>1551</v>
      </c>
      <c r="D242" s="112">
        <v>1087298441</v>
      </c>
      <c r="E242" s="320" t="s">
        <v>2351</v>
      </c>
      <c r="F242" s="320">
        <v>1087298441</v>
      </c>
      <c r="G242" s="85">
        <v>40000</v>
      </c>
      <c r="H242" s="318">
        <v>1</v>
      </c>
      <c r="J242" s="78">
        <v>4000</v>
      </c>
      <c r="K242" s="78">
        <v>44000</v>
      </c>
    </row>
    <row r="243" spans="1:11" ht="18" customHeight="1">
      <c r="A243" s="319">
        <v>4327</v>
      </c>
      <c r="B243" s="93">
        <v>46196</v>
      </c>
      <c r="C243" s="83" t="s">
        <v>1551</v>
      </c>
      <c r="D243" s="112" t="s">
        <v>1828</v>
      </c>
      <c r="E243" s="320" t="s">
        <v>1829</v>
      </c>
      <c r="F243" s="320" t="s">
        <v>1828</v>
      </c>
      <c r="G243" s="85">
        <v>15000</v>
      </c>
      <c r="H243" s="318">
        <v>1</v>
      </c>
      <c r="J243" s="78">
        <v>1500</v>
      </c>
      <c r="K243" s="78">
        <v>16500</v>
      </c>
    </row>
    <row r="244" spans="1:11" ht="18" customHeight="1">
      <c r="A244" s="319">
        <v>4328</v>
      </c>
      <c r="B244" s="93">
        <v>46196</v>
      </c>
      <c r="C244" s="83" t="s">
        <v>2799</v>
      </c>
      <c r="D244" s="112">
        <v>7205246673</v>
      </c>
      <c r="E244" s="320" t="s">
        <v>1182</v>
      </c>
      <c r="F244" s="320" t="s">
        <v>1710</v>
      </c>
      <c r="G244" s="85">
        <v>1200000</v>
      </c>
      <c r="H244" s="318">
        <v>1</v>
      </c>
      <c r="K244" s="78">
        <v>1200000</v>
      </c>
    </row>
    <row r="245" spans="1:11" ht="18" customHeight="1">
      <c r="A245" s="319">
        <v>4329</v>
      </c>
      <c r="B245" s="93">
        <v>46196</v>
      </c>
      <c r="C245" s="83" t="s">
        <v>5937</v>
      </c>
      <c r="D245" s="112" t="s">
        <v>5878</v>
      </c>
      <c r="E245" s="320" t="s">
        <v>2128</v>
      </c>
      <c r="F245" s="320" t="s">
        <v>1180</v>
      </c>
      <c r="G245" s="85">
        <v>1500000</v>
      </c>
      <c r="H245" s="318">
        <v>1</v>
      </c>
      <c r="J245" s="78">
        <v>150000</v>
      </c>
      <c r="K245" s="78">
        <v>1650000</v>
      </c>
    </row>
    <row r="246" spans="1:11" ht="18" customHeight="1">
      <c r="A246" s="319">
        <v>4330</v>
      </c>
      <c r="B246" s="93">
        <v>46196</v>
      </c>
      <c r="C246" s="83" t="s">
        <v>5937</v>
      </c>
      <c r="D246" s="112" t="s">
        <v>1760</v>
      </c>
      <c r="E246" s="320" t="s">
        <v>2129</v>
      </c>
      <c r="F246" s="320" t="s">
        <v>1760</v>
      </c>
      <c r="G246" s="85">
        <v>100000</v>
      </c>
      <c r="H246" s="318">
        <v>1</v>
      </c>
      <c r="J246" s="78">
        <v>10000</v>
      </c>
      <c r="K246" s="78">
        <v>110000</v>
      </c>
    </row>
    <row r="247" spans="1:11" ht="18" customHeight="1">
      <c r="A247" s="319">
        <v>4331</v>
      </c>
      <c r="B247" s="93">
        <v>46196</v>
      </c>
      <c r="C247" s="83" t="s">
        <v>1010</v>
      </c>
      <c r="E247" s="320" t="s">
        <v>1974</v>
      </c>
      <c r="F247" s="320" t="s">
        <v>1973</v>
      </c>
      <c r="G247" s="85">
        <v>550000</v>
      </c>
      <c r="H247" s="318">
        <v>1</v>
      </c>
      <c r="K247" s="78">
        <v>550000</v>
      </c>
    </row>
    <row r="248" spans="1:11" ht="18" customHeight="1">
      <c r="A248" s="319">
        <v>4332</v>
      </c>
      <c r="B248" s="93">
        <v>46196</v>
      </c>
      <c r="C248" s="83" t="s">
        <v>1010</v>
      </c>
      <c r="E248" s="320" t="s">
        <v>1717</v>
      </c>
      <c r="F248" s="320">
        <v>501220641</v>
      </c>
      <c r="H248" s="318">
        <v>1</v>
      </c>
    </row>
    <row r="249" spans="1:11" ht="18" customHeight="1">
      <c r="A249" s="319">
        <v>4333</v>
      </c>
      <c r="B249" s="93">
        <v>46196</v>
      </c>
      <c r="C249" s="83" t="s">
        <v>1010</v>
      </c>
      <c r="E249" s="320" t="s">
        <v>2729</v>
      </c>
      <c r="F249" s="320">
        <v>1094302066</v>
      </c>
      <c r="G249" s="85">
        <v>300000</v>
      </c>
      <c r="H249" s="318">
        <v>1</v>
      </c>
      <c r="K249" s="78">
        <v>300000</v>
      </c>
    </row>
    <row r="250" spans="1:11" ht="18" customHeight="1">
      <c r="A250" s="319">
        <v>4334</v>
      </c>
      <c r="B250" s="93">
        <v>46196</v>
      </c>
      <c r="C250" s="83" t="s">
        <v>1010</v>
      </c>
      <c r="D250" s="112" t="s">
        <v>2517</v>
      </c>
      <c r="E250" s="320" t="s">
        <v>2061</v>
      </c>
      <c r="F250" s="320" t="s">
        <v>2517</v>
      </c>
      <c r="G250" s="85">
        <v>65000</v>
      </c>
      <c r="H250" s="318">
        <v>1</v>
      </c>
      <c r="K250" s="78">
        <v>65000</v>
      </c>
    </row>
    <row r="251" spans="1:11" ht="18" customHeight="1">
      <c r="A251" s="319">
        <v>4335</v>
      </c>
      <c r="B251" s="93">
        <v>46196</v>
      </c>
      <c r="C251" s="83" t="s">
        <v>1010</v>
      </c>
      <c r="E251" s="320" t="s">
        <v>3530</v>
      </c>
      <c r="F251" s="320" t="s">
        <v>3529</v>
      </c>
      <c r="G251" s="85">
        <v>30000</v>
      </c>
      <c r="H251" s="318">
        <v>1</v>
      </c>
      <c r="K251" s="78">
        <v>30000</v>
      </c>
    </row>
    <row r="252" spans="1:11" ht="18" customHeight="1">
      <c r="A252" s="319">
        <v>4336</v>
      </c>
      <c r="B252" s="93">
        <v>46196</v>
      </c>
      <c r="C252" s="83" t="s">
        <v>5937</v>
      </c>
      <c r="E252" s="320" t="s">
        <v>5937</v>
      </c>
    </row>
    <row r="253" spans="1:11" ht="18" customHeight="1">
      <c r="A253" s="319">
        <v>4337</v>
      </c>
      <c r="B253" s="93">
        <v>46197</v>
      </c>
      <c r="C253" s="83" t="s">
        <v>1465</v>
      </c>
      <c r="D253" s="112">
        <v>7205502786</v>
      </c>
      <c r="E253" s="320" t="s">
        <v>1182</v>
      </c>
      <c r="F253" s="320" t="s">
        <v>1710</v>
      </c>
      <c r="G253" s="85">
        <v>1200000</v>
      </c>
      <c r="H253" s="318">
        <v>1</v>
      </c>
      <c r="J253" s="78">
        <v>120000</v>
      </c>
      <c r="K253" s="78">
        <v>1320000</v>
      </c>
    </row>
    <row r="254" spans="1:11" ht="18" customHeight="1">
      <c r="A254" s="319">
        <v>4338</v>
      </c>
      <c r="B254" s="93">
        <v>46197</v>
      </c>
      <c r="C254" s="83" t="s">
        <v>1465</v>
      </c>
      <c r="E254" s="320" t="s">
        <v>1467</v>
      </c>
      <c r="F254" s="320" t="s">
        <v>2613</v>
      </c>
      <c r="G254" s="85">
        <v>350000</v>
      </c>
      <c r="H254" s="318">
        <v>1</v>
      </c>
      <c r="J254" s="78">
        <v>35000</v>
      </c>
      <c r="K254" s="78">
        <v>385000</v>
      </c>
    </row>
    <row r="255" spans="1:11" ht="18" customHeight="1">
      <c r="A255" s="319">
        <v>4339</v>
      </c>
      <c r="B255" s="93">
        <v>46197</v>
      </c>
      <c r="C255" s="83" t="s">
        <v>1551</v>
      </c>
      <c r="E255" s="320" t="s">
        <v>4821</v>
      </c>
      <c r="F255" s="320" t="s">
        <v>4822</v>
      </c>
      <c r="G255" s="85">
        <v>180000</v>
      </c>
      <c r="H255" s="318">
        <v>1</v>
      </c>
      <c r="J255" s="78">
        <v>18000</v>
      </c>
      <c r="K255" s="78">
        <v>198000</v>
      </c>
    </row>
    <row r="256" spans="1:11" ht="18" customHeight="1">
      <c r="A256" s="319">
        <v>4340</v>
      </c>
      <c r="B256" s="93">
        <v>46197</v>
      </c>
      <c r="C256" s="83" t="s">
        <v>981</v>
      </c>
      <c r="E256" s="320" t="s">
        <v>1817</v>
      </c>
      <c r="F256" s="320" t="s">
        <v>5948</v>
      </c>
      <c r="G256" s="85">
        <v>1300000</v>
      </c>
      <c r="H256" s="318">
        <v>1</v>
      </c>
      <c r="J256" s="78">
        <v>130000</v>
      </c>
      <c r="K256" s="78">
        <v>1430000</v>
      </c>
    </row>
    <row r="257" spans="1:11" ht="18" customHeight="1">
      <c r="A257" s="319">
        <v>4341</v>
      </c>
      <c r="B257" s="93">
        <v>46197</v>
      </c>
      <c r="C257" s="83" t="s">
        <v>1370</v>
      </c>
      <c r="E257" s="320" t="s">
        <v>1506</v>
      </c>
      <c r="G257" s="85">
        <v>450000</v>
      </c>
      <c r="H257" s="318">
        <v>1</v>
      </c>
      <c r="K257" s="78">
        <v>450000</v>
      </c>
    </row>
    <row r="258" spans="1:11" ht="18" customHeight="1">
      <c r="A258" s="319">
        <v>4342</v>
      </c>
      <c r="B258" s="93">
        <v>46197</v>
      </c>
      <c r="C258" s="83" t="s">
        <v>1370</v>
      </c>
      <c r="E258" s="320" t="s">
        <v>1520</v>
      </c>
      <c r="F258" s="320">
        <v>24152333903</v>
      </c>
      <c r="G258" s="85">
        <v>50000</v>
      </c>
      <c r="H258" s="318">
        <v>1</v>
      </c>
      <c r="K258" s="78">
        <v>50000</v>
      </c>
    </row>
    <row r="259" spans="1:11" ht="18" customHeight="1">
      <c r="A259" s="319">
        <v>4343</v>
      </c>
      <c r="B259" s="93">
        <v>46197</v>
      </c>
      <c r="C259" s="83" t="s">
        <v>1370</v>
      </c>
      <c r="E259" s="320" t="s">
        <v>3895</v>
      </c>
      <c r="F259" s="320">
        <v>1068327224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4344</v>
      </c>
      <c r="B260" s="93">
        <v>46197</v>
      </c>
      <c r="C260" s="83" t="s">
        <v>1370</v>
      </c>
      <c r="E260" s="320" t="s">
        <v>5941</v>
      </c>
      <c r="G260" s="85">
        <v>40000</v>
      </c>
      <c r="H260" s="318">
        <v>1</v>
      </c>
      <c r="K260" s="78">
        <v>40000</v>
      </c>
    </row>
    <row r="261" spans="1:11" ht="18" customHeight="1">
      <c r="A261" s="319">
        <v>4345</v>
      </c>
      <c r="B261" s="93">
        <v>46197</v>
      </c>
      <c r="C261" s="83" t="s">
        <v>1370</v>
      </c>
      <c r="E261" s="320" t="s">
        <v>2040</v>
      </c>
      <c r="F261" s="320">
        <v>1068298046</v>
      </c>
      <c r="G261" s="85">
        <v>500000</v>
      </c>
      <c r="H261" s="318">
        <v>1</v>
      </c>
      <c r="K261" s="78">
        <v>500000</v>
      </c>
    </row>
    <row r="262" spans="1:11" ht="18" customHeight="1">
      <c r="A262" s="319">
        <v>4346</v>
      </c>
      <c r="B262" s="93">
        <v>46197</v>
      </c>
      <c r="C262" s="83" t="s">
        <v>1769</v>
      </c>
      <c r="E262" s="320" t="s">
        <v>1994</v>
      </c>
      <c r="F262" s="320" t="s">
        <v>3509</v>
      </c>
      <c r="G262" s="85">
        <v>800000</v>
      </c>
      <c r="H262" s="318">
        <v>1</v>
      </c>
      <c r="J262" s="78">
        <v>80000</v>
      </c>
      <c r="K262" s="78">
        <v>880000</v>
      </c>
    </row>
    <row r="263" spans="1:11" ht="18" customHeight="1">
      <c r="A263" s="319">
        <v>4347</v>
      </c>
      <c r="B263" s="93">
        <v>46197</v>
      </c>
      <c r="C263" s="83" t="s">
        <v>5953</v>
      </c>
      <c r="E263" s="320" t="s">
        <v>5954</v>
      </c>
      <c r="F263" s="320" t="s">
        <v>5955</v>
      </c>
      <c r="G263" s="85">
        <v>2000000</v>
      </c>
      <c r="H263" s="318">
        <v>1</v>
      </c>
      <c r="K263" s="78">
        <v>2000000</v>
      </c>
    </row>
    <row r="264" spans="1:11" ht="18" customHeight="1">
      <c r="A264" s="319">
        <v>4348</v>
      </c>
      <c r="B264" s="93">
        <v>46197</v>
      </c>
      <c r="C264" s="83" t="s">
        <v>5953</v>
      </c>
      <c r="E264" s="320" t="s">
        <v>5958</v>
      </c>
    </row>
    <row r="265" spans="1:11" ht="18" customHeight="1">
      <c r="A265" s="319">
        <v>4349</v>
      </c>
      <c r="B265" s="93">
        <v>46196</v>
      </c>
      <c r="C265" s="83" t="s">
        <v>981</v>
      </c>
      <c r="E265" s="320" t="s">
        <v>3949</v>
      </c>
    </row>
    <row r="266" spans="1:11" ht="18" customHeight="1">
      <c r="A266" s="319">
        <v>4350</v>
      </c>
      <c r="B266" s="93">
        <v>46196</v>
      </c>
      <c r="C266" s="83" t="s">
        <v>1440</v>
      </c>
      <c r="E266" s="320" t="s">
        <v>1440</v>
      </c>
    </row>
    <row r="267" spans="1:11" ht="18" customHeight="1">
      <c r="A267" s="319">
        <v>4351</v>
      </c>
      <c r="B267" s="93">
        <v>46196</v>
      </c>
      <c r="C267" s="83" t="s">
        <v>5693</v>
      </c>
      <c r="E267" s="320" t="s">
        <v>5693</v>
      </c>
    </row>
    <row r="268" spans="1:11" ht="18" customHeight="1">
      <c r="A268" s="319">
        <v>4352</v>
      </c>
      <c r="B268" s="93">
        <v>46197</v>
      </c>
      <c r="C268" s="83" t="s">
        <v>981</v>
      </c>
      <c r="E268" s="320" t="s">
        <v>981</v>
      </c>
    </row>
    <row r="269" spans="1:11" ht="18" customHeight="1">
      <c r="A269" s="319">
        <v>4353</v>
      </c>
      <c r="B269" s="93">
        <v>46198</v>
      </c>
      <c r="C269" s="83" t="s">
        <v>5959</v>
      </c>
      <c r="D269" s="112">
        <v>7205502786</v>
      </c>
      <c r="E269" s="320" t="s">
        <v>1182</v>
      </c>
      <c r="F269" s="320" t="s">
        <v>1710</v>
      </c>
      <c r="G269" s="85">
        <v>1200000</v>
      </c>
      <c r="H269" s="318">
        <v>1</v>
      </c>
      <c r="K269" s="78">
        <v>1200000</v>
      </c>
    </row>
    <row r="270" spans="1:11" ht="18" customHeight="1">
      <c r="A270" s="319">
        <v>4354</v>
      </c>
      <c r="B270" s="93">
        <v>46198</v>
      </c>
      <c r="C270" s="83" t="s">
        <v>5959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4355</v>
      </c>
      <c r="B271" s="93">
        <v>46198</v>
      </c>
      <c r="C271" s="83" t="s">
        <v>5959</v>
      </c>
      <c r="E271" s="320" t="s">
        <v>1490</v>
      </c>
      <c r="G271" s="85">
        <v>20000</v>
      </c>
      <c r="H271" s="318">
        <v>1</v>
      </c>
      <c r="K271" s="78">
        <v>20000</v>
      </c>
    </row>
    <row r="272" spans="1:11" ht="18" customHeight="1">
      <c r="A272" s="319">
        <v>4356</v>
      </c>
      <c r="B272" s="93">
        <v>46198</v>
      </c>
      <c r="C272" s="83" t="s">
        <v>1569</v>
      </c>
      <c r="D272" s="112" t="s">
        <v>4659</v>
      </c>
      <c r="E272" s="320" t="s">
        <v>1701</v>
      </c>
      <c r="G272" s="85">
        <v>1000000</v>
      </c>
      <c r="H272" s="318">
        <v>1</v>
      </c>
      <c r="K272" s="78">
        <v>1000000</v>
      </c>
    </row>
    <row r="273" spans="1:11" ht="18" customHeight="1">
      <c r="A273" s="319">
        <v>4357</v>
      </c>
      <c r="B273" s="93">
        <v>46198</v>
      </c>
      <c r="C273" s="83" t="s">
        <v>4687</v>
      </c>
      <c r="D273" s="112">
        <v>7205246673</v>
      </c>
      <c r="E273" s="320" t="s">
        <v>1182</v>
      </c>
      <c r="F273" s="320" t="s">
        <v>1710</v>
      </c>
      <c r="G273" s="85">
        <v>1200000</v>
      </c>
      <c r="H273" s="318">
        <v>1</v>
      </c>
      <c r="J273" s="78">
        <v>120000</v>
      </c>
      <c r="K273" s="78">
        <v>1320000</v>
      </c>
    </row>
    <row r="274" spans="1:11" ht="18" customHeight="1">
      <c r="A274" s="319">
        <v>4358</v>
      </c>
      <c r="B274" s="93">
        <v>46198</v>
      </c>
      <c r="C274" s="83" t="s">
        <v>2096</v>
      </c>
      <c r="E274" s="320" t="s">
        <v>1675</v>
      </c>
      <c r="F274" s="320">
        <v>27107593440</v>
      </c>
      <c r="G274" s="85">
        <v>150000</v>
      </c>
      <c r="H274" s="318">
        <v>1</v>
      </c>
      <c r="K274" s="78">
        <v>150000</v>
      </c>
    </row>
    <row r="275" spans="1:11" ht="18" customHeight="1">
      <c r="A275" s="319">
        <v>4359</v>
      </c>
      <c r="B275" s="93">
        <v>46198</v>
      </c>
      <c r="C275" s="83" t="s">
        <v>1557</v>
      </c>
      <c r="E275" s="320" t="s">
        <v>5971</v>
      </c>
      <c r="F275" s="320" t="s">
        <v>4239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4360</v>
      </c>
      <c r="B276" s="93">
        <v>46198</v>
      </c>
      <c r="C276" s="83" t="s">
        <v>3876</v>
      </c>
      <c r="E276" s="320" t="s">
        <v>1675</v>
      </c>
      <c r="F276" s="320">
        <v>27107593440</v>
      </c>
      <c r="G276" s="85">
        <v>150000</v>
      </c>
      <c r="H276" s="318">
        <v>1</v>
      </c>
      <c r="K276" s="78">
        <v>150000</v>
      </c>
    </row>
    <row r="277" spans="1:11" ht="18" customHeight="1">
      <c r="A277" s="319">
        <v>4361</v>
      </c>
      <c r="B277" s="93">
        <v>46198</v>
      </c>
      <c r="C277" s="83" t="s">
        <v>3072</v>
      </c>
      <c r="E277" s="320" t="s">
        <v>2135</v>
      </c>
      <c r="F277" s="320" t="s">
        <v>1186</v>
      </c>
      <c r="G277" s="85">
        <v>630000</v>
      </c>
      <c r="H277" s="318">
        <v>1</v>
      </c>
      <c r="K277" s="78">
        <v>630000</v>
      </c>
    </row>
    <row r="278" spans="1:11" ht="18" customHeight="1">
      <c r="A278" s="319">
        <v>4362</v>
      </c>
      <c r="B278" s="93">
        <v>46198</v>
      </c>
      <c r="C278" s="83" t="s">
        <v>3072</v>
      </c>
      <c r="E278" s="320" t="s">
        <v>2138</v>
      </c>
      <c r="F278" s="320">
        <v>50229</v>
      </c>
      <c r="G278" s="85">
        <v>80000</v>
      </c>
      <c r="H278" s="318">
        <v>1</v>
      </c>
      <c r="K278" s="78">
        <v>80000</v>
      </c>
    </row>
    <row r="279" spans="1:11" ht="18" customHeight="1">
      <c r="A279" s="319">
        <v>4363</v>
      </c>
      <c r="B279" s="93">
        <v>46198</v>
      </c>
      <c r="C279" s="83" t="s">
        <v>3072</v>
      </c>
      <c r="D279" s="112" t="s">
        <v>1230</v>
      </c>
      <c r="E279" s="320" t="s">
        <v>2136</v>
      </c>
      <c r="F279" s="320" t="s">
        <v>1230</v>
      </c>
      <c r="G279" s="85">
        <v>140000</v>
      </c>
      <c r="H279" s="318">
        <v>1</v>
      </c>
      <c r="K279" s="78">
        <v>140000</v>
      </c>
    </row>
    <row r="280" spans="1:11" ht="18" customHeight="1">
      <c r="A280" s="319">
        <v>4364</v>
      </c>
      <c r="B280" s="93">
        <v>46198</v>
      </c>
      <c r="C280" s="83" t="s">
        <v>3072</v>
      </c>
      <c r="E280" s="320" t="s">
        <v>2139</v>
      </c>
      <c r="F280" s="320" t="s">
        <v>1752</v>
      </c>
      <c r="G280" s="85">
        <v>40000</v>
      </c>
      <c r="H280" s="318">
        <v>1</v>
      </c>
      <c r="K280" s="78">
        <v>40000</v>
      </c>
    </row>
    <row r="281" spans="1:11" ht="18" customHeight="1">
      <c r="A281" s="319">
        <v>4365</v>
      </c>
      <c r="B281" s="93">
        <v>46198</v>
      </c>
      <c r="C281" s="83" t="s">
        <v>3072</v>
      </c>
      <c r="E281" s="320" t="s">
        <v>2140</v>
      </c>
      <c r="F281" s="320" t="s">
        <v>1778</v>
      </c>
      <c r="G281" s="85">
        <v>20000</v>
      </c>
      <c r="H281" s="318">
        <v>1</v>
      </c>
      <c r="K281" s="78">
        <v>20000</v>
      </c>
    </row>
    <row r="282" spans="1:11" ht="18" customHeight="1">
      <c r="A282" s="319">
        <v>4366</v>
      </c>
      <c r="B282" s="93">
        <v>46198</v>
      </c>
      <c r="C282" s="83" t="s">
        <v>3868</v>
      </c>
      <c r="E282" s="320" t="s">
        <v>2646</v>
      </c>
      <c r="F282" s="320" t="s">
        <v>2645</v>
      </c>
      <c r="G282" s="85">
        <v>1700000</v>
      </c>
      <c r="H282" s="318">
        <v>1</v>
      </c>
      <c r="K282" s="78">
        <v>1700000</v>
      </c>
    </row>
    <row r="283" spans="1:11" ht="18" customHeight="1">
      <c r="A283" s="319">
        <v>4367</v>
      </c>
      <c r="B283" s="93">
        <v>46198</v>
      </c>
      <c r="C283" s="83" t="s">
        <v>3868</v>
      </c>
      <c r="E283" s="320" t="s">
        <v>3868</v>
      </c>
    </row>
    <row r="284" spans="1:11" ht="18" customHeight="1">
      <c r="A284" s="319">
        <v>4368</v>
      </c>
      <c r="B284" s="93">
        <v>46198</v>
      </c>
      <c r="C284" s="83" t="s">
        <v>2096</v>
      </c>
      <c r="E284" s="320" t="s">
        <v>2096</v>
      </c>
    </row>
    <row r="285" spans="1:11" ht="18" customHeight="1">
      <c r="A285" s="319">
        <v>4369</v>
      </c>
      <c r="B285" s="93">
        <v>46198</v>
      </c>
      <c r="C285" s="83" t="s">
        <v>5959</v>
      </c>
      <c r="E285" s="320" t="s">
        <v>5959</v>
      </c>
    </row>
    <row r="286" spans="1:11" ht="18" customHeight="1">
      <c r="A286" s="319">
        <v>4370</v>
      </c>
      <c r="B286" s="93">
        <v>46198</v>
      </c>
      <c r="C286" s="83" t="s">
        <v>2799</v>
      </c>
      <c r="E286" s="320" t="s">
        <v>2799</v>
      </c>
    </row>
    <row r="287" spans="1:11" ht="18" customHeight="1">
      <c r="A287" s="319">
        <v>4371</v>
      </c>
      <c r="B287" s="93">
        <v>46199</v>
      </c>
      <c r="C287" s="83" t="s">
        <v>3872</v>
      </c>
      <c r="D287" s="112">
        <v>7204812388</v>
      </c>
      <c r="E287" s="320" t="s">
        <v>1182</v>
      </c>
      <c r="F287" s="320" t="s">
        <v>1710</v>
      </c>
      <c r="G287" s="85">
        <v>1200000</v>
      </c>
      <c r="H287" s="318">
        <v>1</v>
      </c>
      <c r="J287" s="78">
        <v>120000</v>
      </c>
      <c r="K287" s="78">
        <v>1320000</v>
      </c>
    </row>
    <row r="288" spans="1:11" ht="18" customHeight="1">
      <c r="A288" s="319">
        <v>4372</v>
      </c>
      <c r="B288" s="93">
        <v>46199</v>
      </c>
      <c r="C288" s="83" t="s">
        <v>2675</v>
      </c>
      <c r="D288" s="112">
        <v>7205502786</v>
      </c>
      <c r="E288" s="320" t="s">
        <v>1182</v>
      </c>
      <c r="F288" s="320" t="s">
        <v>1710</v>
      </c>
      <c r="G288" s="85">
        <v>1200000</v>
      </c>
      <c r="H288" s="318">
        <v>1</v>
      </c>
      <c r="K288" s="78">
        <v>1200000</v>
      </c>
    </row>
    <row r="289" spans="1:11" ht="18" customHeight="1">
      <c r="A289" s="319">
        <v>4373</v>
      </c>
      <c r="B289" s="93">
        <v>46199</v>
      </c>
      <c r="C289" s="83" t="s">
        <v>1010</v>
      </c>
      <c r="D289" s="336"/>
      <c r="E289" s="320" t="s">
        <v>4821</v>
      </c>
      <c r="F289" s="320" t="s">
        <v>4822</v>
      </c>
      <c r="G289" s="85">
        <v>180000</v>
      </c>
      <c r="H289" s="318">
        <v>1</v>
      </c>
      <c r="K289" s="78">
        <v>180000</v>
      </c>
    </row>
    <row r="290" spans="1:11" ht="18" customHeight="1">
      <c r="A290" s="319">
        <v>4374</v>
      </c>
      <c r="B290" s="93">
        <v>46199</v>
      </c>
      <c r="C290" s="83" t="s">
        <v>1569</v>
      </c>
      <c r="E290" s="320" t="s">
        <v>2135</v>
      </c>
      <c r="F290" s="320" t="s">
        <v>1186</v>
      </c>
      <c r="G290" s="85">
        <v>630000</v>
      </c>
      <c r="H290" s="318">
        <v>1</v>
      </c>
      <c r="K290" s="78">
        <v>630000</v>
      </c>
    </row>
    <row r="291" spans="1:11" ht="18" customHeight="1">
      <c r="A291" s="319">
        <v>4375</v>
      </c>
      <c r="B291" s="93">
        <v>46199</v>
      </c>
      <c r="C291" s="83" t="s">
        <v>1569</v>
      </c>
      <c r="E291" s="320" t="s">
        <v>2138</v>
      </c>
      <c r="F291" s="320">
        <v>50229</v>
      </c>
      <c r="G291" s="85">
        <v>80000</v>
      </c>
      <c r="H291" s="318">
        <v>1</v>
      </c>
      <c r="K291" s="78">
        <v>80000</v>
      </c>
    </row>
    <row r="292" spans="1:11" ht="18" customHeight="1">
      <c r="A292" s="319">
        <v>4376</v>
      </c>
      <c r="B292" s="93">
        <v>46199</v>
      </c>
      <c r="C292" s="83" t="s">
        <v>1569</v>
      </c>
      <c r="D292" s="112" t="s">
        <v>1230</v>
      </c>
      <c r="E292" s="320" t="s">
        <v>2136</v>
      </c>
      <c r="F292" s="320" t="s">
        <v>1230</v>
      </c>
      <c r="G292" s="85">
        <v>140000</v>
      </c>
      <c r="H292" s="318">
        <v>2</v>
      </c>
      <c r="K292" s="78">
        <v>280000</v>
      </c>
    </row>
    <row r="293" spans="1:11" ht="18" customHeight="1">
      <c r="A293" s="319">
        <v>4377</v>
      </c>
      <c r="B293" s="93">
        <v>46199</v>
      </c>
      <c r="C293" s="83" t="s">
        <v>1569</v>
      </c>
      <c r="E293" s="320" t="s">
        <v>2139</v>
      </c>
      <c r="F293" s="320" t="s">
        <v>1752</v>
      </c>
      <c r="G293" s="85">
        <v>40000</v>
      </c>
      <c r="H293" s="318">
        <v>1</v>
      </c>
      <c r="K293" s="78">
        <v>40000</v>
      </c>
    </row>
    <row r="294" spans="1:11" ht="18" customHeight="1">
      <c r="A294" s="319">
        <v>4378</v>
      </c>
      <c r="B294" s="93">
        <v>46199</v>
      </c>
      <c r="C294" s="83" t="s">
        <v>3778</v>
      </c>
      <c r="E294" s="320" t="s">
        <v>2323</v>
      </c>
      <c r="F294" s="320" t="s">
        <v>2806</v>
      </c>
      <c r="G294" s="85">
        <v>1200000</v>
      </c>
      <c r="H294" s="318">
        <v>1</v>
      </c>
      <c r="J294" s="78">
        <v>120000</v>
      </c>
      <c r="K294" s="78">
        <v>1320000</v>
      </c>
    </row>
    <row r="295" spans="1:11" ht="18" customHeight="1">
      <c r="A295" s="319">
        <v>4379</v>
      </c>
      <c r="B295" s="93">
        <v>46199</v>
      </c>
      <c r="C295" s="83" t="s">
        <v>1465</v>
      </c>
      <c r="E295" s="320" t="s">
        <v>5986</v>
      </c>
      <c r="G295" s="85">
        <v>500000</v>
      </c>
      <c r="H295" s="318">
        <v>1</v>
      </c>
      <c r="K295" s="78">
        <v>500000</v>
      </c>
    </row>
    <row r="296" spans="1:11" ht="18" customHeight="1">
      <c r="A296" s="319">
        <v>4380</v>
      </c>
      <c r="B296" s="93">
        <v>46199</v>
      </c>
      <c r="C296" s="83" t="s">
        <v>1525</v>
      </c>
      <c r="E296" s="320" t="s">
        <v>2086</v>
      </c>
      <c r="F296" s="320">
        <v>2830502</v>
      </c>
      <c r="G296" s="85">
        <v>1700000</v>
      </c>
      <c r="H296" s="318">
        <v>1</v>
      </c>
      <c r="K296" s="78">
        <v>1700000</v>
      </c>
    </row>
    <row r="297" spans="1:11" ht="18" customHeight="1">
      <c r="A297" s="319">
        <v>4381</v>
      </c>
      <c r="B297" s="93">
        <v>46199</v>
      </c>
      <c r="C297" s="83" t="s">
        <v>1465</v>
      </c>
      <c r="E297" s="320" t="s">
        <v>4592</v>
      </c>
    </row>
    <row r="298" spans="1:11" ht="18" customHeight="1">
      <c r="A298" s="319">
        <v>4382</v>
      </c>
      <c r="B298" s="93">
        <v>46199</v>
      </c>
      <c r="C298" s="83" t="s">
        <v>3778</v>
      </c>
      <c r="E298" s="320" t="s">
        <v>3778</v>
      </c>
    </row>
    <row r="299" spans="1:11" ht="18" customHeight="1">
      <c r="A299" s="319">
        <v>4383</v>
      </c>
      <c r="B299" s="93">
        <v>46199</v>
      </c>
      <c r="C299" s="83" t="s">
        <v>1557</v>
      </c>
      <c r="E299" s="320" t="s">
        <v>1557</v>
      </c>
    </row>
    <row r="300" spans="1:11" ht="18" customHeight="1">
      <c r="A300" s="319">
        <v>4384</v>
      </c>
      <c r="B300" s="93">
        <v>46199</v>
      </c>
      <c r="C300" s="83" t="s">
        <v>2093</v>
      </c>
      <c r="E300" s="320" t="s">
        <v>3953</v>
      </c>
    </row>
    <row r="301" spans="1:11" ht="18" customHeight="1">
      <c r="A301" s="319">
        <v>4385</v>
      </c>
      <c r="B301" s="93">
        <v>46199</v>
      </c>
      <c r="C301" s="83" t="s">
        <v>1569</v>
      </c>
      <c r="E301" s="320" t="s">
        <v>5996</v>
      </c>
    </row>
    <row r="302" spans="1:11" ht="18" customHeight="1">
      <c r="A302" s="319">
        <v>4386</v>
      </c>
      <c r="B302" s="93">
        <v>46199</v>
      </c>
      <c r="C302" s="83" t="s">
        <v>1465</v>
      </c>
      <c r="E302" s="320" t="s">
        <v>1465</v>
      </c>
    </row>
    <row r="303" spans="1:11" ht="18" customHeight="1">
      <c r="B303" s="93"/>
    </row>
    <row r="304" spans="1:11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1597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5828</v>
      </c>
    </row>
    <row r="1510" spans="1:4">
      <c r="A1510">
        <v>1534</v>
      </c>
      <c r="B1510" s="13">
        <v>46189</v>
      </c>
      <c r="C1510" t="s">
        <v>2637</v>
      </c>
      <c r="D1510" t="s">
        <v>5829</v>
      </c>
    </row>
    <row r="1511" spans="1:4">
      <c r="A1511">
        <v>1535</v>
      </c>
      <c r="B1511" s="13">
        <v>46189</v>
      </c>
      <c r="C1511" t="s">
        <v>1038</v>
      </c>
      <c r="D1511" t="s">
        <v>5833</v>
      </c>
    </row>
    <row r="1512" spans="1:4">
      <c r="A1512">
        <v>1536</v>
      </c>
      <c r="B1512" s="13">
        <v>46189</v>
      </c>
      <c r="C1512" t="s">
        <v>1928</v>
      </c>
      <c r="D1512" t="s">
        <v>5834</v>
      </c>
    </row>
    <row r="1513" spans="1:4">
      <c r="A1513">
        <v>1537</v>
      </c>
      <c r="B1513" s="13">
        <v>46189</v>
      </c>
      <c r="C1513" t="s">
        <v>1747</v>
      </c>
      <c r="D1513" t="s">
        <v>5835</v>
      </c>
    </row>
    <row r="1514" spans="1:4">
      <c r="A1514">
        <v>1538</v>
      </c>
      <c r="B1514" s="13">
        <v>46189</v>
      </c>
      <c r="C1514" t="s">
        <v>1444</v>
      </c>
      <c r="D1514" t="s">
        <v>5839</v>
      </c>
    </row>
    <row r="1515" spans="1:4">
      <c r="A1515">
        <v>1539</v>
      </c>
      <c r="B1515" s="13">
        <v>46189</v>
      </c>
      <c r="C1515" t="s">
        <v>3859</v>
      </c>
      <c r="D1515" t="s">
        <v>5841</v>
      </c>
    </row>
    <row r="1516" spans="1:4">
      <c r="A1516">
        <v>1540</v>
      </c>
      <c r="B1516" s="13">
        <v>46188</v>
      </c>
      <c r="C1516" t="s">
        <v>1512</v>
      </c>
      <c r="D1516" t="s">
        <v>5843</v>
      </c>
    </row>
    <row r="1517" spans="1:4">
      <c r="A1517">
        <v>1541</v>
      </c>
      <c r="B1517" s="13">
        <v>46189</v>
      </c>
      <c r="C1517" t="s">
        <v>1440</v>
      </c>
      <c r="D1517" t="s">
        <v>5845</v>
      </c>
    </row>
    <row r="1518" spans="1:4">
      <c r="A1518">
        <v>1542</v>
      </c>
      <c r="B1518" s="13">
        <v>46190</v>
      </c>
      <c r="C1518" t="s">
        <v>1010</v>
      </c>
      <c r="D1518" t="s">
        <v>5859</v>
      </c>
    </row>
    <row r="1519" spans="1:4">
      <c r="A1519">
        <v>1543</v>
      </c>
      <c r="B1519" s="13">
        <v>46190</v>
      </c>
      <c r="C1519" t="s">
        <v>4687</v>
      </c>
      <c r="D1519" t="s">
        <v>5862</v>
      </c>
    </row>
    <row r="1520" spans="1:4">
      <c r="A1520">
        <v>1544</v>
      </c>
      <c r="B1520" s="13">
        <v>46190</v>
      </c>
      <c r="C1520" t="s">
        <v>1456</v>
      </c>
      <c r="D1520" t="s">
        <v>5865</v>
      </c>
    </row>
    <row r="1521" spans="1:4">
      <c r="A1521">
        <v>1545</v>
      </c>
      <c r="B1521" s="13">
        <v>46190</v>
      </c>
      <c r="C1521" t="s">
        <v>3857</v>
      </c>
      <c r="D1521" t="s">
        <v>5867</v>
      </c>
    </row>
    <row r="1522" spans="1:4">
      <c r="A1522">
        <v>1546</v>
      </c>
      <c r="B1522" s="13">
        <v>46190</v>
      </c>
      <c r="C1522" t="s">
        <v>1370</v>
      </c>
      <c r="D1522" t="s">
        <v>5868</v>
      </c>
    </row>
    <row r="1523" spans="1:4">
      <c r="A1523">
        <v>1547</v>
      </c>
      <c r="B1523" s="13">
        <v>46190</v>
      </c>
      <c r="C1523" t="s">
        <v>1370</v>
      </c>
      <c r="D1523" t="s">
        <v>5869</v>
      </c>
    </row>
    <row r="1524" spans="1:4">
      <c r="A1524">
        <v>1548</v>
      </c>
      <c r="B1524" s="13">
        <v>46190</v>
      </c>
      <c r="C1524" t="s">
        <v>1349</v>
      </c>
      <c r="D1524" t="s">
        <v>5871</v>
      </c>
    </row>
    <row r="1525" spans="1:4">
      <c r="A1525">
        <v>1549</v>
      </c>
      <c r="B1525" s="13">
        <v>46191</v>
      </c>
      <c r="C1525" t="s">
        <v>1567</v>
      </c>
      <c r="D1525" t="s">
        <v>5873</v>
      </c>
    </row>
    <row r="1526" spans="1:4">
      <c r="A1526">
        <v>1550</v>
      </c>
      <c r="B1526" s="13">
        <v>46191</v>
      </c>
      <c r="C1526" t="s">
        <v>1567</v>
      </c>
      <c r="D1526" t="s">
        <v>5874</v>
      </c>
    </row>
    <row r="1527" spans="1:4">
      <c r="A1527">
        <v>1551</v>
      </c>
      <c r="B1527" s="13">
        <v>46191</v>
      </c>
      <c r="C1527" t="s">
        <v>2493</v>
      </c>
      <c r="D1527" t="s">
        <v>5875</v>
      </c>
    </row>
    <row r="1528" spans="1:4">
      <c r="A1528">
        <v>1552</v>
      </c>
      <c r="B1528" s="13">
        <v>46191</v>
      </c>
      <c r="C1528" t="s">
        <v>3778</v>
      </c>
      <c r="D1528" t="s">
        <v>5877</v>
      </c>
    </row>
    <row r="1529" spans="1:4">
      <c r="A1529">
        <v>1553</v>
      </c>
      <c r="B1529" s="13">
        <v>46191</v>
      </c>
      <c r="C1529" t="s">
        <v>1515</v>
      </c>
      <c r="D1529" t="s">
        <v>5880</v>
      </c>
    </row>
    <row r="1530" spans="1:4">
      <c r="A1530">
        <v>1554</v>
      </c>
      <c r="B1530" s="13">
        <v>46191</v>
      </c>
      <c r="C1530" t="s">
        <v>1769</v>
      </c>
      <c r="D1530" t="s">
        <v>5882</v>
      </c>
    </row>
    <row r="1531" spans="1:4">
      <c r="A1531">
        <v>1555</v>
      </c>
      <c r="B1531" s="13">
        <v>46192</v>
      </c>
      <c r="C1531" t="s">
        <v>1415</v>
      </c>
      <c r="D1531" t="s">
        <v>5887</v>
      </c>
    </row>
    <row r="1532" spans="1:4">
      <c r="A1532">
        <v>1556</v>
      </c>
      <c r="B1532" s="13">
        <v>46192</v>
      </c>
      <c r="C1532" t="s">
        <v>5890</v>
      </c>
      <c r="D1532" t="s">
        <v>5893</v>
      </c>
    </row>
    <row r="1533" spans="1:4">
      <c r="A1533">
        <v>1557</v>
      </c>
      <c r="B1533" s="13">
        <v>46193</v>
      </c>
      <c r="C1533" t="s">
        <v>1705</v>
      </c>
      <c r="D1533" t="s">
        <v>5894</v>
      </c>
    </row>
    <row r="1534" spans="1:4">
      <c r="A1534">
        <v>1558</v>
      </c>
      <c r="B1534" s="13">
        <v>46193</v>
      </c>
      <c r="C1534" t="s">
        <v>5693</v>
      </c>
      <c r="D1534" t="s">
        <v>5895</v>
      </c>
    </row>
    <row r="1535" spans="1:4">
      <c r="A1535">
        <v>1559</v>
      </c>
      <c r="B1535" s="13">
        <v>46193</v>
      </c>
      <c r="C1535" t="s">
        <v>1512</v>
      </c>
      <c r="D1535" t="s">
        <v>5898</v>
      </c>
    </row>
    <row r="1536" spans="1:4">
      <c r="A1536">
        <v>1560</v>
      </c>
      <c r="B1536" s="13">
        <v>46195</v>
      </c>
      <c r="C1536" t="s">
        <v>1849</v>
      </c>
      <c r="D1536" t="s">
        <v>5913</v>
      </c>
    </row>
    <row r="1537" spans="1:4">
      <c r="A1537">
        <v>1561</v>
      </c>
      <c r="B1537" s="13">
        <v>46195</v>
      </c>
      <c r="C1537" t="s">
        <v>2675</v>
      </c>
      <c r="D1537" t="s">
        <v>5914</v>
      </c>
    </row>
    <row r="1538" spans="1:4">
      <c r="A1538">
        <v>1562</v>
      </c>
      <c r="B1538" s="13">
        <v>46195</v>
      </c>
      <c r="C1538" t="s">
        <v>5298</v>
      </c>
      <c r="D1538" t="s">
        <v>5916</v>
      </c>
    </row>
    <row r="1539" spans="1:4">
      <c r="A1539">
        <v>1563</v>
      </c>
      <c r="B1539" s="13">
        <v>46195</v>
      </c>
      <c r="C1539" t="s">
        <v>1680</v>
      </c>
      <c r="D1539" t="s">
        <v>5917</v>
      </c>
    </row>
    <row r="1540" spans="1:4">
      <c r="A1540">
        <v>1564</v>
      </c>
      <c r="B1540" s="13">
        <v>46195</v>
      </c>
      <c r="C1540" t="s">
        <v>1680</v>
      </c>
      <c r="D1540" t="s">
        <v>5921</v>
      </c>
    </row>
    <row r="1541" spans="1:4">
      <c r="A1541">
        <v>1565</v>
      </c>
      <c r="B1541" s="13">
        <v>46195</v>
      </c>
      <c r="C1541" t="s">
        <v>5908</v>
      </c>
      <c r="D1541" t="s">
        <v>5922</v>
      </c>
    </row>
    <row r="1542" spans="1:4">
      <c r="A1542">
        <v>1566</v>
      </c>
      <c r="B1542" s="13">
        <v>46195</v>
      </c>
      <c r="C1542" t="s">
        <v>1038</v>
      </c>
      <c r="D1542" t="s">
        <v>5924</v>
      </c>
    </row>
    <row r="1543" spans="1:4">
      <c r="A1543">
        <v>1567</v>
      </c>
      <c r="B1543" s="13">
        <v>46196</v>
      </c>
      <c r="C1543" t="s">
        <v>1465</v>
      </c>
      <c r="D1543" t="s">
        <v>5931</v>
      </c>
    </row>
    <row r="1544" spans="1:4">
      <c r="A1544">
        <v>1568</v>
      </c>
      <c r="B1544" s="13">
        <v>46196</v>
      </c>
      <c r="C1544" t="s">
        <v>981</v>
      </c>
      <c r="D1544" t="s">
        <v>5933</v>
      </c>
    </row>
    <row r="1545" spans="1:4">
      <c r="A1545">
        <v>1569</v>
      </c>
      <c r="B1545" s="13">
        <v>46196</v>
      </c>
      <c r="C1545" t="s">
        <v>1551</v>
      </c>
      <c r="D1545" t="s">
        <v>5934</v>
      </c>
    </row>
    <row r="1546" spans="1:4">
      <c r="A1546">
        <v>1570</v>
      </c>
      <c r="B1546" s="13">
        <v>46196</v>
      </c>
      <c r="C1546" t="s">
        <v>2799</v>
      </c>
      <c r="D1546" t="s">
        <v>5936</v>
      </c>
    </row>
    <row r="1547" spans="1:4">
      <c r="A1547">
        <v>1571</v>
      </c>
      <c r="B1547" s="13">
        <v>46196</v>
      </c>
      <c r="C1547" t="s">
        <v>5937</v>
      </c>
      <c r="D1547" t="s">
        <v>5939</v>
      </c>
    </row>
    <row r="1548" spans="1:4">
      <c r="A1548">
        <v>1572</v>
      </c>
      <c r="B1548" s="13">
        <v>46196</v>
      </c>
      <c r="C1548" t="s">
        <v>1010</v>
      </c>
      <c r="D1548" t="s">
        <v>5940</v>
      </c>
    </row>
    <row r="1549" spans="1:4">
      <c r="A1549">
        <v>1573</v>
      </c>
      <c r="B1549" s="13">
        <v>46197</v>
      </c>
      <c r="C1549" t="s">
        <v>1465</v>
      </c>
      <c r="D1549" t="s">
        <v>5944</v>
      </c>
    </row>
    <row r="1550" spans="1:4">
      <c r="A1550">
        <v>1574</v>
      </c>
      <c r="B1550" s="13">
        <v>46197</v>
      </c>
      <c r="C1550" t="s">
        <v>1551</v>
      </c>
      <c r="D1550" t="s">
        <v>5945</v>
      </c>
    </row>
    <row r="1551" spans="1:4">
      <c r="A1551">
        <v>1575</v>
      </c>
      <c r="B1551" s="13">
        <v>46197</v>
      </c>
      <c r="C1551" t="s">
        <v>981</v>
      </c>
      <c r="D1551" t="s">
        <v>5950</v>
      </c>
    </row>
    <row r="1552" spans="1:4">
      <c r="A1552">
        <v>1576</v>
      </c>
      <c r="B1552" s="13">
        <v>46197</v>
      </c>
      <c r="C1552" t="s">
        <v>1370</v>
      </c>
      <c r="D1552" t="s">
        <v>5951</v>
      </c>
    </row>
    <row r="1553" spans="1:4">
      <c r="A1553">
        <v>1577</v>
      </c>
      <c r="B1553" s="13">
        <v>46197</v>
      </c>
      <c r="C1553" t="s">
        <v>1769</v>
      </c>
      <c r="D1553" t="s">
        <v>5952</v>
      </c>
    </row>
    <row r="1554" spans="1:4">
      <c r="A1554">
        <v>1578</v>
      </c>
      <c r="B1554" s="13">
        <v>46197</v>
      </c>
      <c r="C1554" t="s">
        <v>5953</v>
      </c>
      <c r="D1554" t="s">
        <v>5957</v>
      </c>
    </row>
    <row r="1555" spans="1:4">
      <c r="A1555">
        <v>1579</v>
      </c>
      <c r="B1555" s="13">
        <v>46198</v>
      </c>
      <c r="C1555" t="s">
        <v>5959</v>
      </c>
      <c r="D1555" t="s">
        <v>5964</v>
      </c>
    </row>
    <row r="1556" spans="1:4">
      <c r="A1556">
        <v>1580</v>
      </c>
      <c r="B1556" s="13">
        <v>46198</v>
      </c>
      <c r="C1556" t="s">
        <v>5959</v>
      </c>
      <c r="D1556" t="s">
        <v>5966</v>
      </c>
    </row>
    <row r="1557" spans="1:4">
      <c r="A1557">
        <v>1581</v>
      </c>
      <c r="B1557" s="13">
        <v>46198</v>
      </c>
      <c r="C1557" t="s">
        <v>1569</v>
      </c>
      <c r="D1557" t="s">
        <v>5967</v>
      </c>
    </row>
    <row r="1558" spans="1:4">
      <c r="A1558">
        <v>1582</v>
      </c>
      <c r="B1558" s="13">
        <v>46198</v>
      </c>
      <c r="C1558" t="s">
        <v>4687</v>
      </c>
      <c r="D1558" t="s">
        <v>5969</v>
      </c>
    </row>
    <row r="1559" spans="1:4">
      <c r="A1559">
        <v>1583</v>
      </c>
      <c r="B1559" s="13">
        <v>46198</v>
      </c>
      <c r="C1559" t="s">
        <v>2096</v>
      </c>
      <c r="D1559" t="s">
        <v>5970</v>
      </c>
    </row>
    <row r="1560" spans="1:4">
      <c r="A1560">
        <v>1584</v>
      </c>
      <c r="B1560" s="13">
        <v>46198</v>
      </c>
      <c r="C1560" t="s">
        <v>1557</v>
      </c>
      <c r="D1560" t="s">
        <v>5972</v>
      </c>
    </row>
    <row r="1561" spans="1:4">
      <c r="A1561">
        <v>1585</v>
      </c>
      <c r="B1561" s="13">
        <v>46198</v>
      </c>
      <c r="C1561" t="s">
        <v>3876</v>
      </c>
      <c r="D1561" t="s">
        <v>5973</v>
      </c>
    </row>
    <row r="1562" spans="1:4">
      <c r="A1562">
        <v>1586</v>
      </c>
      <c r="B1562" s="13">
        <v>46198</v>
      </c>
      <c r="C1562" t="s">
        <v>3072</v>
      </c>
      <c r="D1562" t="s">
        <v>5974</v>
      </c>
    </row>
    <row r="1563" spans="1:4">
      <c r="A1563">
        <v>1587</v>
      </c>
      <c r="B1563" s="13">
        <v>46198</v>
      </c>
      <c r="C1563" t="s">
        <v>3868</v>
      </c>
      <c r="D1563" t="s">
        <v>5975</v>
      </c>
    </row>
    <row r="1564" spans="1:4">
      <c r="A1564">
        <v>1588</v>
      </c>
      <c r="B1564" s="13">
        <v>46199</v>
      </c>
      <c r="C1564" t="s">
        <v>3872</v>
      </c>
      <c r="D1564" t="s">
        <v>5980</v>
      </c>
    </row>
    <row r="1565" spans="1:4">
      <c r="A1565">
        <v>1589</v>
      </c>
      <c r="B1565" s="13">
        <v>46199</v>
      </c>
      <c r="C1565" t="s">
        <v>2675</v>
      </c>
      <c r="D1565" t="s">
        <v>5981</v>
      </c>
    </row>
    <row r="1566" spans="1:4">
      <c r="A1566">
        <v>1590</v>
      </c>
      <c r="B1566" s="13">
        <v>46199</v>
      </c>
      <c r="C1566" t="s">
        <v>1010</v>
      </c>
      <c r="D1566" t="s">
        <v>5982</v>
      </c>
    </row>
    <row r="1567" spans="1:4">
      <c r="A1567">
        <v>1591</v>
      </c>
      <c r="B1567" s="13">
        <v>46199</v>
      </c>
      <c r="C1567" t="s">
        <v>1569</v>
      </c>
      <c r="D1567" t="s">
        <v>5983</v>
      </c>
    </row>
    <row r="1568" spans="1:4">
      <c r="A1568">
        <v>1592</v>
      </c>
      <c r="B1568" s="13">
        <v>46199</v>
      </c>
      <c r="C1568" t="s">
        <v>3778</v>
      </c>
      <c r="D1568" t="s">
        <v>5985</v>
      </c>
    </row>
    <row r="1569" spans="1:4">
      <c r="A1569">
        <v>1593</v>
      </c>
      <c r="B1569" s="13">
        <v>46199</v>
      </c>
      <c r="C1569" t="s">
        <v>1465</v>
      </c>
      <c r="D1569" t="s">
        <v>5987</v>
      </c>
    </row>
    <row r="1570" spans="1:4">
      <c r="A1570">
        <v>1594</v>
      </c>
      <c r="B1570" s="13">
        <v>46199</v>
      </c>
      <c r="C1570" t="s">
        <v>5988</v>
      </c>
      <c r="D1570" t="s">
        <v>5990</v>
      </c>
    </row>
    <row r="1571" spans="1:4">
      <c r="A1571">
        <v>1595</v>
      </c>
      <c r="B1571" s="13">
        <v>46200</v>
      </c>
      <c r="C1571" t="s">
        <v>3867</v>
      </c>
      <c r="D1571" t="s">
        <v>6009</v>
      </c>
    </row>
    <row r="1572" spans="1:4">
      <c r="A1572">
        <v>1596</v>
      </c>
      <c r="B1572" s="13">
        <v>46200</v>
      </c>
      <c r="C1572" t="s">
        <v>1512</v>
      </c>
      <c r="D1572" t="s">
        <v>6014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zoomScaleNormal="100" workbookViewId="0">
      <pane xSplit="1" ySplit="1" topLeftCell="B229" activePane="bottomRight" state="frozen"/>
      <selection activeCell="N26" sqref="N26"/>
      <selection pane="topRight" activeCell="N26" sqref="N26"/>
      <selection pane="bottomLeft" activeCell="N26" sqref="N26"/>
      <selection pane="bottomRight" activeCell="E244" sqref="E244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>
      <c r="A3" s="58">
        <v>2</v>
      </c>
      <c r="B3" s="261" t="s">
        <v>2527</v>
      </c>
      <c r="C3" s="261" t="s">
        <v>2528</v>
      </c>
      <c r="D3" s="327" t="s">
        <v>5902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5842</v>
      </c>
    </row>
    <row r="7" spans="1:11">
      <c r="A7" s="58">
        <v>6</v>
      </c>
      <c r="B7" s="261" t="s">
        <v>1248</v>
      </c>
      <c r="C7" s="261" t="s">
        <v>1057</v>
      </c>
      <c r="D7" s="328" t="s">
        <v>5903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5899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5997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5905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5997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5997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5997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910000</v>
      </c>
      <c r="I27" s="52" t="s">
        <v>5997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5884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5997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1699999.8999999985</v>
      </c>
      <c r="I38" s="52" t="s">
        <v>5997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1030000.1000000015</v>
      </c>
      <c r="I49" s="52" t="s">
        <v>5997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5977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5925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5997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2040000</v>
      </c>
      <c r="I76" s="52" t="s">
        <v>5997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5997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5997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5977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5997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5997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5977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5897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5997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5906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200000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5997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5884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2800000</v>
      </c>
      <c r="I152" s="52" t="s">
        <v>5997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1320000</v>
      </c>
      <c r="I200" s="52" t="s">
        <v>5997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5997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5904</v>
      </c>
      <c r="C213" s="261" t="s">
        <v>4366</v>
      </c>
      <c r="D213" s="329" t="s">
        <v>5905</v>
      </c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1320000</v>
      </c>
      <c r="I226" s="52" t="s">
        <v>5997</v>
      </c>
    </row>
    <row r="227" spans="1:9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5891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5896</v>
      </c>
      <c r="H239" s="257">
        <f>SUMIF(주문_리스트!D:D,거래처!$B239,주문_리스트!M:M)+SUMIF(주문_리스트!D:D,거래처!B239,주문_리스트!N:N)</f>
        <v>0</v>
      </c>
      <c r="I239" s="52" t="s">
        <v>5925</v>
      </c>
    </row>
    <row r="240" spans="1:9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5998</v>
      </c>
      <c r="C241" s="261" t="s">
        <v>6000</v>
      </c>
      <c r="D241" s="261" t="s">
        <v>5999</v>
      </c>
      <c r="E241" s="261" t="s">
        <v>6001</v>
      </c>
      <c r="F241" s="261" t="s">
        <v>3252</v>
      </c>
      <c r="G241" s="261" t="s">
        <v>5909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5926</v>
      </c>
      <c r="C242" s="261" t="s">
        <v>5927</v>
      </c>
      <c r="E242" s="261" t="s">
        <v>5928</v>
      </c>
      <c r="F242" s="261" t="s">
        <v>33</v>
      </c>
      <c r="G242" s="261" t="s">
        <v>5928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5953</v>
      </c>
      <c r="C243" s="261" t="s">
        <v>6002</v>
      </c>
      <c r="E243" s="261" t="s">
        <v>6003</v>
      </c>
      <c r="F243" s="261" t="s">
        <v>6004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5959</v>
      </c>
      <c r="C244" s="261" t="s">
        <v>6006</v>
      </c>
      <c r="E244" s="261" t="s">
        <v>6007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5847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5961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8">
      <c r="A337">
        <v>304</v>
      </c>
      <c r="C337" s="280" t="s">
        <v>5521</v>
      </c>
      <c r="E337" s="52">
        <v>28000</v>
      </c>
    </row>
    <row r="338" spans="1:8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8">
      <c r="A339">
        <v>306</v>
      </c>
      <c r="C339" s="280" t="s">
        <v>5531</v>
      </c>
      <c r="E339" s="52">
        <v>50000</v>
      </c>
    </row>
    <row r="340" spans="1:8">
      <c r="A340">
        <v>307</v>
      </c>
      <c r="C340" s="280" t="s">
        <v>5558</v>
      </c>
      <c r="D340" s="280" t="s">
        <v>5559</v>
      </c>
      <c r="E340" s="52">
        <v>2500000</v>
      </c>
    </row>
    <row r="341" spans="1:8">
      <c r="A341">
        <v>308</v>
      </c>
      <c r="C341" s="280" t="s">
        <v>5051</v>
      </c>
      <c r="D341" s="280" t="s">
        <v>5586</v>
      </c>
      <c r="E341" s="52">
        <v>1000000</v>
      </c>
    </row>
    <row r="342" spans="1:8">
      <c r="A342">
        <v>309</v>
      </c>
      <c r="C342" s="280" t="s">
        <v>5608</v>
      </c>
      <c r="D342" s="280" t="s">
        <v>5609</v>
      </c>
      <c r="E342" s="52">
        <v>1500000</v>
      </c>
    </row>
    <row r="343" spans="1:8">
      <c r="A343">
        <v>310</v>
      </c>
      <c r="C343" s="280" t="s">
        <v>1628</v>
      </c>
      <c r="D343" s="280" t="s">
        <v>5636</v>
      </c>
      <c r="E343" s="52">
        <v>600000</v>
      </c>
    </row>
    <row r="344" spans="1:8">
      <c r="A344">
        <v>311</v>
      </c>
      <c r="C344" s="280" t="s">
        <v>5741</v>
      </c>
      <c r="E344" s="52">
        <v>220000</v>
      </c>
    </row>
    <row r="345" spans="1:8">
      <c r="A345">
        <v>312</v>
      </c>
      <c r="C345" s="280" t="s">
        <v>5759</v>
      </c>
      <c r="D345" s="280" t="s">
        <v>5760</v>
      </c>
      <c r="E345" s="52">
        <v>1500000</v>
      </c>
    </row>
    <row r="346" spans="1:8">
      <c r="A346">
        <v>313</v>
      </c>
      <c r="C346" s="280" t="s">
        <v>5863</v>
      </c>
      <c r="D346" s="280" t="s">
        <v>5864</v>
      </c>
      <c r="E346" s="52">
        <v>500000</v>
      </c>
    </row>
    <row r="347" spans="1:8">
      <c r="A347">
        <v>314</v>
      </c>
      <c r="C347" s="280" t="s">
        <v>5888</v>
      </c>
      <c r="D347" s="280" t="s">
        <v>5889</v>
      </c>
      <c r="E347" s="52">
        <v>1000000</v>
      </c>
    </row>
    <row r="348" spans="1:8" ht="49.5">
      <c r="A348">
        <v>315</v>
      </c>
      <c r="C348" s="280" t="s">
        <v>5941</v>
      </c>
      <c r="E348" s="52">
        <v>40000</v>
      </c>
      <c r="H348" s="337" t="s">
        <v>5942</v>
      </c>
    </row>
    <row r="349" spans="1:8">
      <c r="A349">
        <v>316</v>
      </c>
      <c r="C349" s="280" t="s">
        <v>5954</v>
      </c>
      <c r="D349" s="280" t="s">
        <v>5955</v>
      </c>
      <c r="E349" s="52">
        <v>2000000</v>
      </c>
    </row>
    <row r="350" spans="1:8">
      <c r="A350">
        <v>317</v>
      </c>
      <c r="C350" s="280" t="s">
        <v>1184</v>
      </c>
      <c r="D350" s="280" t="s">
        <v>4952</v>
      </c>
      <c r="E350" s="52">
        <v>1700000</v>
      </c>
    </row>
    <row r="351" spans="1:8">
      <c r="A351">
        <v>318</v>
      </c>
      <c r="C351" s="280" t="s">
        <v>5986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5946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5946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5870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5863</v>
      </c>
      <c r="F259" s="189" t="s">
        <v>5864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5881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5919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5160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5947</v>
      </c>
      <c r="F268" s="189" t="s">
        <v>5948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5941</v>
      </c>
      <c r="G269" s="52">
        <v>1</v>
      </c>
      <c r="H269" s="52">
        <v>40000</v>
      </c>
      <c r="I269" s="338" t="s">
        <v>5942</v>
      </c>
    </row>
    <row r="270" spans="1:9">
      <c r="A270">
        <v>269</v>
      </c>
      <c r="B270" s="13">
        <v>46197</v>
      </c>
      <c r="C270" t="s">
        <v>3807</v>
      </c>
      <c r="E270" s="189" t="s">
        <v>5954</v>
      </c>
      <c r="F270" s="189" t="s">
        <v>5955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4952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5986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6010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2026-06-27T02:41:02Z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