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CCD7E44-5902-4C77-B042-E02FF4B90B3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<sst xmlns="http://schemas.openxmlformats.org/spreadsheetml/2006/main" count="19971" uniqueCount="5722">
  <si>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</si>
  <si>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</si>
  <si>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</si>
  <si>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</si>
  <si>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</si>
  <si>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</si>
  <si>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</si>
  <si>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</si>
  <si>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</si>
  <si>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</si>
  <si>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</si>
  <si>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</si>
  <si>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</si>
  <si>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</si>
  <si>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</si>
  <si>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</si>
  <si>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</si>
  <si>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</si>
  <si>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</si>
  <si>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</si>
  <si>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</si>
  <si>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</si>
  <si>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</si>
  <si>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</si>
  <si>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</si>
  <si>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</si>
  <si>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</si>
  <si>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</si>
  <si>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</si>
  <si>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</si>
  <si>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</si>
  <si>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</si>
  <si>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</si>
  <si>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</si>
  <si>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</si>
  <si>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</si>
  <si>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</si>
  <si>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</si>
  <si>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</si>
  <si>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</si>
  <si>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</si>
  <si>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</si>
  <si>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</si>
  <si>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</si>
  <si>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</si>
  <si>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</si>
  <si>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</si>
  <si>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</si>
  <si>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</si>
  <si>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</si>
  <si>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</si>
  <si>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</si>
  <si>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</si>
  <si>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</si>
  <si>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</si>
  <si>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</si>
  <si>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</si>
  <si>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</si>
  <si>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</si>
  <si>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</si>
  <si>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</si>
  <si>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</si>
  <si>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</si>
  <si>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</si>
  <si>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</si>
  <si>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</si>
  <si>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</si>
  <si>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</si>
  <si>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</si>
  <si>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</si>
  <si>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</si>
  <si>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</si>
  <si>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</si>
  <si>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</si>
  <si>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</si>
  <si>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</si>
  <si>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</si>
  <si>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</si>
  <si>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</si>
  <si>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</si>
  <si>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</si>
  <si>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</si>
  <si>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</si>
  <si>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</si>
  <si>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</si>
  <si>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</si>
  <si>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</si>
  <si>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</si>
  <si>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</si>
  <si>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</si>
  <si>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</si>
  <si>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</si>
  <si>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</si>
  <si>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</si>
  <si>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</si>
  <si>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</si>
  <si>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</si>
  <si>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</si>
  <si>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</si>
  <si>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</si>
  <si>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</si>
  <si>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</si>
  <si>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</si>
  <si>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</si>
  <si>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</si>
  <si>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</si>
  <si>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</si>
  <si>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</si>
  <si>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</si>
  <si>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</si>
  <si>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</si>
  <si>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</si>
  <si>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</si>
  <si>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</si>
  <si>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</si>
  <si>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</si>
  <si>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</si>
  <si>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</si>
  <si>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</si>
  <si>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</si>
  <si>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</si>
  <si>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</si>
  <si>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</si>
  <si>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</si>
  <si>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</si>
  <si>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</si>
  <si>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</si>
  <si>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</si>
  <si>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</si>
  <si>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</si>
  <si>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</si>
  <si>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</si>
  <si>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</si>
  <si>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</si>
  <si>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</si>
  <si>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</si>
  <si>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</si>
  <si>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</si>
  <si>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</si>
  <si>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</si>
  <si>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</si>
  <si>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</si>
  <si>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</si>
  <si>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</si>
  <si>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</si>
  <si>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</si>
  <si>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</si>
  <si>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</si>
  <si>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</si>
  <si>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</si>
  <si>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</si>
  <si>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</si>
  <si>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</si>
  <si>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</si>
  <si>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</si>
  <si>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</si>
  <si>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</si>
  <si>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</si>
  <si>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</si>
  <si>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</si>
  <si>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</si>
  <si>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</si>
  <si>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</si>
  <si>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</si>
  <si>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</si>
  <si>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</si>
  <si>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</si>
  <si>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</si>
  <si>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</si>
  <si>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</si>
  <si>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</si>
  <si>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</si>
  <si>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</si>
  <si>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</si>
  <si>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</si>
  <si>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</si>
  <si>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</si>
  <si>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</si>
  <si>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</si>
  <si>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</si>
  <si>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</si>
  <si>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</si>
  <si>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</si>
  <si>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</si>
  <si>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</si>
  <si>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</si>
  <si>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</si>
  <si>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</si>
  <si>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</si>
  <si>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</si>
  <si>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</si>
  <si>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</si>
  <si>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</si>
  <si>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</si>
  <si>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</si>
  <si>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</si>
  <si>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</si>
  <si>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</si>
  <si>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</si>
  <si>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</si>
  <si>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</si>
  <si>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</si>
  <si>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</si>
  <si>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</si>
  <si>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</si>
  <si>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</si>
  <si>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</si>
  <si>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</si>
  <si>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</si>
  <si>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</si>
  <si>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</si>
  <si>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</si>
  <si>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</si>
  <si>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</si>
  <si>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</si>
  <si>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</si>
  <si>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</si>
  <si>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</si>
  <si>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</si>
  <si>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</si>
  <si>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</si>
  <si>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</si>
  <si>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</si>
  <si>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</si>
  <si>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</si>
  <si>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</si>
  <si>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</si>
  <si>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</si>
  <si>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</si>
  <si>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</si>
  <si>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</si>
  <si>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</si>
  <si>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</si>
  <si>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</si>
  <si>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</si>
  <si>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</si>
  <si>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</si>
  <si>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</si>
  <si>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</si>
  <si>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</si>
  <si>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</si>
  <si>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</si>
  <si>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</si>
  <si>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</si>
  <si>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</si>
  <si>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</si>
  <si>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</si>
  <si>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</si>
  <si>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</si>
  <si>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</si>
  <si>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</si>
  <si>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</si>
  <si>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</si>
  <si>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</si>
  <si>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</si>
  <si>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</si>
  <si>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</si>
  <si>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</si>
  <si>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</si>
  <si>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</si>
  <si>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</si>
  <si>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</si>
  <si>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</si>
  <si>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</si>
  <si>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</si>
  <si>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</si>
  <si>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</si>
  <si>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</si>
  <si>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</si>
  <si>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</si>
  <si>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</si>
  <si>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</si>
  <si>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</si>
  <si>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</si>
  <si>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</si>
  <si>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</si>
  <si>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</si>
  <si>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</si>
  <si>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</si>
  <si>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</si>
  <si>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</si>
  <si>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</si>
  <si>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</si>
  <si>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</si>
  <si>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</si>
  <si>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</si>
  <si>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</si>
  <si>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</si>
  <si>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</si>
  <si>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</si>
  <si>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</si>
  <si>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</si>
  <si>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</si>
  <si>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</si>
  <si>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</si>
  <si>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</si>
  <si>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</si>
  <si>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</si>
  <si>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</si>
  <si>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</si>
  <si>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</si>
  <si>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</si>
  <si>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</si>
  <si>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</si>
  <si>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</si>
  <si>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</si>
  <si>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</si>
  <si>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</si>
  <si>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</si>
  <si>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</si>
  <si>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</si>
  <si>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</si>
  <si>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</si>
  <si>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</si>
  <si>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</si>
  <si>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</si>
  <si>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</si>
  <si>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</si>
  <si>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</si>
  <si>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</si>
  <si>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</si>
  <si>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</si>
  <si>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</si>
  <si>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</si>
  <si>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</si>
  <si>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</si>
  <si>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</si>
  <si>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</si>
  <si>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</si>
  <si>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</si>
  <si>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</si>
  <si>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</si>
  <si>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</si>
  <si>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</si>
  <si>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</si>
  <si>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</si>
  <si>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</si>
  <si>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</si>
  <si>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</si>
  <si>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</si>
  <si>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</si>
  <si>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</si>
  <si>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</si>
  <si>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</si>
  <si>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</si>
  <si>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</si>
  <si>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</si>
  <si>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</si>
  <si>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</si>
  <si>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</si>
  <si>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</si>
  <si>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</si>
  <si>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</si>
  <si>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</si>
  <si>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</si>
  <si>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</si>
  <si>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</si>
  <si>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</si>
  <si>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</si>
  <si>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</si>
  <si>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</si>
  <si>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</si>
  <si>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</si>
  <si>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</si>
  <si>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</si>
  <si>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</si>
  <si>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</si>
  <si>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</si>
  <si>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</si>
  <si>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</si>
  <si>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</si>
  <si>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</si>
  <si>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</si>
  <si>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</si>
  <si>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</si>
  <si>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</si>
  <si>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</si>
  <si>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</si>
  <si>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</si>
  <si>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</si>
  <si>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</si>
  <si>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</si>
  <si>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</si>
  <si>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</si>
  <si>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</si>
  <si>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</si>
  <si>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</si>
  <si>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</si>
  <si>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</si>
  <si>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</si>
  <si>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</si>
  <si>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</si>
  <si>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</si>
  <si>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</si>
  <si>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</si>
  <si>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</si>
  <si>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</si>
  <si>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</si>
  <si>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</si>
  <si>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</si>
  <si>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</si>
  <si>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</si>
  <si>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</si>
  <si>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</si>
  <si>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</si>
  <si>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</si>
  <si>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</si>
  <si>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</si>
  <si>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</si>
  <si>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</si>
  <si>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</si>
  <si>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</si>
  <si>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</si>
  <si>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</si>
  <si>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</si>
  <si>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</si>
  <si>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</si>
  <si>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</si>
  <si>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</si>
  <si>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</si>
  <si>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</si>
  <si>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</si>
  <si>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</si>
  <si>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</si>
  <si>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</si>
  <si>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</si>
  <si>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</si>
  <si>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</si>
  <si>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</si>
  <si>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</si>
  <si>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</si>
  <si>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</si>
  <si>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</si>
  <si>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</si>
  <si>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</si>
  <si>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</si>
  <si>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</si>
  <si>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</si>
  <si>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</si>
  <si>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</si>
  <si>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</si>
  <si>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</si>
  <si>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</si>
  <si>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</si>
  <si>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</si>
  <si>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</si>
  <si>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</si>
  <si>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</si>
  <si>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</si>
  <si>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</si>
  <si>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</si>
  <si>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</si>
  <si>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</si>
  <si>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</si>
  <si>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</si>
  <si>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</si>
  <si>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</si>
  <si>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</si>
  <si>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</si>
  <si>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</si>
  <si>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</si>
  <si>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</si>
  <si>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</si>
  <si>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</si>
  <si>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</si>
  <si>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</si>
  <si>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</si>
  <si>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</si>
  <si>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</si>
  <si>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</si>
  <si>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</si>
  <si>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</si>
  <si>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</si>
  <si>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</si>
  <si>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</si>
  <si>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</si>
  <si>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</si>
  <si>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</si>
  <si>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</si>
  <si>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</si>
  <si>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</si>
  <si>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</si>
  <si>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</si>
  <si>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</si>
  <si>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</si>
  <si>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</si>
  <si>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</si>
  <si>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</si>
  <si>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</si>
  <si>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</si>
  <si>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</si>
  <si>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</si>
  <si>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</si>
  <si>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</si>
  <si>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</si>
  <si>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</si>
  <si>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</si>
  <si>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</si>
  <si>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</si>
  <si>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</si>
  <si>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</si>
  <si>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</si>
  <si>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</si>
  <si>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</si>
  <si>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</si>
  <si>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</si>
  <si>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</si>
  <si>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</si>
  <si>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</si>
  <si>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</si>
  <si>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</si>
  <si>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</si>
  <si>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</si>
  <si>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</si>
  <si>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</si>
  <si>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</si>
  <si>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</si>
  <si>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</si>
  <si>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</si>
  <si>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</si>
  <si>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</si>
  <si>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</si>
  <si>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</si>
  <si>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</si>
  <si>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</si>
  <si>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</si>
  <si>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</si>
  <si>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</si>
  <si>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</si>
  <si>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</si>
  <si>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</si>
  <si>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</si>
  <si>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</si>
  <si>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</si>
  <si>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</si>
  <si>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</si>
  <si>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</si>
  <si>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</si>
  <si>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</si>
  <si>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</si>
  <si>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</si>
  <si>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</si>
  <si>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</si>
  <si>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</si>
  <si>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</si>
  <si>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</si>
  <si>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</si>
  <si>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</si>
  <si>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</si>
  <si>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</si>
  <si>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</si>
  <si>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</si>
  <si>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</si>
  <si>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</si>
  <si>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</si>
  <si>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</si>
  <si>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</si>
  <si>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</si>
  <si>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</si>
  <si>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</si>
  <si>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</si>
  <si>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</si>
  <si>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</si>
  <si>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</si>
  <si>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</si>
  <si>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</si>
  <si>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</si>
  <si>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</si>
  <si>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</si>
  <si>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</si>
  <si>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</si>
  <si>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</si>
  <si>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</si>
  <si>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</si>
  <si>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</si>
  <si>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</si>
  <si>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</si>
  <si>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</si>
  <si>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</si>
  <si>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</si>
  <si>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</si>
  <si>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</si>
  <si>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</si>
  <si>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</si>
  <si>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</si>
  <si>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</si>
  <si>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</si>
  <si>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</si>
  <si>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</si>
  <si>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</si>
  <si>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</si>
  <si>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</si>
  <si>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</si>
  <si>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</si>
  <si>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</si>
  <si>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</si>
  <si>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</si>
  <si>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</si>
  <si>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</si>
  <si>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</si>
  <si>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</si>
  <si>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</si>
  <si>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</si>
  <si>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</si>
  <si>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</si>
  <si>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</si>
  <si>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</si>
  <si>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</si>
  <si>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</si>
  <si>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</si>
  <si>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</si>
  <si>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</si>
  <si>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</si>
  <si>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</si>
  <si>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</si>
  <si>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</si>
  <si>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</si>
  <si>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</si>
  <si>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</si>
  <si>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</si>
  <si>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</si>
  <si>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</si>
  <si>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</si>
  <si>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</si>
  <si>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</si>
  <si>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</si>
  <si>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</si>
  <si>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</si>
  <si>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</si>
  <si>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</si>
  <si>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</si>
  <si>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</si>
  <si>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</si>
  <si>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</si>
  <si>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</si>
  <si>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</si>
  <si>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</si>
  <si>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</si>
  <si>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</si>
  <si>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</si>
  <si>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</si>
  <si>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</si>
  <si>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</si>
  <si>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</si>
  <si>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</si>
  <si>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</si>
  <si>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</si>
  <si>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</si>
  <si>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</si>
  <si>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</si>
  <si>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</si>
  <si>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</si>
  <si>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</si>
  <si>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</si>
  <si>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</si>
  <si>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</si>
  <si>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</si>
  <si>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</si>
  <si>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</si>
  <si>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</si>
  <si>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</si>
  <si>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</si>
  <si>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</si>
  <si>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</si>
  <si>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</si>
  <si>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</si>
  <si>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</si>
  <si>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</si>
  <si>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</si>
  <si>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</si>
  <si>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</si>
  <si>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</si>
  <si>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</si>
  <si>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</si>
  <si>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</si>
  <si>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</si>
  <si>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</si>
  <si>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</si>
  <si>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</si>
  <si>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</si>
  <si>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</si>
  <si>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</si>
  <si>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</si>
  <si>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</si>
  <si>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</si>
  <si>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</si>
  <si>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</si>
  <si>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</si>
  <si>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</si>
  <si>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</si>
  <si>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</si>
  <si>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</si>
  <si>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</si>
  <si>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</si>
  <si>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</si>
  <si>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</si>
  <si>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</si>
  <si>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</si>
  <si>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</si>
  <si>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</si>
  <si>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</si>
  <si>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</si>
  <si>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</si>
  <si>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</si>
  <si>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</si>
  <si>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</si>
  <si>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</si>
  <si>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</si>
  <si>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</si>
  <si>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</si>
  <si>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</si>
  <si>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</si>
  <si>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</si>
  <si>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</si>
  <si>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</si>
  <si>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</si>
  <si>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</si>
  <si>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</si>
  <si>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</si>
  <si>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</si>
  <si>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</si>
  <si>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</si>
  <si>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</si>
  <si>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</si>
  <si>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</si>
  <si>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</si>
  <si>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</si>
  <si>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</si>
  <si>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</si>
  <si>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</si>
  <si>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</si>
  <si>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</si>
  <si>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</si>
  <si>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</si>
  <si>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</si>
  <si>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</si>
  <si>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</si>
  <si>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</si>
  <si>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</si>
  <si>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</si>
  <si>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</si>
  <si>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</si>
  <si>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</si>
  <si>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</si>
  <si>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</si>
  <si>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</si>
  <si>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</si>
  <si>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</si>
  <si>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</si>
  <si>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</si>
  <si>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</si>
  <si>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</si>
  <si>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</si>
  <si>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</si>
  <si>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</si>
  <si>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</si>
  <si>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</si>
  <si>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</si>
  <si>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</si>
  <si>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</si>
  <si>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</si>
  <si>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</si>
  <si>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</si>
  <si>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</si>
  <si>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</si>
  <si>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</si>
  <si>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</si>
  <si>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</si>
  <si>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</si>
  <si>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</si>
  <si>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</si>
  <si>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</si>
  <si>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</si>
  <si>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</si>
  <si>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</si>
  <si>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</si>
  <si>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</si>
  <si>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</si>
  <si>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</si>
  <si>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</si>
  <si>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</si>
  <si>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</si>
  <si>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</si>
  <si>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</si>
  <si>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</si>
  <si>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</si>
  <si>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</si>
  <si>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</si>
  <si>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</si>
  <si>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</si>
  <si>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</si>
  <si>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</si>
  <si>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</si>
  <si>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</si>
  <si>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</si>
  <si>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</si>
  <si>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</si>
  <si>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</si>
  <si>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</si>
  <si>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</si>
  <si>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</si>
  <si>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</si>
  <si>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</si>
  <si>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</si>
  <si>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</si>
  <si>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</si>
  <si>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</si>
  <si>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</si>
  <si>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</si>
  <si>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</si>
  <si>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</si>
  <si>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</si>
  <si>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</si>
  <si>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</si>
  <si>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</si>
  <si>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</si>
  <si>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</si>
  <si>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</si>
  <si>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</si>
  <si>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</si>
  <si>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</si>
  <si>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</si>
  <si>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</si>
  <si>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</si>
  <si>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</si>
  <si>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</si>
  <si>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</si>
  <si>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</si>
  <si>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</si>
  <si>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</si>
  <si>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</si>
  <si>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</si>
  <si>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</si>
  <si>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</si>
  <si>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</si>
  <si>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</si>
  <si>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</si>
  <si>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</si>
  <si>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</si>
  <si>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</si>
  <si>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</si>
  <si>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</si>
  <si>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</si>
  <si>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</si>
  <si>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</si>
  <si>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</si>
  <si>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</si>
  <si>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</si>
  <si>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</si>
  <si>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</si>
  <si>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</si>
  <si>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</si>
  <si>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</si>
  <si>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</si>
  <si>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</si>
  <si>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</si>
  <si>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</si>
  <si>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</si>
  <si>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</si>
  <si>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</si>
  <si>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</si>
  <si>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</si>
  <si>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</si>
  <si>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</si>
  <si>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</si>
  <si>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</si>
  <si>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</si>
  <si>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</si>
  <si>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</si>
  <si>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</si>
  <si>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</si>
  <si>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</si>
  <si>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</si>
  <si>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</si>
  <si>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</si>
  <si>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</si>
  <si>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</si>
  <si>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</si>
  <si>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</si>
  <si>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</si>
  <si>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</si>
  <si>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</si>
  <si>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</si>
  <si>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</si>
  <si>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</si>
  <si>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</si>
  <si>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</si>
  <si>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</si>
  <si>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</si>
  <si>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</si>
  <si>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</si>
  <si>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</si>
  <si>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</si>
  <si>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</si>
  <si>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</si>
  <si>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</si>
  <si>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</si>
  <si>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</si>
  <si>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</si>
  <si>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</si>
  <si>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</si>
  <si>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</si>
  <si>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</si>
  <si>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</si>
  <si>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</si>
  <si>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</si>
  <si>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</si>
  <si>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</si>
  <si>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</si>
  <si>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</si>
  <si>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</si>
  <si>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</si>
  <si>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</si>
  <si>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</si>
  <si>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</si>
  <si>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</si>
  <si>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</si>
  <si>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</si>
  <si>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</si>
  <si>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</si>
  <si>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</si>
  <si>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</si>
  <si>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</si>
  <si>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</si>
  <si>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</si>
  <si>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</si>
  <si>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</si>
  <si>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</si>
  <si>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</si>
  <si>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</si>
  <si>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</si>
  <si>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</si>
  <si>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</si>
  <si>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</si>
  <si>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</si>
  <si>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</si>
  <si>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</si>
  <si>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</si>
  <si>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</si>
  <si>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</si>
  <si>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</si>
  <si>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</si>
  <si>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</si>
  <si>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</si>
  <si>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</si>
  <si>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</si>
  <si>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</si>
  <si>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</si>
  <si>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</si>
  <si>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</si>
  <si>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</si>
  <si>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</si>
  <si>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</si>
  <si>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</si>
  <si>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</si>
  <si>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</si>
  <si>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</si>
  <si>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</si>
  <si>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</si>
  <si>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</si>
  <si>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</si>
  <si>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</si>
  <si>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</si>
  <si>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</si>
  <si>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</si>
  <si>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</si>
  <si>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</si>
  <si>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</si>
  <si>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</si>
  <si>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</si>
  <si>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</si>
  <si>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</si>
  <si>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</si>
  <si>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</si>
  <si>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</si>
  <si>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</si>
  <si>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</si>
  <si>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</si>
  <si>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</si>
  <si>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</si>
  <si>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</si>
  <si>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</si>
  <si>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</si>
  <si>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</si>
  <si>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</si>
  <si>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</si>
  <si>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</si>
  <si>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</si>
  <si>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</si>
  <si>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</si>
  <si>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</si>
  <si>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</si>
  <si>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</si>
  <si>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</si>
  <si>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</si>
  <si>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</si>
  <si>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</si>
  <si>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</si>
  <si>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</si>
  <si>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</si>
  <si>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</si>
  <si>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</si>
  <si>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</si>
  <si>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</si>
  <si>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</si>
  <si>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</si>
  <si>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</si>
  <si>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</si>
  <si>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</si>
  <si>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</si>
  <si>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</si>
  <si>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</si>
  <si>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</si>
  <si>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</si>
  <si>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</si>
  <si>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</si>
  <si>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</si>
  <si>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</si>
  <si>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</si>
  <si>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</si>
  <si>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</si>
  <si>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</si>
  <si>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</si>
  <si>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</si>
  <si>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</si>
  <si>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</si>
  <si>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</si>
  <si>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</si>
  <si>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</si>
  <si>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</si>
  <si>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</si>
  <si>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</si>
  <si>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</si>
  <si>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</si>
  <si>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</si>
  <si>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</si>
  <si>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</si>
  <si>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</si>
  <si>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</si>
  <si>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</si>
  <si>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</si>
  <si>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</si>
  <si>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</si>
  <si>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</si>
  <si>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</si>
  <si>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</si>
  <si>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</si>
  <si>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</si>
  <si>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</si>
  <si>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</si>
  <si>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</si>
  <si>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</si>
  <si>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</si>
  <si>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</si>
  <si>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</si>
  <si>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</si>
  <si>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</si>
  <si>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</si>
  <si>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</si>
  <si>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</si>
  <si>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</si>
  <si>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</si>
  <si>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</si>
  <si>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</si>
  <si>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</si>
  <si>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</si>
  <si>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</si>
  <si>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</si>
  <si>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</si>
  <si>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</si>
  <si>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</si>
  <si>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</si>
  <si>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</si>
  <si>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</si>
  <si>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</si>
  <si>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</si>
  <si>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</si>
  <si>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</si>
  <si>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</si>
  <si>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</si>
  <si>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</si>
  <si>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</si>
  <si>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</si>
  <si>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</si>
  <si>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</si>
  <si>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</si>
  <si>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</si>
  <si>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</si>
  <si>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</si>
  <si>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</si>
  <si>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</si>
  <si>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</si>
  <si>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</si>
  <si>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</si>
  <si>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</si>
  <si>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</si>
  <si>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</si>
  <si>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</si>
  <si>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</si>
  <si>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</si>
  <si>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</si>
  <si>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</si>
  <si>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</si>
  <si>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</si>
  <si>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</si>
  <si>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</si>
  <si>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</si>
  <si>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</si>
  <si>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</si>
  <si>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</si>
  <si>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</si>
  <si>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</si>
  <si>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</si>
  <si>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</si>
  <si>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</si>
  <si>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</si>
  <si>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</si>
  <si>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</si>
  <si>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</si>
  <si>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</si>
  <si>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</si>
  <si>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</si>
  <si>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</si>
  <si>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</si>
  <si>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</si>
  <si>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</si>
  <si>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</si>
  <si>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</si>
  <si>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</si>
  <si>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</si>
  <si>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</si>
  <si>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</si>
  <si>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</si>
  <si>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</si>
  <si>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</si>
  <si>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</si>
  <si>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</si>
  <si>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</si>
  <si>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</si>
  <si>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</si>
  <si>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</si>
  <si>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</si>
  <si>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</si>
  <si>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</si>
  <si>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</si>
  <si>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</si>
  <si>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</si>
  <si>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</si>
  <si>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</si>
  <si>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</si>
  <si>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</si>
  <si>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</si>
  <si>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</si>
  <si>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</si>
  <si>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</si>
  <si>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</si>
  <si>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</si>
  <si>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</si>
  <si>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</si>
  <si>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</si>
  <si>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</si>
  <si>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</si>
  <si>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</si>
  <si>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</si>
  <si>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</si>
  <si>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</si>
  <si>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</si>
  <si>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</si>
  <si>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</si>
  <si>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</si>
  <si>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</si>
  <si>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</si>
  <si>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</si>
  <si>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</si>
  <si>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</si>
  <si>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</si>
  <si>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</si>
  <si>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</si>
  <si>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</si>
  <si>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</si>
  <si>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</si>
  <si>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</si>
  <si>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</si>
  <si>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</si>
  <si>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</si>
  <si>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</si>
  <si>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</si>
  <si>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</si>
  <si>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</si>
  <si>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</si>
  <si>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</si>
  <si>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</si>
  <si>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</si>
  <si>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</si>
  <si>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</si>
  <si>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</si>
  <si>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</si>
  <si>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</si>
  <si>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</si>
  <si>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</si>
  <si>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</si>
  <si>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</si>
  <si>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</si>
  <si>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</si>
  <si>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</si>
  <si>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</si>
  <si>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</si>
  <si>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</si>
  <si>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</si>
  <si>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</si>
  <si>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</si>
  <si>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</si>
  <si>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</si>
  <si>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</si>
  <si>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</si>
  <si>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</si>
  <si>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</si>
  <si>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</si>
  <si>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</si>
  <si>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</si>
  <si>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</si>
  <si>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</si>
  <si>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</si>
  <si>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</si>
  <si>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</si>
  <si>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</si>
  <si>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</si>
  <si>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</si>
  <si>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</si>
  <si>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</si>
  <si>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</si>
  <si>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</si>
  <si>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</si>
  <si>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</si>
  <si>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</si>
  <si>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</si>
  <si>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</si>
  <si>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</si>
  <si>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</si>
  <si>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</si>
  <si>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</si>
  <si>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</si>
  <si>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</si>
  <si>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</si>
  <si>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</si>
  <si>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</si>
  <si>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</si>
  <si>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</si>
  <si>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</si>
  <si>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</si>
  <si>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</si>
  <si>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</si>
  <si>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</si>
  <si>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</si>
  <si>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</si>
  <si>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</si>
  <si>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</si>
  <si>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</si>
  <si>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</si>
  <si>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</si>
  <si>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</si>
  <si>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</si>
  <si>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</si>
  <si>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</si>
  <si>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</si>
  <si>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</si>
  <si>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</si>
  <si>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</si>
  <si>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</si>
  <si>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</si>
  <si>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</si>
  <si>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</si>
  <si>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</si>
  <si>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</si>
  <si>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</si>
  <si>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</si>
  <si>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</si>
  <si>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</si>
  <si>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</si>
  <si>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</si>
  <si>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</si>
  <si>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</si>
  <si>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</si>
  <si>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</si>
  <si>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</si>
  <si>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</si>
  <si>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</si>
  <si>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</si>
  <si>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</si>
  <si>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</si>
  <si>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</si>
  <si>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</si>
  <si>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</si>
  <si>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</si>
  <si>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</si>
  <si>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</si>
  <si>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</si>
  <si>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</si>
  <si>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</si>
  <si>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</si>
  <si>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</si>
  <si>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</si>
  <si>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</si>
  <si>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</si>
  <si>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</si>
  <si>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</si>
  <si>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</si>
  <si>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</si>
  <si>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</si>
  <si>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</si>
  <si>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</si>
  <si>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</si>
  <si>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</si>
  <si>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</si>
  <si>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</si>
  <si>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</si>
  <si>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</si>
  <si>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</si>
  <si>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</si>
  <si>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</si>
  <si>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</si>
  <si>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</si>
  <si>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</si>
  <si>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</si>
  <si>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</si>
  <si>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</si>
  <si>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</si>
  <si>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</si>
  <si>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</si>
  <si>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</si>
  <si>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</si>
  <si>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</si>
  <si>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</si>
  <si>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</si>
  <si>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</si>
  <si>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</si>
  <si>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</si>
  <si>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</si>
  <si>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</si>
  <si>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</si>
  <si>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</si>
  <si>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</si>
  <si>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</si>
  <si>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</si>
  <si>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</si>
  <si>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</si>
  <si>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</si>
  <si>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</si>
  <si>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</si>
  <si>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</si>
  <si>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</si>
  <si>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</si>
  <si>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</si>
  <si>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</si>
  <si>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</si>
  <si>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</si>
  <si>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</si>
  <si>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</si>
  <si>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</si>
  <si>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</si>
  <si>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</si>
  <si>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</si>
  <si>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</si>
  <si>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</si>
  <si>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</si>
  <si>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</si>
  <si>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</si>
  <si>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</si>
  <si>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</si>
  <si>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</si>
  <si>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</si>
  <si>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</si>
  <si>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</si>
  <si>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</si>
  <si>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</si>
  <si>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</si>
  <si>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</si>
  <si>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</si>
  <si>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</si>
  <si>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</si>
  <si>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</si>
  <si>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</si>
  <si>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</si>
  <si>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</si>
  <si>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</si>
  <si>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</si>
  <si>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</si>
  <si>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</si>
  <si>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</si>
  <si>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</si>
  <si>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</si>
  <si>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</si>
  <si>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</si>
  <si>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</si>
  <si>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</si>
  <si>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</si>
  <si>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</si>
  <si>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</si>
  <si>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</si>
  <si>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</si>
  <si>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</si>
  <si>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</si>
  <si>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</si>
  <si>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</si>
  <si>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</si>
  <si>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</si>
  <si>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</si>
  <si>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</si>
  <si>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</si>
  <si>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</si>
  <si>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</si>
  <si>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</si>
  <si>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</si>
  <si>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</si>
  <si>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</si>
  <si>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</si>
  <si>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</si>
  <si>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</si>
  <si>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</si>
  <si>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</si>
  <si>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</si>
  <si>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</si>
  <si>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</si>
  <si>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</si>
  <si>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</si>
  <si>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</si>
  <si>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</si>
  <si>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</si>
  <si>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</si>
  <si>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</si>
  <si>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</si>
  <si>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</si>
  <si>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</si>
  <si>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</si>
  <si>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</si>
  <si>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</si>
  <si>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</si>
  <si>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</si>
  <si>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</si>
  <si>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</si>
  <si>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</si>
  <si>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</si>
  <si>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</si>
  <si>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</si>
  <si>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</si>
  <si>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</si>
  <si>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</si>
  <si>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</si>
  <si>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</si>
  <si>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</si>
  <si>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</si>
  <si>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</si>
  <si>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</si>
  <si>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</si>
  <si>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</si>
  <si>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</si>
  <si>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</si>
  <si>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</si>
  <si>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</si>
  <si>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</si>
  <si>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</si>
  <si>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</si>
  <si>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</si>
  <si>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</si>
  <si>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</si>
  <si>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</si>
  <si>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</si>
  <si>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</si>
  <si>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</si>
  <si>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</si>
  <si>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</si>
  <si>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</si>
  <si>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</si>
  <si>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</si>
  <si>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</si>
  <si>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</si>
  <si>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</si>
  <si>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</si>
  <si>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</si>
  <si>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</si>
  <si>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</si>
  <si>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</si>
  <si>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</si>
  <si>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</si>
  <si>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</si>
  <si>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</si>
  <si>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</si>
  <si>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</si>
  <si>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</si>
  <si>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</si>
  <si>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</si>
  <si>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</si>
  <si>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</si>
  <si>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</si>
  <si>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</si>
  <si>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</si>
  <si>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</si>
  <si>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</si>
  <si>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</si>
  <si>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</si>
  <si>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</si>
  <si>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</si>
  <si>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</si>
  <si>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</si>
  <si>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</si>
  <si>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</si>
  <si>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</si>
  <si>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</si>
  <si>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</si>
  <si>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</si>
  <si>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</si>
  <si>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</si>
  <si>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</si>
  <si>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</si>
  <si>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</si>
  <si>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</si>
  <si>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</si>
  <si>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</si>
  <si>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</si>
  <si>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</si>
  <si>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</si>
  <si>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</si>
  <si>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</si>
  <si>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</si>
  <si>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</si>
  <si>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</si>
  <si>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</si>
  <si>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</si>
  <si>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</si>
  <si>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</si>
  <si>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</si>
  <si>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</si>
  <si>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</si>
  <si>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</si>
  <si>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</si>
  <si>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</si>
  <si>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</si>
  <si>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</si>
  <si>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</si>
  <si>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</si>
  <si>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</si>
  <si>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</si>
  <si>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</si>
  <si>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</si>
  <si>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</si>
  <si>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</si>
  <si>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</si>
  <si>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</si>
  <si>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</si>
  <si>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</si>
  <si>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</si>
  <si>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</si>
  <si>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</si>
  <si>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</si>
  <si>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</si>
  <si>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</si>
  <si>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</si>
  <si>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</si>
  <si>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</si>
  <si>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</si>
  <si>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</si>
  <si>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</si>
  <si>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</si>
  <si>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</si>
  <si>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</si>
  <si>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</si>
  <si>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</si>
  <si>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</si>
  <si>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</si>
  <si>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</si>
  <si>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</si>
  <si>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</si>
  <si>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</si>
  <si>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</si>
  <si>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</si>
  <si>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</si>
  <si>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</si>
  <si>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</si>
  <si>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</si>
  <si>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</si>
  <si>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</si>
  <si>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</si>
  <si>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</si>
  <si>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</si>
  <si>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</si>
  <si>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</si>
  <si>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</si>
  <si>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</si>
  <si>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</si>
  <si>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</si>
  <si>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</si>
  <si>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</si>
  <si>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</si>
  <si>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</si>
  <si>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</si>
  <si>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</si>
  <si>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</si>
  <si>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</si>
  <si>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</si>
  <si>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</si>
  <si>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</si>
  <si>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</si>
  <si>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</si>
  <si>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</si>
  <si>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</si>
  <si>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</si>
  <si>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</si>
  <si>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</si>
  <si>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</si>
  <si>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</si>
  <si>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</si>
  <si>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</si>
  <si>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</si>
  <si>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</si>
  <si>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</si>
  <si>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</si>
  <si>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</si>
  <si>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</si>
  <si>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</si>
  <si>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</si>
  <si>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</si>
  <si>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</si>
  <si>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</si>
  <si>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</si>
  <si>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</si>
  <si>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</si>
  <si>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</si>
  <si>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</si>
  <si>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</si>
  <si>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</si>
  <si>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</si>
  <si>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</si>
  <si>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</si>
  <si>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</si>
  <si>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</si>
  <si>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</si>
  <si>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</si>
  <si>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</si>
  <si>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</si>
  <si>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</si>
  <si>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</si>
  <si>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</si>
  <si>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</si>
  <si>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</si>
  <si>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</si>
  <si>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</si>
  <si>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</si>
  <si>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</si>
  <si>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</si>
  <si>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</si>
  <si>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</si>
  <si>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</si>
  <si>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</si>
  <si>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</si>
  <si>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</si>
  <si>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</si>
  <si>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</si>
  <si>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</si>
  <si>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</si>
  <si>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</si>
  <si>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</si>
  <si>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</si>
  <si>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</si>
  <si>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</si>
  <si>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</si>
  <si>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</si>
  <si>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</si>
  <si>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</si>
  <si>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</si>
  <si>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</si>
  <si>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</si>
  <si>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</si>
  <si>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</si>
  <si>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</si>
  <si>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</si>
  <si>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</si>
  <si>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</si>
  <si>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</si>
  <si>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</si>
  <si>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</si>
  <si>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</si>
  <si>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</si>
  <si>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</si>
  <si>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</si>
  <si>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</si>
  <si>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</si>
  <si>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</si>
  <si>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</si>
  <si>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</si>
  <si>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</si>
  <si>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</si>
  <si>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</si>
  <si>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</si>
  <si>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</si>
  <si>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</si>
  <si>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</si>
  <si>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</si>
  <si>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</si>
  <si>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</si>
  <si>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</si>
  <si>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</si>
  <si>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</si>
  <si>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</si>
  <si>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</si>
  <si>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</si>
  <si>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</si>
  <si>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</si>
  <si>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</si>
  <si>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</si>
  <si>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</si>
  <si>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</si>
  <si>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</si>
  <si>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</si>
  <si>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</si>
  <si>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</si>
  <si>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</si>
  <si>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</si>
  <si>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</si>
  <si>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</si>
  <si>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</si>
  <si>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</si>
  <si>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</si>
  <si>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</si>
  <si>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</si>
  <si>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</si>
  <si>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</si>
  <si>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</si>
  <si>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</si>
  <si>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</si>
  <si>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</si>
  <si>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</si>
  <si>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</si>
  <si>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</si>
  <si>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</si>
  <si>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</si>
  <si>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</si>
  <si>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</si>
  <si>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</si>
  <si>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</si>
  <si>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</si>
  <si>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</si>
  <si>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</si>
  <si>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</si>
  <si>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</si>
  <si>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</si>
  <si>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</si>
  <si>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</si>
  <si>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</si>
  <si>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</si>
  <si>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</si>
  <si>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</si>
  <si>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</si>
  <si>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</si>
  <si>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</si>
  <si>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</si>
  <si>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</si>
  <si>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</si>
  <si>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</si>
  <si>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</si>
  <si>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</si>
  <si>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</si>
  <si>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</si>
  <si>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</si>
  <si>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</si>
  <si>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</si>
  <si>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</si>
  <si>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</si>
  <si>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</si>
  <si>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</si>
  <si>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</si>
  <si>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</si>
  <si>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</si>
  <si>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</si>
  <si>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</si>
  <si>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</si>
  <si>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</si>
  <si>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</si>
  <si>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</si>
  <si>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</si>
  <si>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</si>
  <si>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</si>
  <si>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</si>
  <si>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</si>
  <si>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</si>
  <si>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</si>
  <si>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</si>
  <si>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</si>
  <si>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</si>
  <si>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</si>
  <si>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</si>
  <si>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</si>
  <si>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</si>
  <si>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</si>
  <si>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</si>
  <si>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</si>
  <si>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</si>
  <si>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</si>
  <si>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</si>
  <si>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</si>
  <si>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</si>
  <si>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</si>
  <si>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</si>
  <si>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</si>
  <si>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</si>
  <si>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</si>
  <si>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</si>
  <si>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</si>
  <si>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</si>
  <si>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</si>
  <si>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</si>
  <si>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</si>
  <si>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</si>
  <si>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</si>
  <si>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</si>
  <si>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</si>
  <si>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</si>
  <si>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</si>
  <si>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</si>
  <si>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</si>
  <si>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</si>
  <si>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</si>
  <si>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</si>
  <si>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</si>
  <si>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</si>
  <si>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</si>
  <si>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</si>
  <si>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</si>
  <si>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</si>
  <si>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</si>
  <si>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</si>
  <si>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</si>
  <si>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</si>
  <si>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</si>
  <si>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</si>
  <si>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</si>
  <si>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</si>
  <si>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</si>
  <si>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</si>
  <si>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</si>
  <si>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</si>
  <si>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</si>
  <si>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</si>
  <si>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</si>
  <si>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</si>
  <si>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</si>
  <si>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</si>
  <si>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</si>
  <si>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</si>
  <si>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</si>
  <si>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</si>
  <si>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</si>
  <si>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</si>
  <si>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</si>
  <si>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</si>
  <si>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</si>
  <si>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</si>
  <si>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</si>
  <si>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</si>
  <si>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</si>
  <si>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</si>
  <si>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</si>
  <si>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</si>
  <si>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</si>
  <si>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</si>
  <si>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</si>
  <si>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</si>
  <si>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</si>
  <si>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</si>
  <si>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</si>
  <si>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</si>
  <si>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</si>
  <si>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</si>
  <si>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</si>
  <si>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</si>
  <si>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</si>
  <si>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</si>
  <si>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</si>
  <si>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</si>
  <si>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</si>
  <si>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</si>
  <si>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</si>
  <si>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</si>
  <si>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</si>
  <si>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</si>
  <si>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</si>
  <si>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</si>
  <si>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</si>
  <si>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</si>
  <si>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</si>
  <si>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</si>
  <si>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</si>
  <si>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</si>
  <si>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</si>
  <si>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</si>
  <si>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</si>
  <si>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</si>
  <si>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</si>
  <si>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</si>
  <si>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</si>
  <si>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</si>
  <si>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</si>
  <si>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</si>
  <si>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</si>
  <si>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</si>
  <si>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</si>
  <si>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</si>
  <si>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</si>
  <si>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</si>
  <si>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</si>
  <si>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</si>
  <si>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</si>
  <si>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</si>
  <si>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</si>
  <si>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</si>
  <si>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</si>
  <si>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</si>
  <si>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</si>
  <si>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</si>
  <si>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</si>
  <si>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</si>
  <si>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</si>
  <si>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</si>
  <si>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</si>
  <si>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</si>
  <si>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</si>
  <si>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</si>
  <si>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</si>
  <si>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</si>
  <si>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</si>
  <si>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</si>
  <si>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</si>
  <si>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</si>
  <si>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</si>
  <si>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</si>
  <si>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</si>
  <si>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</si>
  <si>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</si>
  <si>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</si>
  <si>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</si>
  <si>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</si>
  <si>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</si>
  <si>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</si>
  <si>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</si>
  <si>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</si>
  <si>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</si>
  <si>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</si>
  <si>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</si>
  <si>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</si>
  <si>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</si>
  <si>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</si>
  <si>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</si>
  <si>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</si>
  <si>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</si>
  <si>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</si>
  <si>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</si>
  <si>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</si>
  <si>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</si>
  <si>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</si>
  <si>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</si>
  <si>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</si>
  <si>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</si>
  <si>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</si>
  <si>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</si>
  <si>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</si>
  <si>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</si>
  <si>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</si>
  <si>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</si>
  <si>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</si>
  <si>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</si>
  <si>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</si>
  <si>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</si>
  <si>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</si>
  <si>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</si>
  <si>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</si>
  <si>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</si>
  <si>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</si>
  <si>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</si>
  <si>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</si>
  <si>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</si>
  <si>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</si>
  <si>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</si>
  <si>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</si>
  <si>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</si>
  <si>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</si>
  <si>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</si>
  <si>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</si>
  <si>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</si>
  <si>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</si>
  <si>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</si>
  <si>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</si>
  <si>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</si>
  <si>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</si>
  <si>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</si>
  <si>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</si>
  <si>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</si>
  <si>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</si>
  <si>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</si>
  <si>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</si>
  <si>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</si>
  <si>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</si>
  <si>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</si>
  <si>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</si>
  <si>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</si>
  <si>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</si>
  <si>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</si>
  <si>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</si>
  <si>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</si>
  <si>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</si>
  <si>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</si>
  <si>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</si>
  <si>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</si>
  <si>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</si>
  <si>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</si>
  <si>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</si>
  <si>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</si>
  <si>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</si>
  <si>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</si>
  <si>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</si>
  <si>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</si>
  <si>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</si>
  <si>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</si>
  <si>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</si>
  <si>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</si>
  <si>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</si>
  <si>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</si>
  <si>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</si>
  <si>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</si>
  <si>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</si>
  <si>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</si>
  <si>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</si>
  <si>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</si>
  <si>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</si>
  <si>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</si>
  <si>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</si>
  <si>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</si>
  <si>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</si>
  <si>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</si>
  <si>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</si>
  <si>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</si>
  <si>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</si>
  <si>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</si>
  <si>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</si>
  <si>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</si>
  <si>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</si>
  <si>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</si>
  <si>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</si>
  <si>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</si>
  <si>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</si>
  <si>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</si>
  <si>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</si>
  <si>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</si>
  <si>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</si>
  <si>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</si>
  <si>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</si>
  <si>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</si>
  <si>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</si>
  <si>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</si>
  <si>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</si>
  <si>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</si>
  <si>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</si>
  <si>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</si>
  <si>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</si>
  <si>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</si>
  <si>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</si>
  <si>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</si>
  <si>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</si>
  <si>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</si>
  <si>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</si>
  <si>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</si>
  <si>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</si>
  <si>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</si>
  <si>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</si>
  <si>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</si>
  <si>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</si>
  <si>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</si>
  <si>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</si>
  <si>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</si>
  <si>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</si>
  <si>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</si>
  <si>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</si>
  <si>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</si>
  <si>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</si>
  <si>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</si>
  <si>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</si>
  <si>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</si>
  <si>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</si>
  <si>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</si>
  <si>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</si>
  <si>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</si>
  <si>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</si>
  <si>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</si>
  <si>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</si>
  <si>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</si>
  <si>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</si>
  <si>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</si>
  <si>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</si>
  <si>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</si>
  <si>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</si>
  <si>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</si>
  <si>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</si>
  <si>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</si>
  <si>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</si>
  <si>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</si>
  <si>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</si>
  <si>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</si>
  <si>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</si>
  <si>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</si>
  <si>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</si>
  <si>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</si>
  <si>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</si>
  <si>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</si>
  <si>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</si>
  <si>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</si>
  <si>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</si>
  <si>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</si>
  <si>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</si>
  <si>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</si>
  <si>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</si>
  <si>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</si>
  <si>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</si>
  <si>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</si>
  <si>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</si>
  <si>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</si>
  <si>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</si>
  <si>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</si>
  <si>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</si>
  <si>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</si>
  <si>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</si>
  <si>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</si>
  <si>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</si>
  <si>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</si>
  <si>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</si>
  <si>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</si>
  <si>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</si>
  <si>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</si>
  <si>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</si>
  <si>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</si>
  <si>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</si>
  <si>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</si>
  <si>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</si>
  <si>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</si>
  <si>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</si>
  <si>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</si>
  <si>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</si>
  <si>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</si>
  <si>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</si>
  <si>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</si>
  <si>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</si>
  <si>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</si>
  <si>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</si>
  <si>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</si>
  <si>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</si>
  <si>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</si>
  <si>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</si>
  <si>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</si>
  <si>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</si>
  <si>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</si>
  <si>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</si>
  <si>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</si>
  <si>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</si>
  <si>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</si>
  <si>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</si>
  <si>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</si>
  <si>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</si>
  <si>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</si>
  <si>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</si>
  <si>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</si>
  <si>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</si>
  <si>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</si>
  <si>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</si>
  <si>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</si>
  <si>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</si>
  <si>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</si>
  <si>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</si>
  <si>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</si>
  <si>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</si>
  <si>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</si>
  <si>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</si>
  <si>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</si>
  <si>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</si>
  <si>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</si>
  <si>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</si>
  <si>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</si>
  <si>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</si>
  <si>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</si>
  <si>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</si>
  <si>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</si>
  <si>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</si>
  <si>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</si>
  <si>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</si>
  <si>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</si>
  <si>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</si>
  <si>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</si>
  <si>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</si>
  <si>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</si>
  <si>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</si>
  <si>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</si>
  <si>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</si>
  <si>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</si>
  <si>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</si>
  <si>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</si>
  <si>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</si>
  <si>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</si>
  <si>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</si>
  <si>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</si>
  <si>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</si>
  <si>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</si>
  <si>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</si>
  <si>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</si>
  <si>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</si>
  <si>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</si>
  <si>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</si>
  <si>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</si>
  <si>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</si>
  <si>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</si>
  <si>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</si>
  <si>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</si>
  <si>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</si>
  <si>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</si>
  <si>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</si>
  <si>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</si>
  <si>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</si>
  <si>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</si>
  <si>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</si>
  <si>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</si>
  <si>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</si>
  <si>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</si>
  <si>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</si>
  <si>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</si>
  <si>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</si>
  <si>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</si>
  <si>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</si>
  <si>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</si>
  <si>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</si>
  <si>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</si>
  <si>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</si>
  <si>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</si>
  <si>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</si>
  <si>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</si>
  <si>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</si>
  <si>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</si>
  <si>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</si>
  <si>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</si>
  <si>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</si>
  <si>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</si>
  <si>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</si>
  <si>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</si>
  <si>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</si>
  <si>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</si>
  <si>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</si>
  <si>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</si>
  <si>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</si>
  <si>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</si>
  <si>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</si>
  <si>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</si>
  <si>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</si>
  <si>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</si>
  <si>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</si>
  <si>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</si>
  <si>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</si>
  <si>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</si>
  <si>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</si>
  <si>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</si>
  <si>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</si>
  <si>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</si>
  <si>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</si>
  <si>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</si>
  <si>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</si>
  <si>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</si>
  <si>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</si>
  <si>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</si>
  <si>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</si>
  <si>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</si>
  <si>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</si>
  <si>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</si>
  <si>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</si>
  <si>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</si>
  <si>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</si>
  <si>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</si>
  <si>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</si>
  <si>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</si>
  <si>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</si>
  <si>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</si>
  <si>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</si>
  <si>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</si>
  <si>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</si>
  <si>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</si>
  <si>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</si>
  <si>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</si>
  <si>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</si>
  <si>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</si>
  <si>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</si>
  <si>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</si>
  <si>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</si>
  <si>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</si>
  <si>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</si>
  <si>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</si>
  <si>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</si>
  <si>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</si>
  <si>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</si>
  <si>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</si>
  <si>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</si>
  <si>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</si>
  <si>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</si>
  <si>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</si>
  <si>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</si>
  <si>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</si>
  <si>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</si>
  <si>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</si>
  <si>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</si>
  <si>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</si>
  <si>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</si>
  <si>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</si>
  <si>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</si>
  <si>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</si>
  <si>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</si>
  <si>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</si>
  <si>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</si>
  <si>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</si>
  <si>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</si>
  <si>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</si>
  <si>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</si>
  <si>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</si>
  <si>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</si>
  <si>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</si>
  <si>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</si>
  <si>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</si>
  <si>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</si>
  <si>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</si>
  <si>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</si>
  <si>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</si>
  <si>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</si>
  <si>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</si>
  <si>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</si>
  <si>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</si>
  <si>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</si>
  <si>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</si>
  <si>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</si>
  <si>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</si>
  <si>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</si>
  <si>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</si>
  <si>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</si>
  <si>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</si>
  <si>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</si>
  <si>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</si>
  <si>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</si>
  <si>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</si>
  <si>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</si>
  <si>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</si>
  <si>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</si>
  <si>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</si>
  <si>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</si>
  <si>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</si>
  <si>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</si>
  <si>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</si>
  <si>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</si>
  <si>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</si>
  <si>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</si>
  <si>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</si>
  <si>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</si>
  <si>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</si>
  <si>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</si>
  <si>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</si>
  <si>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</si>
  <si>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</si>
  <si>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</si>
  <si>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</si>
  <si>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</si>
  <si>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</si>
  <si>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</si>
  <si>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</si>
  <si>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</si>
  <si>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</si>
  <si>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</si>
  <si>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</si>
  <si>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</si>
  <si>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</si>
  <si>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</si>
  <si>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</si>
  <si>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</si>
  <si>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</si>
  <si>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</si>
  <si>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</si>
  <si>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</si>
  <si>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</si>
  <si>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</si>
  <si>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</si>
  <si>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</si>
  <si>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</si>
  <si>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</si>
  <si>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</si>
  <si>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</si>
  <si>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</si>
  <si>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</si>
  <si>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</si>
  <si>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</si>
  <si>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</si>
  <si>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</si>
  <si>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</si>
  <si>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</si>
  <si>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</si>
  <si>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</si>
  <si>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</si>
  <si>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</si>
  <si>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</si>
  <si>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</si>
  <si>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</si>
  <si>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</si>
  <si>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</si>
  <si>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</si>
  <si>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</si>
  <si>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</si>
  <si>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</si>
  <si>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</si>
  <si>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</si>
  <si>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</si>
  <si>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</si>
  <si>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</si>
  <si>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</si>
  <si>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</si>
  <si>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</si>
  <si>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</si>
  <si>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</si>
  <si>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</si>
  <si>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</si>
  <si>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</si>
  <si>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</si>
  <si>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</si>
  <si>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</si>
  <si>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</si>
  <si>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</si>
  <si>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</si>
  <si>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</si>
  <si>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</si>
  <si>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</si>
  <si>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</si>
  <si>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</si>
  <si>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</si>
  <si>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</si>
  <si>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</si>
  <si>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</si>
  <si>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</si>
  <si>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</si>
  <si>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</si>
  <si>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</si>
  <si>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</si>
  <si>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</si>
  <si>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</si>
  <si>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</si>
  <si>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</si>
  <si>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</si>
  <si>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</si>
  <si>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</si>
  <si>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</si>
  <si>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</si>
  <si>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</si>
  <si>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</si>
  <si>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</si>
  <si>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</si>
  <si>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</si>
  <si>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</si>
  <si>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</si>
  <si>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</si>
  <si>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</si>
  <si>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</si>
  <si>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</si>
  <si>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</si>
  <si>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</si>
  <si>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</si>
  <si>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</si>
  <si>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</si>
  <si>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</si>
  <si>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</si>
  <si>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</si>
  <si>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</si>
  <si>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</si>
  <si>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</si>
  <si>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</si>
  <si>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</si>
  <si>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</si>
  <si>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</si>
  <si>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</si>
  <si>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</si>
  <si>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</si>
  <si>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</si>
  <si>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</si>
  <si>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</si>
  <si>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</si>
  <si>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</si>
  <si>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</si>
  <si>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</si>
  <si>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</si>
  <si>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</si>
  <si>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</si>
  <si>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</si>
  <si>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</si>
  <si>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</si>
  <si>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</si>
  <si>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</si>
  <si>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</si>
  <si>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</si>
  <si>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</si>
  <si>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</si>
  <si>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</si>
  <si>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</si>
  <si>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</si>
  <si>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</si>
  <si>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</si>
  <si>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</si>
  <si>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</si>
  <si>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</si>
  <si>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</si>
  <si>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</si>
  <si>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</si>
  <si>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</si>
  <si>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</si>
  <si>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</si>
  <si>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</si>
  <si>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</si>
  <si>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</si>
  <si>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</si>
  <si>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</si>
  <si>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</si>
  <si>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</si>
  <si>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</si>
  <si>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</si>
  <si>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</si>
  <si>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</si>
  <si>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</si>
  <si>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</si>
  <si>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</si>
  <si>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</si>
  <si>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</si>
  <si>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</si>
  <si>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</si>
  <si>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</si>
  <si>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</si>
  <si>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</si>
  <si>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</si>
  <si>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</si>
  <si>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</si>
  <si>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</si>
  <si>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</si>
  <si>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</si>
  <si>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</si>
  <si>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</si>
  <si>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</si>
  <si>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</si>
  <si>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</si>
  <si>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</si>
  <si>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</si>
  <si>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</si>
  <si>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</si>
  <si>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</si>
  <si>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</si>
  <si>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</si>
  <si>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</si>
  <si>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</si>
  <si>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</si>
  <si>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</si>
  <si>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</si>
  <si>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</si>
  <si>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</si>
  <si>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</si>
  <si>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</si>
  <si>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</si>
  <si>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</si>
  <si>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</si>
  <si>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</si>
  <si>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</si>
  <si>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</si>
  <si>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</si>
  <si>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</si>
  <si>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</si>
  <si>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</si>
  <si>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</si>
  <si>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</si>
  <si>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</si>
  <si>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</si>
  <si>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</si>
  <si>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</si>
  <si>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</si>
  <si>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</si>
  <si>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</si>
  <si>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</si>
  <si>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</si>
  <si>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</si>
  <si>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</si>
  <si>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</si>
  <si>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</si>
  <si>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</si>
  <si>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</si>
  <si>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</si>
  <si>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</si>
  <si>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</si>
  <si>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</si>
  <si>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</si>
  <si>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</si>
  <si>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</si>
  <si>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</si>
  <si>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</si>
  <si>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</si>
  <si>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</si>
  <si>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</si>
  <si>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</si>
  <si>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</si>
  <si>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</si>
  <si>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</si>
  <si>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</si>
  <si>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</si>
  <si>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</si>
  <si>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</si>
  <si>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</si>
  <si>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</si>
  <si>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</si>
  <si>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</si>
  <si>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</si>
  <si>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</si>
  <si>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</si>
  <si>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</si>
  <si>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</si>
  <si>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</si>
  <si>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</si>
  <si>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</si>
  <si>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</si>
  <si>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</si>
  <si>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</si>
  <si>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</si>
  <si>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</si>
  <si>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</si>
  <si>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</si>
  <si>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</si>
  <si>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</si>
  <si>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</si>
  <si>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</si>
  <si>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</si>
  <si>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</si>
  <si>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</si>
  <si>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</si>
  <si>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</si>
  <si>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</si>
  <si>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</si>
  <si>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</si>
  <si>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</si>
  <si>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</si>
  <si>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</si>
  <si>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</si>
  <si>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</si>
  <si>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</si>
  <si>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</si>
  <si>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</si>
  <si>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</si>
  <si>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</si>
  <si>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</si>
  <si>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</si>
  <si>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</si>
  <si>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</si>
  <si>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</si>
  <si>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</si>
  <si>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</si>
  <si>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</si>
  <si>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</si>
  <si>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</si>
  <si>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</si>
  <si>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</si>
  <si>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</si>
  <si>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</si>
  <si>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</si>
  <si>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</si>
  <si>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</si>
  <si>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</si>
  <si>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</si>
  <si>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</si>
  <si>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</si>
  <si>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</si>
  <si>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</si>
  <si>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</si>
  <si>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</si>
  <si>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</si>
  <si>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</si>
  <si>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</si>
  <si>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</si>
  <si>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</si>
  <si>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</si>
  <si>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</si>
  <si>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</si>
  <si>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</si>
  <si>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</si>
  <si>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</si>
  <si>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</si>
  <si>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</si>
  <si>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</si>
  <si>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</si>
  <si>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</si>
  <si>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</si>
  <si>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</si>
  <si>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</si>
  <si>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</si>
  <si>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</si>
  <si>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</si>
  <si>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</si>
  <si>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</si>
  <si>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</si>
  <si>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</si>
  <si>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</si>
  <si>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</si>
  <si>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</si>
  <si>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</si>
  <si>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</si>
  <si>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</si>
  <si>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</si>
  <si>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</si>
  <si>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</si>
  <si>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</si>
  <si>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</si>
  <si>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</si>
  <si>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</si>
  <si>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</si>
  <si>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</si>
  <si>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</si>
  <si>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</si>
  <si>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</si>
  <si>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</si>
  <si>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</si>
  <si>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</si>
  <si>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</si>
  <si>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</si>
  <si>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</si>
  <si>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</si>
  <si>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</si>
  <si>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</si>
  <si>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</si>
  <si>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</si>
  <si>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</si>
  <si>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</si>
  <si>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</si>
  <si>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</si>
  <si>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</si>
  <si>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</si>
  <si>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</si>
  <si>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</si>
  <si>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</si>
  <si>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</si>
  <si>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</si>
  <si>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</si>
  <si>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</si>
  <si>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</si>
  <si>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</si>
  <si>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</si>
  <si>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</si>
  <si>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</si>
  <si>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</si>
  <si>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</si>
  <si>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</si>
  <si>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</si>
  <si>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</si>
  <si>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</si>
  <si>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</si>
  <si>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</si>
  <si>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</si>
  <si>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</si>
  <si>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</si>
  <si>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</si>
  <si>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</si>
  <si>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</si>
  <si>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</si>
  <si>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</si>
  <si>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</si>
  <si>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</si>
  <si>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</si>
  <si>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</si>
  <si>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</si>
  <si>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</si>
  <si>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</si>
  <si>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</si>
  <si>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</si>
  <si>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</si>
  <si>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</si>
  <si>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</si>
  <si>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</si>
  <si>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</si>
  <si>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</si>
  <si>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</si>
  <si>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</si>
  <si>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</si>
  <si>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</si>
  <si>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</si>
  <si>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</si>
  <si>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</si>
  <si>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</si>
  <si>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</si>
  <si>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</si>
  <si>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</si>
  <si>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</si>
  <si>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</si>
  <si>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</si>
  <si>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</si>
  <si>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</si>
  <si>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</si>
  <si>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</si>
  <si>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</si>
  <si>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</si>
  <si>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</si>
  <si>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</si>
  <si>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</si>
  <si>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</si>
  <si>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</si>
  <si>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</si>
  <si>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</si>
  <si>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</si>
  <si>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</si>
  <si>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</si>
  <si>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</si>
  <si>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</si>
  <si>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</si>
  <si>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</si>
  <si>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</si>
  <si>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</si>
  <si>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</si>
  <si>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</si>
  <si>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</si>
  <si>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</si>
  <si>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</si>
  <si>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</si>
  <si>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</si>
  <si>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</si>
  <si>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</si>
  <si>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</si>
  <si>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</si>
  <si>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</si>
  <si>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</si>
  <si>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</si>
  <si>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</si>
  <si>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</si>
  <si>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</si>
  <si>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</si>
  <si>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</si>
  <si>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</si>
  <si>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</si>
  <si>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</si>
  <si>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</si>
  <si>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</si>
  <si>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</si>
  <si>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</si>
  <si>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</si>
  <si>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</si>
  <si>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</si>
  <si>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</si>
  <si>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</si>
  <si>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</si>
  <si>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</si>
  <si>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</si>
  <si>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</si>
  <si>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</si>
  <si>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</si>
  <si>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</si>
  <si>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</si>
  <si>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</si>
  <si>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</si>
  <si>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</si>
  <si>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</si>
  <si>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</si>
  <si>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</si>
  <si>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</si>
  <si>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</si>
  <si>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</si>
  <si>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</si>
  <si>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</si>
  <si>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</si>
  <si>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</si>
  <si>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</si>
  <si>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</si>
  <si>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</si>
  <si>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</si>
  <si>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</si>
  <si>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</si>
  <si>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</si>
  <si>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</si>
  <si>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</si>
  <si>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</si>
  <si>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</si>
  <si>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</si>
  <si>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</si>
  <si>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</si>
  <si>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</si>
  <si>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</si>
  <si>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</si>
  <si>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</si>
  <si>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</si>
  <si>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</si>
  <si>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</si>
  <si>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</si>
  <si>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</si>
  <si>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</si>
  <si>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</si>
  <si>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</si>
  <si>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</si>
  <si>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</si>
  <si>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</si>
  <si>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</si>
  <si>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</si>
  <si>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</si>
  <si>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</si>
  <si>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</si>
  <si>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</si>
  <si>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</si>
  <si>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</si>
  <si>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</si>
  <si>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</si>
  <si>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</si>
  <si>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</si>
  <si>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</si>
  <si>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</si>
  <si>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</si>
  <si>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</si>
  <si>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</si>
  <si>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</si>
  <si>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</si>
  <si>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</si>
  <si>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</si>
  <si>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</si>
  <si>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</si>
  <si>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</si>
  <si>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</si>
  <si>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</si>
  <si>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</si>
  <si>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</si>
  <si>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</si>
  <si>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</si>
  <si>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</si>
  <si>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</si>
  <si>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</si>
  <si>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</si>
  <si>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</si>
  <si>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</si>
  <si>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</si>
  <si>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</si>
  <si>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</si>
  <si>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</si>
  <si>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</si>
  <si>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</si>
  <si>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</si>
  <si>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</si>
  <si>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</si>
  <si>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</si>
  <si>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</si>
  <si>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</si>
  <si>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</si>
  <si>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</si>
  <si>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</si>
  <si>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</si>
  <si>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</si>
  <si>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</si>
  <si>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</si>
  <si>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</si>
  <si>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</si>
  <si>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</si>
  <si>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</si>
  <si>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</si>
  <si>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</si>
  <si>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</si>
  <si>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</si>
  <si>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</si>
  <si>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</si>
  <si>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</si>
  <si>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</si>
  <si>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</si>
  <si>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</si>
  <si>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</si>
  <si>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</si>
  <si>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</si>
  <si>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</si>
  <si>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</si>
  <si>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</si>
  <si>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</si>
  <si>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</si>
  <si>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</si>
  <si>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</si>
  <si>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</si>
  <si>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</si>
  <si>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</si>
  <si>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</si>
  <si>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</si>
  <si>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</si>
  <si>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</si>
  <si>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</si>
  <si>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</si>
  <si>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</si>
  <si>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</si>
  <si>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</si>
  <si>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</si>
  <si>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</si>
  <si>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</si>
  <si>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</si>
  <si>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</si>
  <si>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</si>
  <si>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</si>
  <si>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</si>
  <si>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</si>
  <si>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</si>
  <si>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</si>
  <si>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</si>
  <si>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</si>
  <si>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</si>
  <si>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</si>
  <si>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</si>
  <si>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</si>
  <si>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</si>
  <si>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</si>
  <si>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</si>
  <si>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</si>
  <si>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</si>
  <si>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</si>
  <si>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</si>
  <si>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</si>
  <si>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</si>
  <si>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</si>
  <si>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</si>
  <si>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</si>
  <si>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</si>
  <si>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</si>
  <si>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</si>
  <si>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</si>
  <si>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</si>
  <si>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</si>
  <si>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</si>
  <si>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</si>
  <si>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</si>
  <si>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</si>
  <si>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</si>
  <si>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</si>
  <si>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</si>
  <si>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</si>
  <si>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</si>
  <si>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</si>
  <si>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</si>
  <si>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</si>
  <si>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</si>
  <si>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</si>
  <si>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</si>
  <si>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</si>
  <si>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</si>
  <si>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</si>
  <si>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</si>
  <si>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</si>
  <si>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</si>
  <si>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</si>
  <si>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</si>
  <si>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</si>
  <si>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</si>
  <si>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</si>
  <si>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</si>
  <si>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</si>
  <si>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</si>
  <si>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</si>
  <si>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</si>
  <si>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</si>
  <si>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</si>
  <si>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</si>
  <si>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</si>
  <si>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</si>
  <si>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</si>
  <si>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</si>
  <si>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</si>
  <si>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</si>
  <si>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</si>
  <si>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</si>
  <si>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</si>
  <si>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</si>
  <si>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</si>
  <si>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</si>
  <si>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</si>
  <si>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</si>
  <si>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</si>
  <si>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</si>
  <si>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</si>
  <si>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</si>
  <si>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</si>
  <si>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</si>
  <si>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</si>
  <si>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</si>
  <si>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</si>
  <si>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</si>
  <si>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</si>
  <si>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</si>
  <si>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</si>
  <si>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</si>
  <si>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</si>
  <si>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</si>
  <si>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</si>
  <si>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</si>
  <si>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</si>
  <si>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</si>
  <si>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</si>
  <si>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</si>
  <si>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</si>
  <si>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</si>
  <si>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</si>
  <si>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</si>
  <si>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</si>
  <si>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</si>
  <si>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</si>
  <si>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</si>
  <si>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</si>
  <si>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</si>
  <si>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</si>
  <si>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</si>
  <si>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</si>
  <si>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</si>
  <si>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</si>
  <si>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</si>
  <si>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</si>
  <si>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</si>
  <si>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</si>
  <si>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</si>
  <si>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</si>
  <si>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</si>
  <si>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</si>
  <si>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</si>
  <si>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</si>
  <si>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</si>
  <si>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</si>
  <si>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</si>
  <si>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</si>
  <si>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</si>
  <si>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</si>
  <si>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</si>
  <si>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</si>
  <si>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</si>
  <si>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</si>
  <si>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</si>
  <si>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</si>
  <si>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</si>
  <si>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</si>
  <si>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</si>
  <si>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</si>
  <si>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</si>
  <si>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</si>
  <si>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</si>
  <si>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</si>
  <si>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</si>
  <si>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</si>
  <si>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</si>
  <si>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</si>
  <si>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</si>
  <si>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</si>
  <si>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</si>
  <si>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</si>
  <si>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</si>
  <si>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</si>
  <si>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</si>
  <si>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</si>
  <si>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</si>
  <si>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</si>
  <si>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</si>
  <si>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</si>
  <si>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</si>
  <si>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</si>
  <si>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</si>
  <si>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</si>
  <si>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</si>
  <si>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</si>
  <si>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</si>
  <si>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</si>
  <si>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</si>
  <si>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</si>
  <si>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</si>
  <si>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</si>
  <si>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</si>
  <si>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</si>
  <si>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</si>
  <si>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</si>
  <si>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</si>
  <si>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</si>
  <si>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</si>
  <si>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</si>
  <si>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</si>
  <si>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</si>
  <si>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</si>
  <si>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</si>
  <si>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</si>
  <si>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</si>
  <si>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</si>
  <si>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</si>
  <si>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</si>
  <si>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</si>
  <si>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</si>
  <si>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</si>
  <si>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</si>
  <si>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</si>
  <si>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</si>
  <si>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</si>
  <si>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</si>
  <si>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</si>
  <si>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</si>
  <si>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</si>
  <si>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</si>
  <si>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</si>
  <si>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</si>
  <si>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</si>
  <si>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</si>
  <si>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</si>
  <si>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</si>
  <si>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</si>
  <si>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</si>
  <si>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</si>
  <si>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</si>
  <si>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</si>
  <si>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</si>
  <si>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</si>
  <si>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</si>
  <si>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</si>
  <si>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</si>
  <si>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</si>
  <si>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</si>
  <si>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</si>
  <si>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</si>
  <si>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</si>
  <si>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</si>
  <si>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</si>
  <si>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</si>
  <si>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</si>
  <si>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</si>
  <si>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</si>
  <si>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</si>
  <si>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</si>
  <si>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</si>
  <si>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</si>
  <si>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</si>
  <si>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</si>
  <si>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</si>
  <si>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</si>
  <si>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</si>
  <si>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</si>
  <si>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</si>
  <si>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</si>
  <si>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</si>
  <si>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</si>
  <si>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</si>
  <si>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</si>
  <si>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</si>
  <si>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</si>
  <si>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</si>
  <si>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</si>
  <si>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</si>
  <si>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</si>
  <si>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</si>
  <si>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</si>
  <si>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</si>
  <si>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</si>
  <si>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</si>
  <si>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</si>
  <si>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</si>
  <si>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</si>
  <si>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</si>
  <si>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</si>
  <si>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</si>
  <si>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</si>
  <si>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</si>
  <si>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</si>
  <si>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</si>
  <si>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</si>
  <si>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</si>
  <si>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</si>
  <si>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</si>
  <si>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</si>
  <si>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</si>
  <si>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</si>
  <si>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</si>
  <si>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</si>
  <si>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</si>
  <si>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</si>
  <si>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</si>
  <si>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</si>
  <si>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</si>
  <si>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</si>
  <si>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</si>
  <si>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</si>
  <si>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</si>
  <si>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</si>
  <si>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</si>
  <si>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</si>
  <si>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</si>
  <si>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</si>
  <si>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</si>
  <si>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</si>
  <si>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</si>
  <si>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</si>
  <si>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</si>
  <si>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</si>
  <si>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</si>
  <si>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</si>
  <si>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</si>
  <si>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</si>
  <si>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</si>
  <si>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</si>
  <si>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</si>
  <si>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</si>
  <si>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</si>
  <si>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</si>
  <si>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</si>
  <si>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</si>
  <si>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</si>
  <si>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</si>
  <si>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</si>
  <si>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</si>
  <si>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</si>
  <si>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</si>
  <si>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</si>
  <si>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</si>
  <si>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</si>
  <si>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</si>
  <si>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</si>
  <si>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</si>
  <si>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</si>
  <si>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</si>
  <si>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</si>
  <si>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</si>
  <si>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</si>
  <si>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</si>
  <si>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</si>
  <si>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</si>
  <si>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</si>
  <si>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</si>
  <si>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</si>
  <si>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</si>
  <si>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</si>
  <si>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</si>
  <si>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</si>
  <si>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</si>
  <si>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</si>
  <si>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</si>
  <si>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</si>
  <si>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</si>
  <si>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</si>
  <si>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</si>
  <si>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</si>
  <si>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</si>
  <si>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</si>
  <si>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</si>
  <si>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</si>
  <si>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</si>
  <si>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</si>
  <si>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</si>
  <si>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</si>
  <si>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</si>
  <si>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</si>
  <si>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</si>
  <si>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</si>
  <si>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</si>
  <si>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</si>
  <si>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</si>
  <si>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</si>
  <si>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</si>
  <si>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</si>
  <si>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</si>
  <si>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</si>
  <si>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</si>
  <si>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</si>
  <si>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</si>
  <si>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</si>
  <si>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</si>
  <si>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</si>
  <si>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</si>
  <si>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</si>
  <si>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</si>
  <si>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</si>
  <si>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</si>
  <si>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</si>
  <si>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</si>
  <si>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</si>
  <si>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</si>
  <si>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</si>
  <si>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</si>
  <si>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</si>
  <si>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</si>
  <si>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</si>
  <si>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</si>
  <si>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</si>
  <si>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</si>
  <si>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</si>
  <si>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</si>
  <si>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</si>
  <si>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</si>
  <si>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</si>
  <si>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</si>
  <si>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</si>
  <si>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</si>
  <si>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</si>
  <si>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</si>
  <si>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</si>
  <si>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</si>
  <si>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</si>
  <si>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</si>
  <si>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</si>
  <si>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</si>
  <si>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</si>
  <si>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</si>
  <si>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</si>
  <si>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</si>
  <si>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</si>
  <si>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</si>
  <si>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</si>
  <si>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</si>
  <si>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</si>
  <si>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</si>
  <si>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</si>
  <si>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</si>
  <si>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</si>
  <si>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</si>
  <si>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</si>
  <si>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</si>
  <si>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</si>
  <si>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</si>
  <si>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</si>
  <si>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</si>
  <si>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</si>
  <si>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</si>
  <si>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</si>
  <si>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</si>
  <si>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</si>
  <si>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</si>
  <si>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</si>
  <si>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</si>
  <si>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</si>
  <si>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</si>
  <si>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</si>
  <si>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</si>
  <si>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</si>
  <si>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</si>
  <si>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</si>
  <si>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</si>
  <si>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</si>
  <si>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</si>
  <si>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</si>
  <si>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</si>
  <si>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</si>
  <si>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</si>
  <si>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</si>
  <si>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</si>
  <si>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</si>
  <si>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</si>
  <si>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</si>
  <si>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</si>
  <si>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</si>
  <si>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</si>
  <si>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</si>
  <si>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</si>
  <si>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</si>
  <si>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</si>
  <si>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</si>
  <si>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</si>
  <si>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</si>
  <si>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</si>
  <si>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</si>
  <si>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</si>
  <si>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</si>
  <si>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</si>
  <si>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</si>
  <si>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</si>
  <si>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</si>
  <si>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</si>
  <si>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</si>
  <si>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</si>
  <si>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</si>
  <si>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</si>
  <si>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</si>
  <si>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</si>
  <si>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</si>
  <si>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</si>
  <si>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</si>
  <si>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</si>
  <si>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</si>
  <si>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</si>
  <si>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</si>
  <si>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</si>
  <si>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</si>
  <si>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</si>
  <si>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</si>
  <si>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</si>
  <si>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</si>
  <si>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</si>
  <si>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</si>
  <si>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</si>
  <si>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</si>
  <si>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</si>
  <si>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</si>
  <si>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</si>
  <si>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</si>
  <si>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</si>
  <si>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</si>
  <si>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</si>
  <si>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</si>
  <si>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</si>
  <si>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</si>
  <si>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</si>
  <si>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</si>
  <si>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</si>
  <si>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</si>
  <si>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</si>
  <si>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</si>
  <si>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</si>
  <si>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</si>
  <si>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</si>
  <si>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</si>
  <si>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</si>
  <si>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</si>
  <si>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</si>
  <si>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</si>
  <si>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</si>
  <si>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</si>
  <si>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</si>
  <si>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</si>
  <si>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</si>
  <si>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</si>
  <si>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</si>
  <si>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</si>
  <si>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</si>
  <si>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</si>
  <si>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</si>
  <si>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</si>
  <si>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</si>
  <si>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</si>
  <si>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</si>
  <si>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</si>
  <si>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</si>
  <si>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</si>
  <si>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</si>
  <si>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</si>
  <si>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</si>
  <si>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</si>
  <si>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</si>
  <si>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</si>
  <si>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</si>
  <si>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</si>
  <si>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</si>
  <si>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</si>
  <si>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</si>
  <si>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</si>
  <si>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</si>
  <si>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</si>
  <si>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</si>
  <si>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</si>
  <si>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</si>
  <si>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</si>
  <si>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</si>
  <si>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</si>
  <si>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</si>
  <si>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</si>
  <si>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</si>
  <si>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</si>
  <si>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</si>
  <si>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</si>
  <si>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</si>
  <si>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</si>
  <si>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</si>
  <si>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</si>
  <si>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</si>
  <si>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</si>
  <si>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</si>
  <si>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</si>
  <si>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</si>
  <si>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</si>
  <si>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</si>
  <si>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</si>
  <si>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</si>
  <si>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</si>
  <si>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</si>
  <si>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</si>
  <si>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</si>
  <si>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</si>
  <si>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</si>
  <si>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</si>
  <si>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</si>
  <si>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</si>
  <si>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</si>
  <si>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</si>
  <si>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</si>
  <si>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</si>
  <si>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</si>
  <si>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</si>
  <si>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</si>
  <si>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</si>
  <si>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</si>
  <si>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</si>
  <si>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</si>
  <si>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</si>
  <si>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</si>
  <si>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</si>
  <si>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</si>
  <si>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</si>
  <si>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</si>
  <si>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</si>
  <si>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</si>
  <si>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</si>
  <si>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</si>
  <si>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</si>
  <si>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</si>
  <si>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</si>
  <si>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</si>
  <si>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</si>
  <si>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</si>
  <si>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</si>
  <si>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</si>
  <si>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</si>
  <si>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</si>
  <si>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</si>
  <si>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</si>
  <si>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</si>
  <si>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</si>
  <si>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</si>
  <si>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</si>
  <si>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</si>
  <si>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</si>
  <si>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</si>
  <si>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</si>
  <si>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</si>
  <si>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</si>
  <si>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</si>
  <si>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</si>
  <si>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</si>
  <si>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</si>
  <si>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</si>
  <si>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</si>
  <si>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</si>
  <si>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</si>
  <si>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</si>
  <si>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</si>
  <si>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</si>
  <si>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</si>
  <si>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</si>
  <si>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</si>
  <si>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</si>
  <si>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</si>
  <si>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</si>
  <si>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</si>
  <si>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</si>
  <si>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</si>
  <si>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</si>
  <si>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</si>
  <si>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</si>
  <si>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</si>
  <si>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</si>
  <si>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</si>
  <si>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</si>
  <si>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</si>
  <si>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</si>
  <si>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</si>
  <si>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</si>
  <si>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</si>
  <si>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</si>
  <si>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</si>
  <si>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</si>
  <si>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</si>
  <si>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</si>
  <si>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</si>
  <si>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</si>
  <si>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</si>
  <si>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</si>
  <si>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</si>
  <si>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</si>
  <si>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</si>
  <si>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</si>
  <si>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</si>
  <si>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</si>
  <si>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</si>
  <si>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</si>
  <si>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</si>
  <si>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</si>
  <si>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</si>
  <si>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</si>
  <si>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</si>
  <si>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</si>
  <si>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</si>
  <si>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</si>
  <si>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</si>
  <si>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</si>
  <si>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</si>
  <si>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</si>
  <si>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</si>
  <si>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</si>
  <si>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</si>
  <si>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</si>
  <si>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</si>
  <si>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</si>
  <si>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</si>
  <si>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</si>
  <si>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</si>
  <si>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</si>
  <si>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</si>
  <si>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</si>
  <si>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</si>
  <si>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</si>
  <si>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</si>
  <si>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</si>
  <si>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</si>
  <si>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</si>
  <si>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</si>
  <si>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</si>
  <si>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</si>
  <si>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</si>
  <si>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</si>
  <si>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</si>
  <si>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</si>
  <si>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</si>
  <si>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</si>
  <si>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</si>
  <si>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</si>
  <si>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</si>
  <si>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</si>
  <si>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</si>
  <si>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</si>
  <si>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</si>
  <si>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</si>
  <si>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</si>
  <si>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</si>
  <si>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</si>
  <si>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</si>
  <si>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</si>
  <si>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</si>
  <si>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</si>
  <si>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</si>
  <si>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</si>
  <si>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</si>
  <si>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</si>
  <si>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</si>
  <si>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</si>
  <si>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</si>
  <si>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</si>
  <si>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</si>
  <si>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</si>
  <si>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</si>
  <si>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</si>
  <si>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</si>
  <si>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</si>
  <si>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</si>
  <si>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</si>
  <si>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</si>
  <si>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</si>
  <si>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</si>
  <si>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</si>
  <si>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</si>
  <si>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</si>
  <si>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</si>
  <si>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</si>
  <si>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</si>
  <si>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</si>
  <si>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</si>
  <si>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</si>
  <si>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</si>
  <si>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</si>
  <si>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</si>
  <si>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</si>
  <si>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</si>
  <si>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</si>
  <si>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</si>
  <si>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</si>
  <si>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</si>
  <si>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</si>
  <si>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</si>
  <si>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</si>
  <si>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</si>
  <si>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</si>
  <si>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</si>
  <si>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</si>
  <si>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</si>
  <si>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</si>
  <si>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</si>
  <si>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</si>
  <si>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</si>
  <si>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</si>
  <si>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</si>
  <si>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</si>
  <si>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</si>
  <si>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</si>
  <si>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</si>
  <si>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</si>
  <si>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</si>
  <si>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</si>
  <si>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</si>
  <si>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</si>
  <si>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</si>
  <si>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</si>
  <si>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</si>
  <si>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</si>
  <si>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</si>
  <si>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</si>
  <si>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</si>
  <si>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</si>
  <si>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</si>
  <si>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</si>
  <si>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</si>
  <si>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</si>
  <si>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</si>
  <si>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</si>
  <si>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</si>
  <si>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</si>
  <si>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</si>
  <si>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</si>
  <si>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</si>
  <si>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</si>
  <si>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</si>
  <si>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</si>
  <si>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</si>
  <si>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</si>
  <si>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</si>
  <si>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</si>
  <si>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</si>
  <si>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</si>
  <si>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</si>
  <si>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</si>
  <si>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</si>
  <si>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</si>
  <si>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</si>
  <si>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</si>
  <si>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</si>
  <si>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</si>
  <si>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</si>
  <si>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</si>
  <si>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</si>
  <si>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</si>
  <si>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</si>
  <si>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</si>
  <si>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</si>
  <si>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</si>
  <si>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</si>
  <si>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</si>
  <si>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</si>
  <si>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</si>
  <si>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</si>
  <si>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</si>
  <si>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</si>
  <si>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</si>
  <si>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</si>
  <si>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</si>
  <si>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</si>
  <si>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</si>
  <si>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</si>
  <si>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</si>
  <si>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</si>
  <si>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</si>
  <si>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</si>
  <si>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</si>
  <si>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</si>
  <si>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</si>
  <si>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</si>
  <si>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</si>
  <si>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</si>
  <si>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</si>
  <si>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</si>
  <si>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</si>
  <si>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</si>
  <si>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</si>
  <si>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</si>
  <si>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</si>
  <si>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</si>
  <si>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</si>
  <si>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</si>
  <si>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</si>
  <si>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</si>
  <si>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</si>
  <si>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</si>
  <si>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</si>
  <si>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</si>
  <si>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</si>
  <si>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</si>
  <si>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</si>
  <si>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</si>
  <si>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</si>
  <si>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</si>
  <si>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</si>
  <si>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</si>
  <si>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</si>
  <si>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</si>
  <si>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</si>
  <si>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</si>
  <si>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</si>
  <si>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</si>
  <si>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</si>
  <si>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</si>
  <si>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</si>
  <si>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</si>
  <si>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</si>
  <si>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</si>
  <si>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</si>
  <si>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</si>
  <si>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</si>
  <si>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</si>
  <si>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</si>
  <si>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</si>
  <si>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</si>
  <si>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</si>
  <si>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</si>
  <si>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</si>
  <si>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</si>
  <si>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</si>
  <si>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</si>
  <si>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</si>
  <si>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</si>
  <si>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</si>
  <si>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</si>
  <si>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</si>
  <si>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</si>
  <si>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</si>
  <si>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</si>
  <si>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</si>
  <si>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</si>
  <si>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</si>
  <si>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</si>
  <si>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</si>
  <si>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</si>
  <si>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</si>
  <si>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</si>
  <si>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</si>
  <si>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</si>
  <si>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</si>
  <si>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</si>
  <si>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</si>
  <si>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</si>
  <si>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</si>
  <si>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</si>
  <si>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</si>
  <si>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</si>
  <si>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</si>
  <si>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</si>
  <si>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</si>
  <si>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</si>
  <si>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</si>
  <si>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</si>
  <si>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</si>
  <si>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</si>
  <si>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</si>
  <si>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</si>
  <si>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</si>
  <si>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</si>
  <si>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</si>
  <si>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</si>
  <si>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</si>
  <si>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</si>
  <si>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</si>
  <si>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</si>
  <si>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</si>
  <si>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</si>
  <si>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</si>
  <si>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</si>
  <si>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</si>
  <si>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</si>
  <si>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</si>
  <si>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</si>
  <si>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</si>
  <si>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</si>
  <si>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</si>
  <si>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</si>
  <si>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</si>
  <si>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</si>
  <si>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</si>
  <si>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</si>
  <si>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</si>
  <si>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</si>
  <si>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</si>
  <si>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</si>
  <si>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</si>
  <si>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</si>
  <si>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</si>
  <si>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</si>
  <si>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</si>
  <si>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</si>
  <si>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</si>
  <si>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</si>
  <si>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</si>
  <si>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</si>
  <si>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</si>
  <si>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</si>
  <si>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</si>
  <si>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</si>
  <si>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</si>
  <si>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</si>
  <si>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</si>
  <si>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</si>
  <si>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</si>
  <si>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</si>
  <si>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</si>
  <si>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</si>
  <si>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</si>
  <si>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</si>
  <si>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</si>
  <si>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</si>
  <si>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</si>
  <si>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</si>
  <si>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</si>
  <si>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</si>
  <si>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</si>
  <si>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</si>
  <si>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</si>
  <si>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</si>
  <si>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</si>
  <si>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</si>
  <si>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</si>
  <si>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</si>
  <si>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</si>
  <si>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</si>
  <si>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</si>
  <si>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</si>
  <si>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</si>
  <si>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</si>
  <si>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</si>
  <si>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</si>
  <si>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</si>
  <si>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</si>
  <si>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</si>
  <si>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</si>
  <si>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</si>
  <si>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</si>
  <si>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</si>
  <si>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</si>
  <si>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</si>
  <si>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</si>
  <si>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</si>
  <si>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</si>
  <si>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</si>
  <si>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</si>
  <si>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</si>
  <si>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</si>
  <si>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</si>
  <si>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</si>
  <si>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</si>
  <si>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</si>
  <si>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</si>
  <si>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</si>
  <si>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</si>
  <si>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</si>
  <si>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</si>
  <si>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</si>
  <si>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</si>
  <si>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</si>
  <si>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</si>
  <si>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</si>
  <si>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</si>
  <si>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</si>
  <si>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</si>
  <si>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</si>
  <si>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</si>
  <si>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</si>
  <si>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</si>
  <si>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</si>
  <si>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</si>
  <si>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</si>
  <si>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</si>
  <si>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</si>
  <si>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</si>
  <si>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</si>
  <si>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</si>
  <si>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</si>
  <si>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</si>
  <si>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</si>
  <si>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</si>
  <si>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</si>
  <si>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</si>
  <si>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</si>
  <si>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</si>
  <si>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</si>
  <si>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</si>
  <si>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</si>
  <si>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</si>
  <si>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</si>
  <si>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</si>
  <si>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</si>
  <si>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</si>
  <si>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</si>
  <si>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</si>
  <si>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</si>
  <si>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</si>
  <si>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</si>
  <si>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</si>
  <si>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</si>
  <si>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</si>
  <si>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</si>
  <si>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</si>
  <si>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</si>
  <si>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</si>
  <si>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</si>
  <si>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</si>
  <si>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</si>
  <si>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</si>
  <si>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</si>
  <si>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</si>
  <si>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</si>
  <si>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</si>
  <si>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</si>
  <si>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</si>
  <si>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</si>
  <si>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</si>
  <si>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</si>
  <si>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</si>
  <si>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</si>
  <si>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</si>
  <si>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</si>
  <si>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</si>
  <si>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</si>
  <si>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</si>
  <si>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</si>
  <si>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</si>
  <si>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</si>
  <si>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</si>
  <si>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</si>
  <si>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</si>
  <si>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</si>
  <si>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</si>
  <si>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</si>
  <si>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</si>
  <si>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</si>
  <si>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</si>
  <si>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</si>
  <si>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</si>
  <si>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</si>
  <si>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</si>
  <si>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</si>
  <si>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</si>
  <si>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</si>
  <si>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</si>
  <si>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</si>
  <si>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</si>
  <si>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</si>
  <si>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</si>
  <si>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</si>
  <si>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</si>
  <si>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</si>
  <si>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</si>
  <si>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</si>
  <si>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</si>
  <si>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</si>
  <si>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</si>
  <si>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</si>
  <si>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</si>
  <si>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</si>
  <si>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</si>
  <si>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</si>
  <si>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</si>
  <si>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</si>
  <si>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</si>
  <si>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</si>
  <si>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</si>
  <si>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</si>
  <si>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</si>
  <si>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</si>
  <si>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</si>
  <si>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</si>
  <si>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</si>
  <si>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</si>
  <si>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</si>
  <si>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</si>
  <si>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</si>
  <si>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</si>
  <si>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</si>
  <si>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</si>
  <si>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</si>
  <si>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</si>
  <si>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</si>
  <si>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</si>
  <si>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</si>
  <si>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</si>
  <si>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</si>
  <si>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</si>
  <si>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</si>
  <si>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</si>
  <si>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</si>
  <si>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</si>
  <si>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</si>
  <si>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</si>
  <si>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</si>
  <si>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</si>
  <si>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</si>
  <si>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</si>
  <si>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</si>
  <si>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</si>
  <si>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</si>
  <si>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</si>
  <si>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</si>
  <si>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</si>
  <si>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</si>
  <si>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</si>
  <si>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</si>
  <si>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</si>
  <si>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</si>
  <si>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</si>
  <si>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</si>
  <si>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</si>
  <si>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</si>
  <si>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</si>
  <si>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</si>
  <si>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</si>
  <si>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</si>
  <si>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</si>
  <si>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</si>
  <si>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</si>
  <si>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</si>
  <si>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</si>
  <si>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</si>
  <si>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</si>
  <si>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</si>
  <si>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</si>
  <si>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</si>
  <si>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</si>
  <si>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</si>
  <si>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</si>
  <si>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</si>
  <si>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</si>
  <si>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</si>
  <si>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</si>
  <si>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</si>
  <si>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</si>
  <si>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</si>
  <si>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</si>
  <si>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</si>
  <si>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</si>
  <si>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</si>
  <si>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</si>
  <si>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</si>
  <si>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</si>
  <si>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</si>
  <si>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</si>
  <si>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</si>
  <si>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</si>
  <si>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</si>
  <si>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</si>
  <si>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</si>
  <si>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</si>
  <si>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</si>
  <si>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</si>
  <si>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</si>
  <si>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</si>
  <si>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</si>
  <si>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</si>
  <si>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</si>
  <si>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</si>
  <si>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</si>
  <si>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</si>
  <si>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</si>
  <si>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</si>
  <si>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</si>
  <si>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</si>
  <si>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</si>
  <si>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</si>
  <si>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</si>
  <si>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</si>
  <si>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</si>
  <si>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</si>
  <si>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</si>
  <si>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</si>
  <si>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</si>
  <si>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</si>
  <si>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</si>
  <si>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</si>
  <si>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</si>
  <si>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</si>
  <si>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</si>
  <si>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</si>
  <si>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</si>
  <si>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</si>
  <si>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</si>
  <si>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</si>
  <si>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</si>
  <si>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</si>
  <si>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</si>
  <si>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</si>
  <si>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</si>
  <si>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</si>
  <si>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</si>
  <si>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</si>
  <si>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</si>
  <si>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</si>
  <si>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</si>
  <si>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</si>
  <si>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</si>
  <si>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</si>
  <si>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</si>
  <si>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</si>
  <si>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</si>
  <si>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</si>
  <si>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</si>
  <si>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</si>
  <si>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</si>
  <si>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</si>
  <si>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</si>
  <si>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</si>
  <si>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</si>
  <si>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</si>
  <si>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</si>
  <si>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</si>
  <si>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</si>
  <si>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</si>
  <si>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</si>
  <si>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</si>
  <si>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</si>
  <si>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</si>
  <si>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</si>
  <si>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</si>
  <si>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</si>
  <si>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</si>
  <si>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</si>
  <si>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</si>
  <si>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</si>
  <si>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</si>
  <si>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</si>
  <si>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</si>
  <si>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</si>
  <si>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</si>
  <si>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</si>
  <si>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</si>
  <si>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</si>
  <si>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</si>
  <si>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</si>
  <si>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</si>
  <si>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</si>
  <si>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</si>
  <si>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</si>
  <si>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</si>
  <si>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</si>
  <si>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</si>
  <si>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</si>
  <si>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</si>
  <si>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</si>
  <si>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</si>
  <si>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</si>
  <si>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</si>
  <si>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</si>
  <si>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</si>
  <si>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</si>
  <si>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</si>
  <si>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</si>
  <si>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</si>
  <si>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</si>
  <si>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</si>
  <si>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</si>
  <si>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</si>
  <si>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</si>
  <si>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</si>
  <si>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</si>
  <si>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</si>
  <si>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</si>
  <si>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</si>
  <si>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</si>
  <si>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</si>
  <si>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</si>
  <si>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</si>
  <si>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</si>
  <si>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</si>
  <si>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</si>
  <si>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</si>
  <si>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</si>
  <si>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</si>
  <si>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</si>
  <si>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</si>
  <si>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</si>
  <si>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</si>
  <si>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</si>
  <si>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</si>
  <si>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</si>
  <si>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</si>
  <si>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</si>
  <si>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</si>
  <si>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</si>
  <si>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</si>
  <si>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</si>
  <si>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</si>
  <si>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</si>
  <si>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</si>
  <si>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</si>
  <si>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</si>
  <si>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</si>
  <si>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</si>
  <si>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</si>
  <si>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</si>
  <si>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</si>
  <si>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</si>
  <si>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</si>
  <si>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</si>
  <si>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</si>
  <si>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</si>
  <si>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</si>
  <si>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</si>
  <si>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</si>
  <si>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</si>
  <si>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</si>
  <si>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</si>
  <si>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</si>
  <si>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</si>
  <si>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</si>
  <si>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</si>
  <si>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</si>
  <si>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</si>
  <si>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</si>
  <si>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</si>
  <si>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</si>
  <si>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</si>
  <si>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</si>
  <si>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</si>
  <si>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</si>
  <si>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</si>
  <si>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</si>
  <si>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</si>
  <si>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</si>
  <si>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</si>
  <si>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</si>
  <si>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</si>
  <si>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</si>
  <si>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</si>
  <si>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</si>
  <si>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</si>
  <si>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</si>
  <si>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</si>
  <si>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</si>
  <si>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</si>
  <si>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</si>
  <si>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</si>
  <si>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</si>
  <si>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</si>
  <si>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</si>
  <si>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</si>
  <si>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</si>
  <si>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</si>
  <si>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</si>
  <si>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</si>
  <si>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</si>
  <si>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</si>
  <si>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</si>
  <si>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</si>
  <si>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</si>
  <si>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</si>
  <si>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</si>
  <si>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</si>
  <si>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</si>
  <si>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</si>
  <si>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</si>
  <si>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</si>
  <si>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</si>
  <si>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</si>
  <si>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</si>
  <si>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</si>
  <si>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</si>
  <si>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</si>
  <si>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</si>
  <si>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</si>
  <si>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</si>
  <si>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</si>
  <si>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</si>
  <si>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</si>
  <si>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</si>
  <si>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</si>
  <si>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</si>
  <si>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</si>
  <si>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</si>
  <si>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</si>
  <si>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</si>
  <si>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</si>
  <si>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</si>
  <si>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</si>
  <si>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</si>
  <si>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</si>
  <si>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</si>
  <si>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</si>
  <si>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</si>
  <si>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</si>
  <si>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</si>
  <si>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</si>
  <si>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</si>
  <si>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</si>
  <si>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</si>
  <si>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</si>
  <si>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</si>
  <si>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</si>
  <si>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</si>
  <si>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</si>
  <si>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</si>
  <si>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</si>
  <si>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</si>
  <si>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</si>
  <si>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</si>
  <si>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</si>
  <si>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</si>
  <si>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</si>
  <si>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</si>
  <si>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</si>
  <si>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</si>
  <si>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</si>
  <si>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</si>
  <si>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</si>
  <si>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</si>
  <si>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</si>
  <si>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</si>
  <si>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</si>
  <si>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</si>
  <si>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</si>
  <si>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</si>
  <si>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</si>
  <si>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</si>
  <si>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</si>
  <si>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</si>
  <si>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</si>
  <si>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</si>
  <si>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</si>
  <si>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</si>
  <si>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</si>
  <si>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</si>
  <si>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</si>
  <si>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</si>
  <si>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</si>
  <si>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</si>
  <si>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</si>
  <si>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</si>
  <si>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</si>
  <si>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</si>
  <si>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</si>
  <si>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</si>
  <si>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</si>
  <si>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</si>
  <si>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</si>
  <si>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</si>
  <si>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</si>
  <si>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</si>
  <si>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</si>
  <si>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</si>
  <si>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</si>
  <si>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</si>
  <si>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</si>
  <si>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</si>
  <si>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</si>
  <si>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</si>
  <si>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</si>
  <si>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</si>
  <si>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</si>
  <si>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</si>
  <si>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</si>
  <si>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</si>
  <si>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</si>
  <si>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</si>
  <si>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</si>
  <si>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</si>
  <si>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</si>
  <si>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</si>
  <si>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</si>
  <si>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</si>
  <si>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</si>
  <si>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</si>
  <si>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</si>
  <si>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</si>
  <si>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</si>
  <si>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</si>
  <si>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</si>
  <si>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</si>
  <si>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</si>
  <si>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</si>
  <si>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</si>
  <si>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</si>
  <si>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</si>
  <si>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</si>
  <si>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</si>
  <si>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</si>
  <si>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</si>
  <si>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</si>
  <si>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</si>
  <si>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</si>
  <si>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</si>
  <si>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</si>
  <si>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</si>
  <si>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</si>
  <si>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</si>
  <si>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</si>
  <si>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</si>
  <si>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</si>
  <si>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</si>
  <si>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</si>
  <si>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</si>
  <si>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</si>
  <si>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</si>
  <si>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</si>
  <si>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</si>
  <si>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</si>
  <si>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</si>
  <si>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</si>
  <si>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</si>
  <si>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</si>
  <si>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</si>
  <si>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</si>
  <si>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</si>
  <si>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</si>
  <si>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</si>
  <si>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</si>
  <si>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</si>
  <si>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</si>
  <si>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</si>
  <si>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</si>
  <si>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</si>
  <si>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</si>
  <si>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</si>
  <si>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</si>
  <si>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</si>
  <si>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</si>
  <si>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</si>
  <si>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</si>
  <si>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</si>
  <si>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</si>
  <si>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</si>
  <si>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</si>
  <si>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</si>
  <si>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</si>
  <si>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</si>
  <si>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</si>
  <si>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</si>
  <si>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</si>
  <si>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</si>
  <si>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</si>
  <si>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</si>
  <si>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</si>
  <si>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</si>
  <si>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</si>
  <si>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</si>
  <si>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</si>
  <si>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</si>
  <si>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</si>
  <si>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</si>
  <si>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</si>
  <si>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</si>
  <si>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</si>
  <si>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</si>
  <si>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</si>
  <si>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</si>
  <si>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</si>
  <si>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</si>
  <si>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</si>
  <si>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</si>
  <si>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</si>
  <si>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</si>
  <si>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</si>
  <si>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</si>
  <si>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</si>
  <si>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</si>
  <si>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</si>
  <si>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</si>
  <si>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</si>
  <si>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</si>
  <si>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</si>
  <si>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</si>
  <si>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</si>
  <si>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</si>
  <si>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</si>
  <si>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</si>
  <si>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</si>
  <si>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</si>
  <si>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</si>
  <si>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</si>
  <si>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</si>
  <si>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</si>
  <si>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</si>
  <si>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</si>
  <si>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</si>
  <si>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</si>
  <si>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</si>
  <si>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</si>
  <si>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</si>
  <si>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</si>
  <si>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</si>
  <si>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</si>
  <si>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</si>
  <si>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</si>
  <si>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</si>
  <si>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</si>
  <si>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</si>
  <si>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</si>
  <si>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</si>
  <si>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</si>
  <si>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</si>
  <si>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</si>
  <si>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</si>
  <si>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</si>
  <si>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</si>
  <si>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</si>
  <si>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</si>
  <si>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</si>
  <si>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</si>
  <si>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</si>
  <si>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</si>
  <si>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</si>
  <si>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</si>
  <si>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</si>
  <si>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</si>
  <si>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</si>
  <si>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</si>
  <si>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</si>
  <si>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</si>
  <si>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</si>
  <si>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</si>
  <si>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</si>
  <si>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</si>
  <si>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</si>
  <si>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</si>
  <si>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</si>
  <si>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</si>
  <si>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</si>
  <si>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</si>
  <si>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</si>
  <si>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</si>
  <si>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</si>
  <si>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</si>
  <si>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</si>
  <si>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</si>
  <si>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</si>
  <si>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</si>
  <si>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</si>
  <si>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</si>
  <si>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</si>
  <si>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</si>
  <si>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</si>
  <si>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</si>
  <si>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</si>
  <si>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</si>
  <si>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</si>
  <si>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</si>
  <si>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</si>
  <si>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</si>
  <si>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</si>
  <si>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</si>
  <si>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</si>
  <si>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</si>
  <si>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</si>
  <si>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</si>
  <si>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</si>
  <si>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</si>
  <si>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</si>
  <si>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</si>
  <si>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</si>
  <si>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</si>
  <si>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</si>
  <si>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</si>
  <si>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</si>
  <si>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</si>
  <si>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</si>
  <si>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</si>
  <si>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</si>
  <si>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</si>
  <si>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</si>
  <si>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</si>
  <si>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</si>
  <si>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</si>
  <si>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</si>
  <si>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</si>
  <si>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</si>
  <si>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</si>
  <si>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</si>
  <si>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</si>
  <si>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</si>
  <si>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</si>
  <si>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</si>
  <si>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</si>
  <si>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</si>
  <si>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</si>
  <si>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</si>
  <si>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</si>
  <si>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</si>
  <si>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</si>
  <si>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</si>
  <si>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</si>
  <si>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</si>
  <si>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</si>
  <si>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</si>
  <si>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</si>
  <si>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</si>
  <si>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</si>
  <si>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</si>
  <si>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</si>
  <si>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</si>
  <si>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</si>
  <si>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</si>
  <si>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</si>
  <si>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</si>
  <si>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</si>
  <si>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</si>
  <si>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</si>
  <si>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</si>
  <si>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</si>
  <si>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</si>
  <si>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</si>
  <si>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</si>
  <si>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</si>
  <si>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</si>
  <si>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</si>
  <si>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</si>
  <si>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</si>
  <si>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</si>
  <si>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</si>
  <si>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</si>
  <si>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</si>
  <si>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</si>
  <si>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</si>
  <si>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</si>
  <si>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</si>
  <si>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</si>
  <si>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</si>
  <si>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</si>
  <si>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</si>
  <si>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</si>
  <si>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</si>
  <si>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</si>
  <si>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</si>
  <si>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</si>
  <si>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</si>
  <si>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</si>
  <si>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</si>
  <si>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</si>
  <si>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</si>
  <si>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</si>
  <si>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</si>
  <si>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</si>
  <si>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</si>
  <si>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</si>
  <si>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</si>
  <si>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</si>
  <si>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</si>
  <si>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</si>
  <si>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</si>
  <si>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</si>
  <si>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</si>
  <si>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</si>
  <si>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</si>
  <si>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</si>
  <si>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</si>
  <si>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</si>
  <si>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</si>
  <si>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</si>
  <si>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</si>
  <si>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</si>
  <si>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</si>
  <si>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</si>
  <si>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</si>
  <si>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</si>
  <si>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</si>
  <si>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</si>
  <si>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</si>
  <si>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</si>
  <si>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</si>
  <si>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</si>
  <si>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</si>
  <si>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</si>
  <si>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</si>
  <si>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</si>
  <si>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</si>
  <si>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</si>
  <si>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</si>
  <si>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</si>
  <si>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</si>
  <si>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</si>
  <si>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</si>
  <si>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</si>
  <si>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</si>
  <si>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</si>
  <si>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</si>
  <si>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</si>
  <si>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</si>
  <si>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</si>
  <si>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</si>
  <si>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</si>
  <si>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</si>
  <si>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</si>
  <si>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</si>
  <si>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</si>
  <si>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</si>
  <si>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</si>
  <si>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</si>
  <si>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</si>
  <si>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</si>
  <si>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</si>
  <si>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</si>
  <si>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</si>
  <si>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</si>
  <si>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</si>
  <si>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</si>
  <si>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</si>
  <si>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</si>
  <si>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</si>
  <si>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</si>
  <si>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</si>
  <si>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</si>
  <si>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</si>
  <si>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</si>
  <si>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</si>
  <si>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</si>
  <si>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</si>
  <si>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</si>
  <si>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</si>
  <si>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</si>
  <si>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</si>
  <si>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</si>
  <si>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</si>
  <si>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</si>
  <si>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</si>
  <si>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</si>
  <si>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</si>
  <si>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</si>
  <si>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</si>
  <si>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</si>
  <si>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</si>
  <si>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</si>
  <si>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</si>
  <si>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</si>
  <si>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</si>
  <si>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</si>
  <si>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</si>
  <si>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</si>
  <si>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</si>
  <si>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</si>
  <si>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</si>
  <si>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</si>
  <si>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</si>
  <si>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</si>
  <si>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</si>
  <si>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</si>
  <si>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</si>
  <si>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</si>
  <si>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</si>
  <si>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</si>
  <si>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</si>
  <si>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</si>
  <si>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</si>
  <si>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</si>
  <si>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</si>
  <si>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</si>
  <si>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</si>
  <si>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</si>
  <si>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</si>
  <si>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</si>
  <si>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</si>
  <si>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</si>
  <si>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</si>
  <si>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</si>
  <si>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</si>
  <si>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</si>
  <si>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</si>
  <si>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</si>
  <si>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</si>
  <si>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</si>
  <si>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</si>
  <si>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</si>
  <si>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</si>
  <si>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</si>
  <si>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</si>
  <si>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</si>
  <si>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</si>
  <si>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</si>
  <si>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</si>
  <si>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</si>
  <si>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</si>
  <si>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</si>
  <si>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</si>
  <si>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</si>
  <si>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</si>
  <si>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</si>
  <si>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</si>
  <si>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</si>
  <si>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</si>
  <si>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</si>
  <si>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</si>
  <si>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</si>
  <si>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</si>
  <si>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</si>
  <si>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</si>
  <si>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</si>
  <si>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</si>
  <si>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</si>
  <si>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</si>
  <si>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</si>
  <si>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</si>
  <si>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</si>
  <si>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</si>
  <si>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</si>
  <si>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</si>
  <si>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</si>
  <si>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</si>
  <si>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</si>
  <si>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</si>
  <si>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</si>
  <si>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</si>
  <si>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</si>
  <si>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</si>
  <si>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</si>
  <si>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</si>
  <si>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</si>
  <si>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</si>
  <si>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</si>
  <si>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</si>
  <si>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</si>
  <si>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</si>
  <si>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</si>
  <si>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</si>
  <si>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</si>
  <si>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</si>
  <si>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</si>
  <si>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</si>
  <si>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</si>
  <si>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</si>
  <si>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</si>
  <si>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</si>
  <si>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</si>
  <si>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</si>
  <si>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</si>
  <si>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</si>
  <si>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</si>
  <si>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</si>
  <si>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</si>
  <si>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</si>
  <si>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</si>
  <si>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</si>
  <si>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</si>
  <si>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</si>
  <si>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</si>
  <si>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</si>
  <si>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</si>
  <si>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</si>
  <si>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</si>
  <si>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</si>
  <si>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</si>
  <si>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</si>
  <si>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</si>
  <si>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</si>
  <si>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</si>
  <si>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</si>
  <si>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</si>
  <si>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</si>
  <si>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</si>
  <si>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</si>
  <si>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</si>
  <si>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</si>
  <si>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</si>
  <si>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</si>
  <si>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</si>
  <si>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</si>
  <si>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</si>
  <si>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</si>
  <si>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</si>
  <si>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</si>
  <si>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</si>
  <si>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</si>
  <si>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</si>
  <si>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</si>
  <si>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</si>
  <si>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</si>
  <si>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</si>
  <si>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</si>
  <si>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</si>
  <si>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</si>
  <si>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</si>
  <si>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</si>
  <si>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</si>
  <si>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</si>
  <si>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</si>
  <si>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</si>
  <si>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</si>
  <si>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</si>
  <si>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</si>
  <si>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</si>
  <si>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</si>
  <si>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</si>
  <si>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</si>
  <si>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</si>
  <si>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</si>
  <si>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</si>
  <si>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</si>
  <si>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</si>
  <si>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</si>
  <si>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</si>
  <si>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</si>
  <si>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</si>
  <si>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</si>
  <si>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</si>
  <si>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</si>
  <si>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</si>
  <si>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</si>
  <si>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</si>
  <si>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</si>
  <si>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</si>
  <si>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</si>
  <si>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</si>
  <si>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</si>
  <si>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</si>
  <si>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</si>
  <si>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</si>
  <si>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</si>
  <si>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</si>
  <si>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</si>
  <si>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</si>
  <si>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</si>
  <si>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</si>
  <si>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</si>
  <si>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</si>
  <si>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</si>
  <si>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</si>
  <si>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</si>
  <si>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</si>
  <si>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</si>
  <si>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</si>
  <si>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</si>
  <si>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</si>
  <si>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</si>
  <si>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</si>
  <si>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</si>
  <si>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</si>
  <si>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</si>
  <si>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</si>
  <si>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</si>
  <si>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</si>
  <si>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</si>
  <si>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</si>
  <si>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</si>
  <si>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</si>
  <si>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</si>
  <si>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</si>
  <si>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</si>
  <si>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</si>
  <si>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</si>
  <si>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</si>
  <si>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</si>
  <si>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</si>
  <si>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</si>
  <si>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</si>
  <si>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</si>
  <si>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</si>
  <si>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</si>
  <si>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</si>
  <si>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</si>
  <si>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</si>
  <si>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</si>
  <si>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</si>
  <si>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</si>
  <si>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</si>
  <si>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</si>
  <si>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</si>
  <si>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</si>
  <si>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</si>
  <si>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</si>
  <si>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</si>
  <si>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</si>
  <si>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</si>
  <si>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</si>
  <si>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</si>
  <si>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</si>
  <si>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</si>
  <si>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</si>
  <si>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</si>
  <si>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</si>
  <si>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</si>
  <si>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</si>
  <si>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</si>
  <si>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</si>
  <si>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</si>
  <si>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</si>
  <si>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</si>
  <si>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</si>
  <si>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</si>
  <si>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</si>
  <si>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</si>
  <si>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</si>
  <si>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</si>
  <si>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</si>
  <si>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</si>
  <si>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</si>
  <si>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</si>
  <si>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</si>
  <si>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</si>
  <si>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</si>
  <si>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</si>
  <si>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</si>
  <si>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</si>
  <si>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</si>
  <si>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</si>
  <si>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</si>
  <si>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</si>
  <si>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</si>
  <si>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</si>
  <si>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</si>
  <si>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</si>
  <si>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</si>
  <si>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</si>
  <si>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</si>
  <si>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</si>
  <si>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</si>
  <si>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</si>
  <si>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</si>
  <si>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</si>
  <si>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</si>
  <si>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</si>
  <si>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</si>
  <si>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</si>
  <si>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</si>
  <si>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</si>
  <si>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</si>
  <si>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</si>
  <si>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</si>
  <si>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</si>
  <si>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</si>
  <si>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</si>
  <si>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</si>
  <si>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</si>
  <si>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</si>
  <si>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</si>
  <si>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</si>
  <si>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</si>
  <si>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</si>
  <si>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</si>
  <si>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</si>
  <si>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</si>
  <si>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</si>
  <si>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</si>
  <si>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</si>
  <si>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</si>
  <si>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</si>
  <si>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</si>
  <si>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</si>
  <si>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</si>
  <si>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</si>
  <si>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</si>
  <si>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</si>
  <si>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</si>
  <si>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</si>
  <si>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</si>
  <si>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</si>
  <si>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</si>
  <si>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</si>
  <si>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</si>
  <si>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</si>
  <si>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</si>
  <si>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</si>
  <si>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</si>
  <si>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</si>
  <si>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</si>
  <si>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</si>
  <si>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</si>
  <si>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</si>
  <si>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</si>
  <si>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</si>
  <si>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</si>
  <si>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</si>
  <si>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</si>
  <si>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</si>
  <si>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</si>
  <si>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</si>
  <si>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</si>
  <si>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</si>
  <si>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</si>
  <si>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</si>
  <si>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</si>
  <si>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</si>
  <si>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</si>
  <si>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</si>
  <si>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</si>
  <si>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</si>
  <si>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</si>
  <si>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</si>
  <si>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</si>
  <si>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</si>
  <si>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</si>
  <si>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</si>
  <si>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</si>
  <si>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</si>
  <si>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</si>
  <si>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</si>
  <si>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</si>
  <si>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</si>
  <si>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</si>
  <si>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</si>
  <si>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</si>
  <si>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</si>
  <si>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</si>
  <si>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</si>
  <si>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</si>
  <si>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</si>
  <si>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</si>
  <si>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</si>
  <si>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</si>
  <si>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</si>
  <si>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</si>
  <si>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</si>
  <si>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</si>
  <si>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</si>
  <si>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</si>
  <si>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</si>
  <si>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</si>
  <si>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</si>
  <si>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</si>
  <si>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</si>
  <si>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</si>
  <si>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</si>
  <si>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</si>
  <si>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</si>
  <si>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</si>
  <si>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</si>
  <si>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</si>
  <si>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</si>
  <si>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</si>
  <si>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</si>
  <si>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</si>
  <si>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</si>
  <si>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</si>
  <si>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</si>
  <si>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</si>
  <si>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</si>
  <si>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</si>
  <si>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</si>
  <si>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</si>
  <si>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</si>
  <si>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</si>
  <si>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</si>
  <si>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</si>
  <si>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</si>
  <si>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</si>
  <si>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</si>
  <si>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</si>
  <si>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</si>
  <si>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</si>
  <si>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</si>
  <si>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</si>
  <si>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</si>
  <si>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</si>
  <si>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</si>
  <si>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</si>
  <si>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</si>
  <si>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</si>
  <si>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</si>
  <si>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</si>
  <si>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</si>
  <si>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</si>
  <si>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</si>
  <si>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</si>
  <si>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</si>
  <si>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</si>
  <si>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</si>
  <si>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</si>
  <si>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</si>
  <si>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</si>
  <si>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</si>
  <si>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</si>
  <si>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</si>
  <si>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</si>
  <si>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</si>
  <si>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</si>
  <si>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</si>
  <si>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</si>
  <si>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</si>
  <si>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</si>
  <si>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</si>
  <si>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</si>
  <si>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</si>
  <si>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</si>
  <si>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</si>
  <si>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</si>
  <si>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</si>
  <si>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</si>
  <si>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</si>
  <si>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</si>
  <si>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</si>
  <si>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</si>
  <si>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</si>
  <si>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</si>
  <si>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</si>
  <si>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</si>
  <si>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</si>
  <si>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</si>
  <si>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</si>
  <si>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</si>
  <si>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</si>
  <si>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</si>
  <si>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</si>
  <si>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</si>
  <si>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</si>
  <si>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</si>
  <si>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</si>
  <si>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</si>
  <si>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</si>
  <si>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</si>
  <si>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</si>
  <si>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</si>
  <si>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</si>
  <si>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</si>
  <si>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</si>
  <si>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</si>
  <si>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</si>
  <si>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</si>
  <si>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</si>
  <si>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</si>
  <si>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</si>
  <si>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</si>
  <si>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</si>
  <si>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</si>
  <si>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</si>
  <si>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</si>
  <si>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</si>
  <si>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</si>
  <si>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</si>
  <si>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</si>
  <si>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</si>
  <si>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</si>
  <si>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</si>
  <si>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</si>
  <si>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</si>
  <si>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</si>
  <si>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</si>
  <si>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</si>
  <si>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</si>
  <si>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</si>
  <si>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</si>
  <si>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</si>
  <si>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</si>
  <si>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</si>
  <si>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</si>
  <si>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</si>
  <si>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</si>
  <si>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</si>
  <si>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</si>
  <si>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</si>
  <si>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</si>
  <si>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</si>
  <si>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</si>
  <si>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</si>
  <si>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</si>
  <si>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</si>
  <si>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</si>
  <si>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</si>
  <si>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</si>
  <si>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</si>
  <si>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</si>
  <si>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</si>
  <si>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</si>
  <si>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</si>
  <si>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</si>
  <si>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</si>
  <si>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</si>
  <si>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</si>
  <si>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</si>
  <si>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</si>
  <si>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</si>
  <si>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</si>
  <si>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</si>
  <si>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</si>
  <si>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</si>
  <si>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</si>
  <si>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</si>
  <si>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</si>
  <si>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</si>
  <si>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</si>
  <si>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</si>
  <si>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</si>
  <si>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</si>
  <si>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</si>
  <si>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</si>
  <si>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</si>
  <si>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</si>
  <si>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</si>
  <si>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</si>
  <si>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</si>
  <si>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</si>
  <si>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</si>
  <si>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</si>
  <si>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</si>
  <si>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</si>
  <si>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</si>
  <si>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</si>
  <si>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</si>
  <si>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</si>
  <si>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</si>
  <si>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</si>
  <si>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</si>
  <si>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</si>
  <si>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</si>
  <si>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</si>
  <si>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</si>
  <si>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</si>
  <si>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</si>
  <si>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</si>
  <si>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</si>
  <si>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</si>
  <si>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</si>
  <si>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</si>
  <si>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</si>
  <si>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</si>
  <si>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</si>
  <si>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</si>
  <si>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</si>
  <si>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</si>
  <si>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</si>
  <si>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</si>
  <si>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</si>
  <si>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</si>
  <si>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</si>
  <si>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</si>
  <si>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</si>
  <si>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</si>
  <si>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</si>
  <si>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</si>
  <si>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</si>
  <si>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</si>
  <si>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</si>
  <si>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</si>
  <si>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</si>
  <si>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</si>
  <si>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</si>
  <si>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</si>
  <si>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</si>
  <si>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</si>
  <si>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</si>
  <si>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</si>
  <si>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</si>
  <si>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</si>
  <si>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</si>
  <si>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</si>
  <si>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</si>
  <si>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</si>
  <si>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</si>
  <si>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</si>
  <si>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</si>
  <si>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</si>
  <si>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</si>
  <si>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</si>
  <si>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</si>
  <si>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</si>
  <si>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</si>
  <si>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</si>
  <si>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</si>
  <si>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</si>
  <si>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</si>
  <si>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</si>
  <si>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</si>
  <si>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</si>
  <si>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</si>
  <si>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</si>
  <si>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</si>
  <si>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</si>
  <si>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</si>
  <si>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</si>
  <si>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</si>
  <si>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</si>
  <si>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</si>
  <si>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</si>
  <si>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</si>
  <si>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</si>
  <si>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</si>
  <si>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</si>
  <si>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</si>
  <si>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</si>
  <si>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</si>
  <si>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</si>
  <si>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</si>
  <si>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</si>
  <si>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</si>
  <si>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</si>
  <si>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</si>
  <si>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</si>
  <si>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</si>
  <si>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</si>
  <si>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</si>
  <si>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</si>
  <si>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</si>
  <si>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</si>
  <si>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</si>
  <si>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</si>
  <si>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</si>
  <si>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</si>
  <si>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</si>
  <si>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</si>
  <si>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</si>
  <si>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</si>
  <si>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</si>
  <si>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</si>
  <si>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</si>
  <si>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</si>
  <si>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</si>
  <si>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</si>
  <si>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</si>
  <si>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</si>
  <si>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</si>
  <si>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</si>
  <si>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</si>
  <si>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</si>
  <si>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</si>
  <si>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</si>
  <si>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</si>
  <si>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</si>
  <si>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</si>
  <si>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</si>
  <si>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</si>
  <si>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</si>
  <si>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</si>
  <si>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</si>
  <si>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</si>
  <si>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</si>
  <si>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</si>
  <si>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</si>
  <si>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</si>
  <si>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</si>
  <si>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</si>
  <si>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</si>
  <si>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</si>
  <si>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</si>
  <si>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</si>
  <si>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</si>
  <si>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</si>
  <si>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</si>
  <si>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</si>
  <si>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</si>
  <si>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</si>
  <si>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</si>
  <si>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</si>
  <si>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</si>
  <si>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</si>
  <si>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</si>
  <si>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</si>
  <si>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</si>
  <si>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</si>
  <si>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</si>
  <si>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</si>
  <si>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</si>
  <si>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</si>
  <si>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</si>
  <si>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</si>
  <si>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</si>
  <si>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</si>
  <si>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</si>
  <si>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</si>
  <si>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</si>
  <si>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</si>
  <si>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</si>
  <si>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</si>
  <si>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</si>
  <si>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</si>
  <si>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</si>
  <si>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</si>
  <si>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</si>
  <si>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</si>
  <si>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</si>
  <si>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</si>
  <si>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</si>
  <si>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</si>
  <si>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</si>
  <si>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</si>
  <si>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</si>
  <si>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</si>
  <si>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</si>
  <si>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</si>
  <si>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</si>
  <si>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</si>
  <si>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</si>
  <si>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</si>
  <si>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</si>
  <si>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</si>
  <si>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</si>
  <si>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</si>
  <si>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</si>
  <si>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</si>
  <si>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</si>
  <si>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</si>
  <si>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</si>
  <si>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</si>
  <si>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</si>
  <si>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</si>
  <si>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</si>
  <si>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</si>
  <si>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</si>
  <si>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</si>
  <si>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</si>
  <si>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</si>
  <si>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</si>
  <si>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</si>
  <si>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</si>
  <si>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</si>
  <si>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</si>
  <si>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</si>
  <si>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</si>
  <si>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</si>
  <si>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</si>
  <si>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</si>
  <si>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</si>
  <si>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</si>
  <si>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</si>
  <si>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</si>
  <si>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</si>
  <si>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</si>
  <si>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</si>
  <si>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</si>
  <si>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</si>
  <si>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</si>
  <si>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</si>
  <si>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</si>
  <si>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</si>
  <si>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</si>
  <si>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</si>
  <si>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</si>
  <si>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</si>
  <si>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</si>
  <si>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</si>
  <si>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</si>
  <si>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</si>
  <si>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</si>
  <si>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</si>
  <si>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</si>
  <si>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</si>
  <si>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</si>
  <si>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</si>
  <si>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</si>
  <si>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WDDHF0CB0DA694581</t>
  </si>
  <si>
    <t>212.002 EHS-212270006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</si>
  <si>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</si>
  <si>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</si>
  <si>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</si>
  <si>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</si>
  <si>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</si>
  <si>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</si>
  <si>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</si>
  <si>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</si>
  <si>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</si>
  <si>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</si>
  <si>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경남오토미션(창원)_260605_173614.xlsx</t>
    <phoneticPr fontId="2" type="noConversion"/>
  </si>
  <si>
    <t>0B5_CLUTCH작업</t>
  </si>
  <si>
    <t>현금결재(카카오)</t>
  </si>
  <si>
    <t>김경부</t>
  </si>
  <si>
    <t>작업비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</si>
</sst>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/>
      <c r="U2" s="356"/>
    </row>
    <row r="3" spans="1:21" ht="24.95" customHeight="1">
      <c r="A3" s="423" t="s">
        <v>1148</v>
      </c>
      <c r="B3" s="37" t="s">
        <v>58</v>
      </c>
      <c r="C3" s="426" t="s">
        <v>1250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1251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1748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2591</v>
      </c>
      <c r="B8" s="465"/>
      <c r="C8" s="465"/>
      <c r="D8" s="465"/>
      <c r="E8" s="466"/>
      <c r="F8" s="467"/>
      <c r="G8" s="468"/>
      <c r="H8" s="468"/>
      <c r="I8" s="469"/>
      <c r="J8" s="475">
        <v>650000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650000</v>
      </c>
      <c r="U8" s="474"/>
    </row>
    <row r="9" spans="1:21" ht="15.6" customHeight="1">
      <c r="A9" s="453" t="s">
        <v>2117</v>
      </c>
      <c r="B9" s="454"/>
      <c r="C9" s="454"/>
      <c r="D9" s="454"/>
      <c r="E9" s="455"/>
      <c r="F9" s="456"/>
      <c r="G9" s="454"/>
      <c r="H9" s="454"/>
      <c r="I9" s="455"/>
      <c r="J9" s="462">
        <v>20000</v>
      </c>
      <c r="K9" s="462"/>
      <c r="L9" s="462"/>
      <c r="M9" s="462"/>
      <c r="N9" s="462"/>
      <c r="O9" s="463">
        <v>1</v>
      </c>
      <c r="P9" s="463"/>
      <c r="Q9" s="457"/>
      <c r="R9" s="458"/>
      <c r="S9" s="459"/>
      <c r="T9" s="460">
        <v>20000</v>
      </c>
      <c r="U9" s="461"/>
    </row>
    <row r="10" spans="1:21" ht="15.6" customHeight="1">
      <c r="A10" s="453" t="s">
        <v>2140</v>
      </c>
      <c r="B10" s="454"/>
      <c r="C10" s="454"/>
      <c r="D10" s="454"/>
      <c r="E10" s="455"/>
      <c r="F10" s="456" t="s">
        <v>1778</v>
      </c>
      <c r="G10" s="454"/>
      <c r="H10" s="454"/>
      <c r="I10" s="455"/>
      <c r="J10" s="462">
        <v>10000</v>
      </c>
      <c r="K10" s="462"/>
      <c r="L10" s="462"/>
      <c r="M10" s="462"/>
      <c r="N10" s="462"/>
      <c r="O10" s="463">
        <v>3</v>
      </c>
      <c r="P10" s="463"/>
      <c r="Q10" s="457"/>
      <c r="R10" s="458"/>
      <c r="S10" s="459"/>
      <c r="T10" s="460">
        <v>30000</v>
      </c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680000</v>
      </c>
      <c r="K20" s="397"/>
      <c r="L20" s="397"/>
      <c r="M20" s="397"/>
      <c r="N20" s="398"/>
      <c r="O20" s="361">
        <f>SUM(O8:P19)</f>
        <v>5</v>
      </c>
      <c r="P20" s="361"/>
      <c r="Q20" s="399">
        <f>SUM(Q8:S19)</f>
        <v>0</v>
      </c>
      <c r="R20" s="359"/>
      <c r="S20" s="360"/>
      <c r="T20" s="359">
        <f>SUM(T8:U15)</f>
        <v>700000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699999.90000000037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경남오토미션(창원)</v>
      </c>
      <c r="R21" s="367"/>
      <c r="S21" s="367"/>
      <c r="T21" s="367"/>
      <c r="U21" s="419"/>
    </row>
    <row r="22" spans="1:21" ht="20.100000000000001" customHeight="1">
      <c r="A22" s="346" t="s">
        <v>5717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0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경남오토미션(창원)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경상남도 창원시 의창구 사화로 286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010-2441-4994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0GC_Repair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650000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650000</v>
      </c>
      <c r="U31" s="417"/>
    </row>
    <row r="32" spans="1:21" ht="15.6" customHeight="1">
      <c r="A32" s="406" t="str">
        <f t="shared" ref="A32:A38" si="0">A9</f>
        <v>퀵버스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20000</v>
      </c>
      <c r="K32" s="411"/>
      <c r="L32" s="411"/>
      <c r="M32" s="411"/>
      <c r="N32" s="411"/>
      <c r="O32" s="411">
        <f t="shared" ref="O32:O38" si="3">O9</f>
        <v>1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20000</v>
      </c>
      <c r="U32" s="410"/>
    </row>
    <row r="33" spans="1:21" ht="15.6" customHeight="1">
      <c r="A33" s="406" t="str">
        <f t="shared" si="0"/>
        <v>0B5_Shaft_Seal</v>
      </c>
      <c r="B33" s="407"/>
      <c r="C33" s="407"/>
      <c r="D33" s="407"/>
      <c r="E33" s="407"/>
      <c r="F33" s="407" t="str">
        <f t="shared" si="1"/>
        <v>19037052B</v>
      </c>
      <c r="G33" s="407"/>
      <c r="H33" s="407"/>
      <c r="I33" s="407"/>
      <c r="J33" s="411">
        <f t="shared" si="2"/>
        <v>10000</v>
      </c>
      <c r="K33" s="411"/>
      <c r="L33" s="411"/>
      <c r="M33" s="411"/>
      <c r="N33" s="411"/>
      <c r="O33" s="411">
        <f t="shared" si="3"/>
        <v>3</v>
      </c>
      <c r="P33" s="411"/>
      <c r="Q33" s="408">
        <f t="shared" si="4"/>
        <v>0</v>
      </c>
      <c r="R33" s="408"/>
      <c r="S33" s="408"/>
      <c r="T33" s="409">
        <f t="shared" si="5"/>
        <v>30000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680000</v>
      </c>
      <c r="K43" s="397"/>
      <c r="L43" s="397"/>
      <c r="M43" s="397"/>
      <c r="N43" s="398"/>
      <c r="O43" s="361">
        <f>O20</f>
        <v>5</v>
      </c>
      <c r="P43" s="361"/>
      <c r="Q43" s="399">
        <f>Q20</f>
        <v>0</v>
      </c>
      <c r="R43" s="359"/>
      <c r="S43" s="359"/>
      <c r="T43" s="359">
        <f>T20</f>
        <v>700000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699999.90000000037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경남오토미션(창원)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70"/>
  <sheetViews>
    <sheetView workbookViewId="0">
      <pane xSplit="1" ySplit="1" topLeftCell="B4137" activePane="bottomRight" state="frozen"/>
      <selection activeCell="N26" sqref="N26"/>
      <selection pane="topRight" activeCell="N26" sqref="N26"/>
      <selection pane="bottomLeft" activeCell="N26" sqref="N26"/>
      <selection pane="bottomRight" activeCell="C4148" sqref="C4148:C416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4169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5453</v>
      </c>
      <c r="G3463" s="282" t="s">
        <v>5453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5348</v>
      </c>
      <c r="G3683" s="282" t="s">
        <v>5349</v>
      </c>
      <c r="H3683" s="261" t="s">
        <v>5350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5392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5270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5270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5271</v>
      </c>
      <c r="F3757" s="284" t="s">
        <v>5272</v>
      </c>
      <c r="G3757" s="282" t="s">
        <v>5273</v>
      </c>
      <c r="H3757" s="261" t="s">
        <v>5274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5278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5282</v>
      </c>
      <c r="P3808" s="282" t="s">
        <v>5283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5285</v>
      </c>
      <c r="P3809" s="282" t="s">
        <v>5286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5278</v>
      </c>
      <c r="G3816" s="282" t="s">
        <v>5278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5293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5300</v>
      </c>
      <c r="E3832" s="282" t="s">
        <v>3808</v>
      </c>
      <c r="G3832" s="282" t="s">
        <v>5309</v>
      </c>
      <c r="I3832" s="257">
        <v>250000</v>
      </c>
      <c r="J3832" s="261">
        <v>1</v>
      </c>
      <c r="M3832" s="257">
        <v>250000</v>
      </c>
      <c r="Q3832" s="282" t="s">
        <v>5310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5293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5314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5314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5321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5291</v>
      </c>
      <c r="I3839" s="257">
        <v>200000</v>
      </c>
      <c r="J3839" s="261">
        <v>1</v>
      </c>
      <c r="M3839" s="257">
        <v>200000</v>
      </c>
      <c r="O3839" s="257" t="s">
        <v>5324</v>
      </c>
    </row>
    <row r="3840" spans="1:17">
      <c r="A3840" s="263">
        <v>3839</v>
      </c>
      <c r="C3840" s="256">
        <v>46150</v>
      </c>
      <c r="D3840" s="282" t="s">
        <v>5314</v>
      </c>
      <c r="G3840" s="282" t="s">
        <v>5314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5300</v>
      </c>
      <c r="G3841" s="282" t="s">
        <v>5300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5293</v>
      </c>
      <c r="G3843" s="282" t="s">
        <v>5293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5327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5333</v>
      </c>
    </row>
    <row r="3852" spans="1:17">
      <c r="A3852" s="263">
        <v>3851</v>
      </c>
      <c r="C3852" s="256">
        <v>46151</v>
      </c>
      <c r="D3852" s="282" t="s">
        <v>5327</v>
      </c>
      <c r="G3852" s="282" t="s">
        <v>5327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5342</v>
      </c>
      <c r="P3860" s="282" t="s">
        <v>5343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5342</v>
      </c>
      <c r="P3861" s="257" t="s">
        <v>5343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5345</v>
      </c>
      <c r="P3862" s="282" t="s">
        <v>5346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5345</v>
      </c>
      <c r="P3863" s="257" t="s">
        <v>5346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5351</v>
      </c>
      <c r="P3870" s="282" t="s">
        <v>5352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5351</v>
      </c>
      <c r="P3871" s="257" t="s">
        <v>5352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5293</v>
      </c>
      <c r="G3874" s="282" t="s">
        <v>5293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5293</v>
      </c>
      <c r="E3878" s="282" t="s">
        <v>3808</v>
      </c>
      <c r="F3878" s="284" t="s">
        <v>5361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5293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5362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5364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5368</v>
      </c>
      <c r="P3883" s="282" t="s">
        <v>5369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5369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5372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5373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5375</v>
      </c>
    </row>
    <row r="3887" spans="1:17">
      <c r="A3887" s="263">
        <v>3886</v>
      </c>
      <c r="C3887" s="256">
        <v>46154</v>
      </c>
      <c r="D3887" s="282" t="s">
        <v>5293</v>
      </c>
      <c r="G3887" s="282" t="s">
        <v>5293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5377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5381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5381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5383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5385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5388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5443</v>
      </c>
      <c r="G3902" s="282" t="s">
        <v>5444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5389</v>
      </c>
      <c r="P3903" s="282" t="s">
        <v>5390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5393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5394</v>
      </c>
      <c r="P3906" s="282" t="s">
        <v>5395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5314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5398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5314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5398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5400</v>
      </c>
      <c r="Q3909" s="282" t="s">
        <v>5401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5403</v>
      </c>
      <c r="Q3910" s="282" t="s">
        <v>5404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5407</v>
      </c>
      <c r="I3912" s="257">
        <v>1600000</v>
      </c>
      <c r="J3912" s="261">
        <v>1</v>
      </c>
      <c r="M3912" s="257">
        <v>1600000</v>
      </c>
      <c r="O3912" s="257" t="s">
        <v>5408</v>
      </c>
      <c r="P3912" s="282" t="s">
        <v>5409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5411</v>
      </c>
      <c r="P3913" s="282" t="s">
        <v>5412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5411</v>
      </c>
      <c r="P3914" s="257" t="s">
        <v>5412</v>
      </c>
      <c r="Q3914" s="282" t="s">
        <v>5413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5415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5314</v>
      </c>
      <c r="G3921" s="282" t="s">
        <v>5314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5419</v>
      </c>
      <c r="P3925" s="282" t="s">
        <v>5395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5421</v>
      </c>
      <c r="H3926" s="261" t="s">
        <v>5422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5431</v>
      </c>
      <c r="G3935" s="282" t="s">
        <v>5432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5433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5436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5437</v>
      </c>
      <c r="P3940" s="282" t="s">
        <v>5438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5473</v>
      </c>
      <c r="G3962" s="282" t="s">
        <v>5474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5462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5470</v>
      </c>
      <c r="P3970" s="282" t="s">
        <v>5471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5500</v>
      </c>
      <c r="P3980" s="282" t="s">
        <v>5501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5504</v>
      </c>
      <c r="P3981" s="282" t="s">
        <v>5505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5504</v>
      </c>
      <c r="P3982" s="257" t="s">
        <v>5505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5543</v>
      </c>
      <c r="F3983" s="284" t="s">
        <v>5544</v>
      </c>
      <c r="G3983" s="282" t="s">
        <v>5545</v>
      </c>
      <c r="H3983" s="261" t="s">
        <v>5546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5543</v>
      </c>
      <c r="F3984" s="284" t="s">
        <v>5547</v>
      </c>
      <c r="G3984" s="282" t="s">
        <v>5548</v>
      </c>
      <c r="H3984" s="261" t="s">
        <v>5547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5511</v>
      </c>
      <c r="P3987" s="282" t="s">
        <v>5512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5514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5515</v>
      </c>
      <c r="P3989" s="282" t="s">
        <v>5516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5517</v>
      </c>
      <c r="I3990" s="257">
        <v>150000</v>
      </c>
      <c r="J3990" s="261">
        <v>1</v>
      </c>
      <c r="M3990" s="257">
        <v>150000</v>
      </c>
      <c r="O3990" s="257" t="s">
        <v>5515</v>
      </c>
      <c r="P3990" s="257" t="s">
        <v>5516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5520</v>
      </c>
      <c r="P3992" s="282" t="s">
        <v>5521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5520</v>
      </c>
      <c r="P3993" s="257" t="s">
        <v>5521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5520</v>
      </c>
      <c r="P3994" s="257" t="s">
        <v>5521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5520</v>
      </c>
      <c r="P3995" s="257" t="s">
        <v>5521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5525</v>
      </c>
      <c r="P3998" s="282" t="s">
        <v>5526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5528</v>
      </c>
      <c r="Q3999" s="282" t="s">
        <v>5529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5535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5536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5531</v>
      </c>
      <c r="H4009" s="261" t="s">
        <v>5532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5592</v>
      </c>
      <c r="F4012" s="284" t="s">
        <v>5593</v>
      </c>
      <c r="G4012" s="282" t="s">
        <v>5594</v>
      </c>
      <c r="H4012" s="261" t="s">
        <v>5595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5592</v>
      </c>
      <c r="F4013" s="284" t="s">
        <v>5596</v>
      </c>
      <c r="G4013" s="282" t="s">
        <v>5597</v>
      </c>
      <c r="H4013" s="261" t="s">
        <v>5596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5553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5555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5555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5291</v>
      </c>
      <c r="I4025" s="257">
        <v>150000</v>
      </c>
      <c r="J4025" s="261">
        <v>1</v>
      </c>
      <c r="M4025" s="257">
        <v>150000</v>
      </c>
      <c r="N4025" s="257" t="s">
        <v>5555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5557</v>
      </c>
      <c r="Q4026" s="282" t="s">
        <v>5558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5613</v>
      </c>
      <c r="F4027" s="284" t="s">
        <v>5563</v>
      </c>
      <c r="G4027" s="282" t="s">
        <v>5560</v>
      </c>
      <c r="H4027" s="261">
        <v>6058008179</v>
      </c>
      <c r="J4027" s="261">
        <v>1</v>
      </c>
      <c r="O4027" s="257" t="s">
        <v>5564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5531</v>
      </c>
      <c r="H4033" s="261" t="s">
        <v>5532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5576</v>
      </c>
      <c r="Q4043" s="282" t="s">
        <v>5577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5579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5587</v>
      </c>
      <c r="G4045" s="282" t="s">
        <v>5588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5583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5583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5599</v>
      </c>
      <c r="P4057" s="282" t="s">
        <v>5505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5602</v>
      </c>
      <c r="P4058" s="282" t="s">
        <v>5390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5602</v>
      </c>
      <c r="P4059" s="257" t="s">
        <v>5390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5604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5605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5627</v>
      </c>
      <c r="F4061" s="284" t="s">
        <v>5628</v>
      </c>
      <c r="G4061" s="282" t="s">
        <v>5629</v>
      </c>
      <c r="H4061" s="261" t="s">
        <v>5630</v>
      </c>
      <c r="I4061" s="257">
        <v>1300000</v>
      </c>
      <c r="J4061" s="261">
        <v>1</v>
      </c>
      <c r="M4061" s="257">
        <v>1300000</v>
      </c>
      <c r="O4061" s="257" t="s">
        <v>5631</v>
      </c>
      <c r="P4061" s="282" t="s">
        <v>5632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5470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5617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5625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5625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5625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5622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5624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5624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5633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5634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5636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5636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5636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5639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5641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5642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5644</v>
      </c>
      <c r="P4091" s="282" t="s">
        <v>5412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5646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5654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5531</v>
      </c>
      <c r="H4096" s="261" t="s">
        <v>5532</v>
      </c>
      <c r="I4096" s="257">
        <v>100000</v>
      </c>
      <c r="J4096" s="261">
        <v>1</v>
      </c>
      <c r="M4096" s="257">
        <v>100000</v>
      </c>
      <c r="O4096" s="257" t="s">
        <v>5654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5662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58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5664</v>
      </c>
    </row>
    <row r="4113" spans="1:17">
      <c r="A4113" s="58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5664</v>
      </c>
    </row>
    <row r="4114" spans="1:17">
      <c r="A4114" s="58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5666</v>
      </c>
      <c r="Q4114" s="282" t="s">
        <v>5667</v>
      </c>
    </row>
    <row r="4115" spans="1:17">
      <c r="A4115" s="58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5670</v>
      </c>
      <c r="Q4115" s="282" t="s">
        <v>5671</v>
      </c>
    </row>
    <row r="4116" spans="1:17">
      <c r="A4116" s="58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5673</v>
      </c>
    </row>
    <row r="4117" spans="1:17">
      <c r="A4117" s="58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5291</v>
      </c>
      <c r="I4117" s="257">
        <v>150000</v>
      </c>
      <c r="J4117" s="261">
        <v>1</v>
      </c>
      <c r="M4117" s="257">
        <v>150000</v>
      </c>
    </row>
    <row r="4118" spans="1:17">
      <c r="A4118" s="58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5676</v>
      </c>
    </row>
    <row r="4119" spans="1:17">
      <c r="A4119" s="58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5369</v>
      </c>
    </row>
    <row r="4120" spans="1:17">
      <c r="A4120" s="58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58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58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58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58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58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58">
        <v>4125</v>
      </c>
      <c r="B4126" s="58">
        <v>188</v>
      </c>
      <c r="C4126" s="256">
        <v>46176</v>
      </c>
      <c r="D4126" s="282" t="s">
        <v>2262</v>
      </c>
      <c r="E4126" s="282" t="s">
        <v>3808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5680</v>
      </c>
      <c r="Q4126" s="282" t="s">
        <v>5681</v>
      </c>
    </row>
    <row r="4127" spans="1:17">
      <c r="A4127" s="58">
        <v>4126</v>
      </c>
      <c r="B4127" s="58">
        <v>77</v>
      </c>
      <c r="C4127" s="256">
        <v>46176</v>
      </c>
      <c r="D4127" s="282" t="s">
        <v>2493</v>
      </c>
      <c r="E4127" s="282" t="s">
        <v>3808</v>
      </c>
      <c r="F4127" s="284" t="s">
        <v>4661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5683</v>
      </c>
    </row>
    <row r="4128" spans="1:17">
      <c r="A4128" s="58">
        <v>4127</v>
      </c>
      <c r="C4128" s="256">
        <v>46176</v>
      </c>
      <c r="D4128" s="282" t="s">
        <v>1747</v>
      </c>
      <c r="G4128" s="282" t="s">
        <v>5685</v>
      </c>
      <c r="N4128" s="257">
        <v>-1470000</v>
      </c>
    </row>
    <row r="4129" spans="1:17">
      <c r="A4129" s="58">
        <v>4128</v>
      </c>
      <c r="C4129" s="256">
        <v>46176</v>
      </c>
      <c r="D4129" s="282" t="s">
        <v>2262</v>
      </c>
      <c r="G4129" s="282" t="s">
        <v>5686</v>
      </c>
      <c r="N4129" s="257">
        <v>-1150000</v>
      </c>
    </row>
    <row r="4130" spans="1:17">
      <c r="A4130" s="58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58">
        <v>4130</v>
      </c>
      <c r="C4131" s="256">
        <v>46174</v>
      </c>
      <c r="D4131" s="282" t="s">
        <v>2348</v>
      </c>
      <c r="E4131" s="282" t="s">
        <v>5687</v>
      </c>
      <c r="F4131" s="284" t="s">
        <v>5688</v>
      </c>
      <c r="G4131" s="282" t="s">
        <v>1978</v>
      </c>
      <c r="H4131" s="261" t="s">
        <v>1193</v>
      </c>
      <c r="J4131" s="261">
        <v>1</v>
      </c>
      <c r="O4131" s="257" t="s">
        <v>5654</v>
      </c>
    </row>
    <row r="4132" spans="1:17">
      <c r="A4132" s="58">
        <v>4130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58">
        <v>4131</v>
      </c>
      <c r="C4133" s="256">
        <v>46177</v>
      </c>
      <c r="D4133" s="282" t="s">
        <v>3073</v>
      </c>
      <c r="G4133" s="282" t="s">
        <v>3073</v>
      </c>
      <c r="N4133" s="257">
        <v>-1550000</v>
      </c>
    </row>
    <row r="4134" spans="1:17">
      <c r="A4134" s="58">
        <v>4132</v>
      </c>
      <c r="B4134" s="58">
        <v>122</v>
      </c>
      <c r="C4134" s="256">
        <v>46177</v>
      </c>
      <c r="D4134" s="282" t="s">
        <v>1420</v>
      </c>
      <c r="E4134" s="282" t="s">
        <v>3808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4676</v>
      </c>
    </row>
    <row r="4135" spans="1:17">
      <c r="A4135" s="58">
        <v>4133</v>
      </c>
      <c r="B4135" s="58">
        <v>250</v>
      </c>
      <c r="C4135" s="256">
        <v>46177</v>
      </c>
      <c r="D4135" s="282" t="s">
        <v>1420</v>
      </c>
      <c r="E4135" s="282" t="s">
        <v>3808</v>
      </c>
      <c r="G4135" s="282" t="s">
        <v>3896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58">
        <v>4134</v>
      </c>
      <c r="B4136" s="58">
        <v>191</v>
      </c>
      <c r="C4136" s="256">
        <v>46177</v>
      </c>
      <c r="D4136" s="282" t="s">
        <v>1420</v>
      </c>
      <c r="E4136" s="282" t="s">
        <v>3808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58">
        <v>4135</v>
      </c>
      <c r="B4137" s="58">
        <v>251</v>
      </c>
      <c r="C4137" s="256">
        <v>46177</v>
      </c>
      <c r="D4137" s="282" t="s">
        <v>1680</v>
      </c>
      <c r="E4137" s="282" t="s">
        <v>3808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5691</v>
      </c>
    </row>
    <row r="4138" spans="1:17">
      <c r="A4138" s="58">
        <v>4136</v>
      </c>
      <c r="B4138" s="58">
        <v>174</v>
      </c>
      <c r="C4138" s="256">
        <v>46177</v>
      </c>
      <c r="D4138" s="282" t="s">
        <v>1705</v>
      </c>
      <c r="E4138" s="282" t="s">
        <v>3808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58">
        <v>4137</v>
      </c>
      <c r="B4139" s="58">
        <v>94</v>
      </c>
      <c r="C4139" s="256">
        <v>46177</v>
      </c>
      <c r="D4139" s="282" t="s">
        <v>1567</v>
      </c>
      <c r="E4139" s="282" t="s">
        <v>3808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58">
        <v>4138</v>
      </c>
      <c r="B4140" s="58">
        <v>174</v>
      </c>
      <c r="C4140" s="256">
        <v>46177</v>
      </c>
      <c r="D4140" s="282" t="s">
        <v>1567</v>
      </c>
      <c r="E4140" s="282" t="s">
        <v>3808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58">
        <v>4139</v>
      </c>
      <c r="B4141" s="58">
        <v>64</v>
      </c>
      <c r="C4141" s="256">
        <v>46177</v>
      </c>
      <c r="D4141" s="282" t="s">
        <v>2557</v>
      </c>
      <c r="E4141" s="282" t="s">
        <v>3808</v>
      </c>
      <c r="F4141" s="284">
        <v>20260130</v>
      </c>
      <c r="G4141" s="282" t="s">
        <v>3900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58">
        <v>4140</v>
      </c>
      <c r="B4142" s="58">
        <v>175</v>
      </c>
      <c r="C4142" s="256">
        <v>46177</v>
      </c>
      <c r="D4142" s="282" t="s">
        <v>2557</v>
      </c>
      <c r="E4142" s="282" t="s">
        <v>3808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4909</v>
      </c>
    </row>
    <row r="4143" spans="1:17">
      <c r="A4143" s="58">
        <v>4141</v>
      </c>
      <c r="B4143" s="58">
        <v>94</v>
      </c>
      <c r="C4143" s="256">
        <v>46177</v>
      </c>
      <c r="D4143" s="282" t="s">
        <v>2557</v>
      </c>
      <c r="E4143" s="282" t="s">
        <v>3808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58">
        <v>4142</v>
      </c>
      <c r="B4144" s="58">
        <v>96</v>
      </c>
      <c r="C4144" s="256">
        <v>46177</v>
      </c>
      <c r="D4144" s="282" t="s">
        <v>2557</v>
      </c>
      <c r="E4144" s="282" t="s">
        <v>3808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58">
        <v>4143</v>
      </c>
      <c r="B4145" s="58">
        <v>252</v>
      </c>
      <c r="C4145" s="256">
        <v>46177</v>
      </c>
      <c r="D4145" s="282" t="s">
        <v>1420</v>
      </c>
      <c r="E4145" s="282" t="s">
        <v>3808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58">
        <v>4144</v>
      </c>
      <c r="C4146" s="256">
        <v>46177</v>
      </c>
      <c r="D4146" s="282" t="s">
        <v>1680</v>
      </c>
      <c r="G4146" s="282" t="s">
        <v>4594</v>
      </c>
      <c r="N4146" s="257">
        <v>-5460000</v>
      </c>
    </row>
    <row r="4147" spans="1:17">
      <c r="A4147" s="58">
        <v>4145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58">
        <v>4146</v>
      </c>
      <c r="B4148" s="58">
        <v>11</v>
      </c>
      <c r="C4148" s="256">
        <v>46178</v>
      </c>
      <c r="D4148" s="282" t="s">
        <v>1420</v>
      </c>
      <c r="E4148" s="282" t="s">
        <v>3808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5701</v>
      </c>
    </row>
    <row r="4149" spans="1:17">
      <c r="A4149" s="58">
        <v>4147</v>
      </c>
      <c r="B4149" s="58">
        <v>102</v>
      </c>
      <c r="C4149" s="256">
        <v>46178</v>
      </c>
      <c r="D4149" s="282" t="s">
        <v>1420</v>
      </c>
      <c r="E4149" s="282" t="s">
        <v>3808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5701</v>
      </c>
    </row>
    <row r="4150" spans="1:17">
      <c r="A4150" s="58">
        <v>4148</v>
      </c>
      <c r="B4150" s="58">
        <v>94</v>
      </c>
      <c r="C4150" s="256">
        <v>46178</v>
      </c>
      <c r="D4150" s="282" t="s">
        <v>1370</v>
      </c>
      <c r="E4150" s="282" t="s">
        <v>3808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58">
        <v>4149</v>
      </c>
      <c r="B4151" s="58">
        <v>253</v>
      </c>
      <c r="C4151" s="256">
        <v>46178</v>
      </c>
      <c r="D4151" s="282" t="s">
        <v>1931</v>
      </c>
      <c r="E4151" s="282" t="s">
        <v>3808</v>
      </c>
      <c r="G4151" s="282" t="s">
        <v>4777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58">
        <v>4150</v>
      </c>
      <c r="B4152" s="58">
        <v>188</v>
      </c>
      <c r="C4152" s="256">
        <v>46178</v>
      </c>
      <c r="D4152" s="282" t="s">
        <v>2637</v>
      </c>
      <c r="E4152" s="282" t="s">
        <v>3808</v>
      </c>
      <c r="G4152" s="282" t="s">
        <v>2766</v>
      </c>
      <c r="I4152" s="257">
        <v>100000</v>
      </c>
      <c r="J4152" s="261">
        <v>1</v>
      </c>
      <c r="M4152" s="257">
        <v>100000</v>
      </c>
      <c r="O4152" s="257" t="s">
        <v>5705</v>
      </c>
      <c r="Q4152" s="282" t="s">
        <v>5706</v>
      </c>
    </row>
    <row r="4153" spans="1:17">
      <c r="A4153" s="58">
        <v>4151</v>
      </c>
      <c r="B4153" s="58">
        <v>221</v>
      </c>
      <c r="C4153" s="256">
        <v>46178</v>
      </c>
      <c r="D4153" s="282" t="s">
        <v>2864</v>
      </c>
      <c r="E4153" s="282" t="s">
        <v>3808</v>
      </c>
      <c r="G4153" s="282" t="s">
        <v>5708</v>
      </c>
      <c r="I4153" s="257">
        <v>4000000</v>
      </c>
      <c r="J4153" s="261">
        <v>1</v>
      </c>
      <c r="M4153" s="257">
        <v>4000000</v>
      </c>
      <c r="Q4153" s="282" t="s">
        <v>5709</v>
      </c>
    </row>
    <row r="4154" spans="1:17">
      <c r="A4154" s="58">
        <v>4152</v>
      </c>
      <c r="B4154" s="58">
        <v>105</v>
      </c>
      <c r="C4154" s="256">
        <v>46178</v>
      </c>
      <c r="D4154" s="282" t="s">
        <v>1802</v>
      </c>
      <c r="E4154" s="282" t="s">
        <v>3808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5711</v>
      </c>
      <c r="P4154" s="282" t="s">
        <v>5712</v>
      </c>
    </row>
    <row r="4155" spans="1:17">
      <c r="A4155" s="58">
        <v>4153</v>
      </c>
      <c r="B4155" s="58">
        <v>59</v>
      </c>
      <c r="C4155" s="256">
        <v>46178</v>
      </c>
      <c r="D4155" s="282" t="s">
        <v>1370</v>
      </c>
      <c r="E4155" s="282" t="s">
        <v>3808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58">
        <v>4154</v>
      </c>
      <c r="B4156" s="58">
        <v>212</v>
      </c>
      <c r="C4156" s="256">
        <v>46178</v>
      </c>
      <c r="D4156" s="282" t="s">
        <v>5697</v>
      </c>
      <c r="E4156" s="282" t="s">
        <v>3808</v>
      </c>
      <c r="G4156" s="282" t="s">
        <v>5291</v>
      </c>
      <c r="I4156" s="257">
        <v>150000</v>
      </c>
      <c r="J4156" s="261">
        <v>1</v>
      </c>
      <c r="M4156" s="257">
        <v>150000</v>
      </c>
    </row>
    <row r="4157" spans="1:17">
      <c r="A4157" s="58">
        <v>4155</v>
      </c>
      <c r="B4157" s="58">
        <v>104</v>
      </c>
      <c r="C4157" s="256">
        <v>46178</v>
      </c>
      <c r="D4157" s="282" t="s">
        <v>5697</v>
      </c>
      <c r="E4157" s="282" t="s">
        <v>3808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58">
        <v>4156</v>
      </c>
      <c r="B4158" s="58">
        <v>77</v>
      </c>
      <c r="C4158" s="256">
        <v>46178</v>
      </c>
      <c r="D4158" s="282" t="s">
        <v>1747</v>
      </c>
      <c r="E4158" s="282" t="s">
        <v>3808</v>
      </c>
      <c r="F4158" s="284" t="s">
        <v>4661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58">
        <v>4157</v>
      </c>
      <c r="B4159" s="58">
        <v>93</v>
      </c>
      <c r="C4159" s="256">
        <v>46178</v>
      </c>
      <c r="D4159" s="282" t="s">
        <v>1747</v>
      </c>
      <c r="E4159" s="282" t="s">
        <v>3808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58">
        <v>4158</v>
      </c>
      <c r="B4160" s="58">
        <v>175</v>
      </c>
      <c r="C4160" s="256">
        <v>46178</v>
      </c>
      <c r="D4160" s="282" t="s">
        <v>1747</v>
      </c>
      <c r="E4160" s="282" t="s">
        <v>3808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4909</v>
      </c>
    </row>
    <row r="4161" spans="1:14">
      <c r="A4161" s="58">
        <v>4159</v>
      </c>
      <c r="C4161" s="256">
        <v>46178</v>
      </c>
      <c r="D4161" s="282" t="s">
        <v>1415</v>
      </c>
      <c r="G4161" s="282" t="s">
        <v>5718</v>
      </c>
      <c r="N4161" s="257">
        <v>-300000</v>
      </c>
    </row>
    <row r="4162" spans="1:14">
      <c r="A4162" s="58">
        <v>4160</v>
      </c>
      <c r="C4162" s="256">
        <v>46178</v>
      </c>
      <c r="D4162" s="282" t="s">
        <v>1131</v>
      </c>
      <c r="G4162" s="282" t="s">
        <v>5719</v>
      </c>
      <c r="N4162" s="257">
        <v>-2300000</v>
      </c>
    </row>
    <row r="4163" spans="1:14">
      <c r="A4163" s="58">
        <v>4161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4">
      <c r="A4164" s="58">
        <v>4162</v>
      </c>
      <c r="C4164" s="256">
        <v>46178</v>
      </c>
      <c r="D4164" s="282" t="s">
        <v>5697</v>
      </c>
      <c r="G4164" s="282" t="s">
        <v>5720</v>
      </c>
      <c r="N4164" s="257">
        <v>-500000</v>
      </c>
    </row>
    <row r="4165" spans="1:14">
      <c r="A4165" s="58">
        <v>4163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4">
      <c r="A4166" s="58">
        <v>4164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4">
      <c r="A4167" s="58">
        <v>4165</v>
      </c>
      <c r="C4167" s="256">
        <v>46178</v>
      </c>
      <c r="D4167" s="282" t="s">
        <v>2093</v>
      </c>
      <c r="G4167" s="282" t="s">
        <v>3967</v>
      </c>
      <c r="N4167" s="257">
        <v>-1000000</v>
      </c>
    </row>
    <row r="4168" spans="1:14">
      <c r="A4168" s="58">
        <v>4166</v>
      </c>
      <c r="C4168" s="256">
        <v>46178</v>
      </c>
      <c r="D4168" s="282" t="s">
        <v>2093</v>
      </c>
      <c r="G4168" s="282" t="s">
        <v>5721</v>
      </c>
      <c r="N4168" s="257">
        <v>-730000</v>
      </c>
    </row>
    <row r="4169" spans="1:14">
      <c r="A4169" s="58">
        <v>4167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4">
      <c r="A4170" s="58">
        <v>4168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46178</v>
      </c>
      <c r="B3" s="227" t="s">
        <v>1112</v>
      </c>
      <c r="C3" s="278">
        <f>SUMIF($B:$B,A3,K:K)</f>
        <v>9340000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31532000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31532000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5646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5531</v>
      </c>
      <c r="F13" s="78" t="s">
        <v>5532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5291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4661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5685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5686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4130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4131</v>
      </c>
      <c r="B50" s="93">
        <v>46177</v>
      </c>
      <c r="C50" s="83" t="s">
        <v>3073</v>
      </c>
      <c r="E50" s="320" t="s">
        <v>3073</v>
      </c>
    </row>
    <row r="51" spans="1:11" ht="18" customHeight="1">
      <c r="A51" s="319">
        <v>4132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3896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4135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4136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4137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4139</v>
      </c>
      <c r="B58" s="93">
        <v>46177</v>
      </c>
      <c r="C58" s="83" t="s">
        <v>2557</v>
      </c>
      <c r="D58" s="112">
        <v>20260130</v>
      </c>
      <c r="E58" s="320" t="s">
        <v>3900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4140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4143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4144</v>
      </c>
      <c r="B63" s="93">
        <v>46177</v>
      </c>
      <c r="C63" s="83" t="s">
        <v>1680</v>
      </c>
      <c r="E63" s="320" t="s">
        <v>4594</v>
      </c>
    </row>
    <row r="64" spans="1:11" ht="18" customHeight="1">
      <c r="A64" s="319">
        <v>4145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4146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4147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4148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4149</v>
      </c>
      <c r="B68" s="93">
        <v>46178</v>
      </c>
      <c r="C68" s="83" t="s">
        <v>1931</v>
      </c>
      <c r="E68" s="320" t="s">
        <v>4777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4150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K69" s="78">
        <v>100000</v>
      </c>
    </row>
    <row r="70" spans="1:11" ht="18" customHeight="1">
      <c r="A70" s="319">
        <v>4151</v>
      </c>
      <c r="B70" s="93">
        <v>46178</v>
      </c>
      <c r="C70" s="83" t="s">
        <v>2864</v>
      </c>
      <c r="E70" s="320" t="s">
        <v>5708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4152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4153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4154</v>
      </c>
      <c r="B73" s="93">
        <v>46178</v>
      </c>
      <c r="C73" s="83" t="s">
        <v>5697</v>
      </c>
      <c r="E73" s="320" t="s">
        <v>5291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4155</v>
      </c>
      <c r="B74" s="93">
        <v>46178</v>
      </c>
      <c r="C74" s="83" t="s">
        <v>5697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4156</v>
      </c>
      <c r="B75" s="93">
        <v>46178</v>
      </c>
      <c r="C75" s="83" t="s">
        <v>1747</v>
      </c>
      <c r="D75" s="112" t="s">
        <v>4661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4157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4159</v>
      </c>
      <c r="B78" s="93">
        <v>46178</v>
      </c>
      <c r="C78" s="83" t="s">
        <v>1415</v>
      </c>
      <c r="E78" s="320" t="s">
        <v>5718</v>
      </c>
    </row>
    <row r="79" spans="1:11" ht="18" customHeight="1">
      <c r="A79" s="319">
        <v>4160</v>
      </c>
      <c r="B79" s="93">
        <v>46178</v>
      </c>
      <c r="C79" s="83" t="s">
        <v>1131</v>
      </c>
      <c r="E79" s="320" t="s">
        <v>5719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1131</v>
      </c>
    </row>
    <row r="81" spans="1:7" ht="18" customHeight="1">
      <c r="A81" s="319">
        <v>4162</v>
      </c>
      <c r="B81" s="93">
        <v>46178</v>
      </c>
      <c r="C81" s="83" t="s">
        <v>5697</v>
      </c>
      <c r="E81" s="320" t="s">
        <v>5720</v>
      </c>
    </row>
    <row r="82" spans="1:7" ht="18" customHeight="1">
      <c r="A82" s="319">
        <v>4163</v>
      </c>
      <c r="B82" s="93">
        <v>46178</v>
      </c>
      <c r="C82" s="83" t="s">
        <v>1349</v>
      </c>
      <c r="E82" s="320" t="s">
        <v>1349</v>
      </c>
    </row>
    <row r="83" spans="1:7" ht="18" customHeight="1">
      <c r="A83" s="319">
        <v>4164</v>
      </c>
      <c r="B83" s="93">
        <v>46178</v>
      </c>
      <c r="C83" s="83" t="s">
        <v>2493</v>
      </c>
      <c r="E83" s="320" t="s">
        <v>2493</v>
      </c>
    </row>
    <row r="84" spans="1:7" ht="18" customHeight="1">
      <c r="A84" s="319">
        <v>4165</v>
      </c>
      <c r="B84" s="93">
        <v>46178</v>
      </c>
      <c r="C84" s="83" t="s">
        <v>2093</v>
      </c>
      <c r="E84" s="320" t="s">
        <v>3967</v>
      </c>
    </row>
    <row r="85" spans="1:7" ht="18" customHeight="1">
      <c r="A85" s="319">
        <v>4166</v>
      </c>
      <c r="B85" s="93">
        <v>46178</v>
      </c>
      <c r="C85" s="83" t="s">
        <v>2093</v>
      </c>
      <c r="E85" s="320" t="s">
        <v>5721</v>
      </c>
    </row>
    <row r="86" spans="1:7" ht="18" customHeight="1">
      <c r="B86" s="93"/>
      <c r="F86" s="78"/>
    </row>
    <row r="87" spans="1:7" ht="18" customHeight="1">
      <c r="B87" s="93"/>
    </row>
    <row r="88" spans="1:7" ht="18" customHeight="1">
      <c r="B88" s="93"/>
      <c r="F88" s="78"/>
    </row>
    <row r="89" spans="1:7" ht="18" customHeight="1">
      <c r="B89" s="93"/>
    </row>
    <row r="90" spans="1:7" ht="18" customHeight="1">
      <c r="B90" s="93"/>
      <c r="F90" s="78"/>
    </row>
    <row r="91" spans="1:7" ht="18" customHeight="1">
      <c r="B91" s="93"/>
    </row>
    <row r="92" spans="1:7" ht="18" customHeight="1">
      <c r="B92" s="93"/>
      <c r="F92" s="78"/>
      <c r="G92" s="320"/>
    </row>
    <row r="93" spans="1:7" ht="18" customHeight="1">
      <c r="B93" s="93"/>
      <c r="F93" s="78"/>
      <c r="G93" s="320"/>
    </row>
    <row r="94" spans="1:7" ht="18" customHeight="1">
      <c r="B94" s="93"/>
      <c r="F94" s="78"/>
      <c r="G94" s="320"/>
    </row>
    <row r="95" spans="1:7" ht="18" customHeight="1">
      <c r="B95" s="93"/>
      <c r="F95" s="78"/>
      <c r="G95" s="320"/>
    </row>
    <row r="96" spans="1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6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1490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5275</v>
      </c>
    </row>
    <row r="1298" spans="1:4">
      <c r="A1298">
        <v>1322</v>
      </c>
      <c r="B1298" s="13">
        <v>46148</v>
      </c>
      <c r="C1298" t="s">
        <v>1512</v>
      </c>
      <c r="D1298" t="s">
        <v>5277</v>
      </c>
    </row>
    <row r="1299" spans="1:4">
      <c r="A1299">
        <v>1323</v>
      </c>
      <c r="B1299" s="13">
        <v>46148</v>
      </c>
      <c r="C1299" t="s">
        <v>5278</v>
      </c>
      <c r="D1299" t="s">
        <v>5281</v>
      </c>
    </row>
    <row r="1300" spans="1:4">
      <c r="A1300">
        <v>1324</v>
      </c>
      <c r="B1300" s="13">
        <v>46148</v>
      </c>
      <c r="C1300" t="s">
        <v>3110</v>
      </c>
      <c r="D1300" t="s">
        <v>5284</v>
      </c>
    </row>
    <row r="1301" spans="1:4">
      <c r="A1301">
        <v>1325</v>
      </c>
      <c r="B1301" s="13">
        <v>46148</v>
      </c>
      <c r="C1301" t="s">
        <v>1209</v>
      </c>
      <c r="D1301" t="s">
        <v>5287</v>
      </c>
    </row>
    <row r="1302" spans="1:4">
      <c r="A1302">
        <v>1326</v>
      </c>
      <c r="B1302" s="13">
        <v>46148</v>
      </c>
      <c r="C1302" t="s">
        <v>999</v>
      </c>
      <c r="D1302" t="s">
        <v>5288</v>
      </c>
    </row>
    <row r="1303" spans="1:4">
      <c r="A1303">
        <v>1327</v>
      </c>
      <c r="B1303" s="13">
        <v>46148</v>
      </c>
      <c r="C1303" t="s">
        <v>3085</v>
      </c>
      <c r="D1303" t="s">
        <v>5290</v>
      </c>
    </row>
    <row r="1304" spans="1:4">
      <c r="A1304">
        <v>1328</v>
      </c>
      <c r="B1304" s="13">
        <v>46148</v>
      </c>
      <c r="C1304" t="s">
        <v>1512</v>
      </c>
      <c r="D1304" t="s">
        <v>5292</v>
      </c>
    </row>
    <row r="1305" spans="1:4">
      <c r="A1305">
        <v>1329</v>
      </c>
      <c r="B1305" s="13">
        <v>46149</v>
      </c>
      <c r="C1305" t="s">
        <v>5293</v>
      </c>
      <c r="D1305" t="s">
        <v>5296</v>
      </c>
    </row>
    <row r="1306" spans="1:4">
      <c r="A1306">
        <v>1330</v>
      </c>
      <c r="B1306" s="13">
        <v>46149</v>
      </c>
      <c r="C1306" t="s">
        <v>1370</v>
      </c>
      <c r="D1306" t="s">
        <v>5297</v>
      </c>
    </row>
    <row r="1307" spans="1:4">
      <c r="A1307">
        <v>1331</v>
      </c>
      <c r="B1307" s="13">
        <v>46149</v>
      </c>
      <c r="C1307" t="s">
        <v>2093</v>
      </c>
      <c r="D1307" t="s">
        <v>5298</v>
      </c>
    </row>
    <row r="1308" spans="1:4">
      <c r="A1308">
        <v>1332</v>
      </c>
      <c r="B1308" s="13">
        <v>46149</v>
      </c>
      <c r="C1308" t="s">
        <v>1525</v>
      </c>
      <c r="D1308" t="s">
        <v>5299</v>
      </c>
    </row>
    <row r="1309" spans="1:4">
      <c r="A1309">
        <v>1333</v>
      </c>
      <c r="B1309" s="13">
        <v>46150</v>
      </c>
      <c r="C1309" t="s">
        <v>1007</v>
      </c>
      <c r="D1309" t="s">
        <v>5305</v>
      </c>
    </row>
    <row r="1310" spans="1:4">
      <c r="A1310">
        <v>1334</v>
      </c>
      <c r="B1310" s="13">
        <v>46150</v>
      </c>
      <c r="C1310" t="s">
        <v>1931</v>
      </c>
      <c r="D1310" t="s">
        <v>5306</v>
      </c>
    </row>
    <row r="1311" spans="1:4">
      <c r="A1311">
        <v>1335</v>
      </c>
      <c r="B1311" s="13">
        <v>46150</v>
      </c>
      <c r="C1311" t="s">
        <v>4542</v>
      </c>
      <c r="D1311" t="s">
        <v>5308</v>
      </c>
    </row>
    <row r="1312" spans="1:4">
      <c r="A1312">
        <v>1336</v>
      </c>
      <c r="B1312" s="13">
        <v>46150</v>
      </c>
      <c r="C1312" t="s">
        <v>5300</v>
      </c>
      <c r="D1312" t="s">
        <v>5311</v>
      </c>
    </row>
    <row r="1313" spans="1:4">
      <c r="A1313">
        <v>1337</v>
      </c>
      <c r="B1313" s="13">
        <v>46150</v>
      </c>
      <c r="C1313" t="s">
        <v>5293</v>
      </c>
      <c r="D1313" t="s">
        <v>5313</v>
      </c>
    </row>
    <row r="1314" spans="1:4">
      <c r="A1314">
        <v>1338</v>
      </c>
      <c r="B1314" s="13">
        <v>46150</v>
      </c>
      <c r="C1314" t="s">
        <v>5314</v>
      </c>
      <c r="D1314" t="s">
        <v>5319</v>
      </c>
    </row>
    <row r="1315" spans="1:4">
      <c r="A1315">
        <v>1339</v>
      </c>
      <c r="B1315" s="13">
        <v>46150</v>
      </c>
      <c r="C1315" t="s">
        <v>1429</v>
      </c>
      <c r="D1315" t="s">
        <v>5322</v>
      </c>
    </row>
    <row r="1316" spans="1:4">
      <c r="A1316">
        <v>1340</v>
      </c>
      <c r="B1316" s="13">
        <v>46150</v>
      </c>
      <c r="C1316" t="s">
        <v>2544</v>
      </c>
      <c r="D1316" t="s">
        <v>5323</v>
      </c>
    </row>
    <row r="1317" spans="1:4">
      <c r="A1317">
        <v>1341</v>
      </c>
      <c r="B1317" s="13">
        <v>46150</v>
      </c>
      <c r="C1317" t="s">
        <v>1766</v>
      </c>
      <c r="D1317" t="s">
        <v>5325</v>
      </c>
    </row>
    <row r="1318" spans="1:4">
      <c r="A1318">
        <v>1342</v>
      </c>
      <c r="C1318" t="s">
        <v>2892</v>
      </c>
      <c r="D1318" t="s">
        <v>5330</v>
      </c>
    </row>
    <row r="1319" spans="1:4">
      <c r="A1319">
        <v>1343</v>
      </c>
      <c r="C1319" t="s">
        <v>3192</v>
      </c>
      <c r="D1319" t="s">
        <v>5331</v>
      </c>
    </row>
    <row r="1320" spans="1:4">
      <c r="A1320">
        <v>1344</v>
      </c>
      <c r="C1320" t="s">
        <v>1010</v>
      </c>
      <c r="D1320" t="s">
        <v>5332</v>
      </c>
    </row>
    <row r="1321" spans="1:4">
      <c r="A1321">
        <v>1345</v>
      </c>
      <c r="C1321" t="s">
        <v>5327</v>
      </c>
      <c r="D1321" t="s">
        <v>5334</v>
      </c>
    </row>
    <row r="1322" spans="1:4">
      <c r="A1322">
        <v>1346</v>
      </c>
      <c r="B1322" s="13">
        <v>46153</v>
      </c>
      <c r="C1322" t="s">
        <v>1370</v>
      </c>
      <c r="D1322" t="s">
        <v>5336</v>
      </c>
    </row>
    <row r="1323" spans="1:4">
      <c r="A1323">
        <v>1347</v>
      </c>
      <c r="B1323" s="13">
        <v>46153</v>
      </c>
      <c r="C1323" t="s">
        <v>1370</v>
      </c>
      <c r="D1323" t="s">
        <v>5337</v>
      </c>
    </row>
    <row r="1324" spans="1:4">
      <c r="A1324">
        <v>1348</v>
      </c>
      <c r="B1324" s="13">
        <v>46153</v>
      </c>
      <c r="C1324" t="s">
        <v>2262</v>
      </c>
      <c r="D1324" t="s">
        <v>5338</v>
      </c>
    </row>
    <row r="1325" spans="1:4">
      <c r="A1325">
        <v>1349</v>
      </c>
      <c r="B1325" s="13">
        <v>46153</v>
      </c>
      <c r="C1325" t="s">
        <v>3328</v>
      </c>
      <c r="D1325" t="s">
        <v>5340</v>
      </c>
    </row>
    <row r="1326" spans="1:4">
      <c r="A1326">
        <v>1350</v>
      </c>
      <c r="B1326" s="13">
        <v>46153</v>
      </c>
      <c r="C1326" t="s">
        <v>1931</v>
      </c>
      <c r="D1326" t="s">
        <v>5344</v>
      </c>
    </row>
    <row r="1327" spans="1:4">
      <c r="A1327">
        <v>1351</v>
      </c>
      <c r="B1327" s="13">
        <v>46153</v>
      </c>
      <c r="C1327" t="s">
        <v>1420</v>
      </c>
      <c r="D1327" t="s">
        <v>5347</v>
      </c>
    </row>
    <row r="1328" spans="1:4">
      <c r="A1328">
        <v>1352</v>
      </c>
      <c r="B1328" s="13">
        <v>46152</v>
      </c>
      <c r="C1328" t="s">
        <v>1525</v>
      </c>
      <c r="D1328" t="s">
        <v>5353</v>
      </c>
    </row>
    <row r="1329" spans="1:4">
      <c r="A1329">
        <v>1353</v>
      </c>
      <c r="B1329" s="13">
        <v>46152</v>
      </c>
      <c r="C1329" t="s">
        <v>1882</v>
      </c>
      <c r="D1329" t="s">
        <v>5356</v>
      </c>
    </row>
    <row r="1330" spans="1:4">
      <c r="A1330">
        <v>1354</v>
      </c>
      <c r="B1330" s="13">
        <v>46154</v>
      </c>
      <c r="C1330" t="s">
        <v>2864</v>
      </c>
      <c r="D1330" t="s">
        <v>5359</v>
      </c>
    </row>
    <row r="1331" spans="1:4">
      <c r="A1331">
        <v>1355</v>
      </c>
      <c r="B1331" s="13">
        <v>46154</v>
      </c>
      <c r="C1331" t="s">
        <v>1131</v>
      </c>
      <c r="D1331" t="s">
        <v>5360</v>
      </c>
    </row>
    <row r="1332" spans="1:4">
      <c r="A1332">
        <v>1356</v>
      </c>
      <c r="B1332" s="13">
        <v>46154</v>
      </c>
      <c r="C1332" t="s">
        <v>5293</v>
      </c>
      <c r="D1332" t="s">
        <v>5363</v>
      </c>
    </row>
    <row r="1333" spans="1:4">
      <c r="A1333">
        <v>1357</v>
      </c>
      <c r="B1333" s="13">
        <v>46154</v>
      </c>
      <c r="C1333" t="s">
        <v>1849</v>
      </c>
      <c r="D1333" t="s">
        <v>5365</v>
      </c>
    </row>
    <row r="1334" spans="1:4">
      <c r="A1334">
        <v>1358</v>
      </c>
      <c r="B1334" s="13">
        <v>46154</v>
      </c>
      <c r="C1334" t="s">
        <v>1370</v>
      </c>
      <c r="D1334" t="s">
        <v>5367</v>
      </c>
    </row>
    <row r="1335" spans="1:4">
      <c r="A1335">
        <v>1359</v>
      </c>
      <c r="B1335" s="13">
        <v>46154</v>
      </c>
      <c r="C1335" t="s">
        <v>2926</v>
      </c>
      <c r="D1335" t="s">
        <v>5370</v>
      </c>
    </row>
    <row r="1336" spans="1:4">
      <c r="A1336">
        <v>1360</v>
      </c>
      <c r="B1336" s="13">
        <v>46154</v>
      </c>
      <c r="C1336" t="s">
        <v>1849</v>
      </c>
      <c r="D1336" t="s">
        <v>5371</v>
      </c>
    </row>
    <row r="1337" spans="1:4">
      <c r="A1337">
        <v>1361</v>
      </c>
      <c r="B1337" s="13">
        <v>46154</v>
      </c>
      <c r="C1337" t="s">
        <v>1018</v>
      </c>
      <c r="D1337" t="s">
        <v>5374</v>
      </c>
    </row>
    <row r="1338" spans="1:4">
      <c r="A1338">
        <v>1362</v>
      </c>
      <c r="B1338" s="13">
        <v>46154</v>
      </c>
      <c r="C1338" t="s">
        <v>3874</v>
      </c>
      <c r="D1338" t="s">
        <v>5376</v>
      </c>
    </row>
    <row r="1339" spans="1:4">
      <c r="A1339">
        <v>1363</v>
      </c>
      <c r="B1339" s="13">
        <v>46155</v>
      </c>
      <c r="C1339" t="s">
        <v>1370</v>
      </c>
      <c r="D1339" t="s">
        <v>5379</v>
      </c>
    </row>
    <row r="1340" spans="1:4">
      <c r="A1340">
        <v>1364</v>
      </c>
      <c r="B1340" s="13">
        <v>46155</v>
      </c>
      <c r="C1340" t="s">
        <v>1438</v>
      </c>
      <c r="D1340" t="s">
        <v>5380</v>
      </c>
    </row>
    <row r="1341" spans="1:4">
      <c r="A1341">
        <v>1365</v>
      </c>
      <c r="B1341" s="13">
        <v>46155</v>
      </c>
      <c r="C1341" t="s">
        <v>2658</v>
      </c>
      <c r="D1341" t="s">
        <v>5382</v>
      </c>
    </row>
    <row r="1342" spans="1:4">
      <c r="A1342">
        <v>1366</v>
      </c>
      <c r="B1342" s="13">
        <v>46155</v>
      </c>
      <c r="C1342" t="s">
        <v>1444</v>
      </c>
      <c r="D1342" t="s">
        <v>5384</v>
      </c>
    </row>
    <row r="1343" spans="1:4">
      <c r="A1343">
        <v>1367</v>
      </c>
      <c r="B1343" s="13">
        <v>46155</v>
      </c>
      <c r="C1343" t="s">
        <v>1209</v>
      </c>
      <c r="D1343" t="s">
        <v>5386</v>
      </c>
    </row>
    <row r="1344" spans="1:4">
      <c r="A1344">
        <v>1368</v>
      </c>
      <c r="B1344" s="13">
        <v>46155</v>
      </c>
      <c r="C1344" t="s">
        <v>1747</v>
      </c>
      <c r="D1344" t="s">
        <v>5387</v>
      </c>
    </row>
    <row r="1345" spans="1:4">
      <c r="A1345">
        <v>1369</v>
      </c>
      <c r="B1345" s="13">
        <v>46155</v>
      </c>
      <c r="C1345" t="s">
        <v>1074</v>
      </c>
      <c r="D1345" t="s">
        <v>5391</v>
      </c>
    </row>
    <row r="1346" spans="1:4">
      <c r="A1346">
        <v>1370</v>
      </c>
      <c r="B1346" s="13">
        <v>46156</v>
      </c>
      <c r="C1346" t="s">
        <v>3125</v>
      </c>
      <c r="D1346" t="s">
        <v>5396</v>
      </c>
    </row>
    <row r="1347" spans="1:4">
      <c r="A1347">
        <v>1371</v>
      </c>
      <c r="B1347" s="13">
        <v>46156</v>
      </c>
      <c r="C1347" t="s">
        <v>1131</v>
      </c>
      <c r="D1347" t="s">
        <v>5397</v>
      </c>
    </row>
    <row r="1348" spans="1:4">
      <c r="A1348">
        <v>1372</v>
      </c>
      <c r="B1348" s="13">
        <v>46156</v>
      </c>
      <c r="C1348" t="s">
        <v>5314</v>
      </c>
      <c r="D1348" t="s">
        <v>5399</v>
      </c>
    </row>
    <row r="1349" spans="1:4">
      <c r="A1349">
        <v>1373</v>
      </c>
      <c r="B1349" s="13">
        <v>46156</v>
      </c>
      <c r="C1349" t="s">
        <v>3884</v>
      </c>
      <c r="D1349" t="s">
        <v>5402</v>
      </c>
    </row>
    <row r="1350" spans="1:4">
      <c r="A1350">
        <v>1374</v>
      </c>
      <c r="B1350" s="13">
        <v>46156</v>
      </c>
      <c r="C1350" t="s">
        <v>1444</v>
      </c>
      <c r="D1350" t="s">
        <v>5405</v>
      </c>
    </row>
    <row r="1351" spans="1:4">
      <c r="A1351">
        <v>1375</v>
      </c>
      <c r="B1351" s="13">
        <v>46156</v>
      </c>
      <c r="C1351" t="s">
        <v>2096</v>
      </c>
      <c r="D1351" t="s">
        <v>5406</v>
      </c>
    </row>
    <row r="1352" spans="1:4">
      <c r="A1352">
        <v>1376</v>
      </c>
      <c r="B1352" s="13">
        <v>46156</v>
      </c>
      <c r="C1352" t="s">
        <v>1802</v>
      </c>
      <c r="D1352" t="s">
        <v>5410</v>
      </c>
    </row>
    <row r="1353" spans="1:4">
      <c r="A1353">
        <v>1377</v>
      </c>
      <c r="B1353" s="13">
        <v>46156</v>
      </c>
      <c r="C1353" t="s">
        <v>2926</v>
      </c>
      <c r="D1353" t="s">
        <v>5414</v>
      </c>
    </row>
    <row r="1354" spans="1:4">
      <c r="A1354">
        <v>1378</v>
      </c>
      <c r="B1354" s="13">
        <v>46156</v>
      </c>
      <c r="C1354" t="s">
        <v>3125</v>
      </c>
      <c r="D1354" t="s">
        <v>5416</v>
      </c>
    </row>
    <row r="1355" spans="1:4">
      <c r="A1355">
        <v>1379</v>
      </c>
      <c r="B1355" s="13">
        <v>46156</v>
      </c>
      <c r="C1355" t="s">
        <v>1444</v>
      </c>
      <c r="D1355" t="s">
        <v>5417</v>
      </c>
    </row>
    <row r="1356" spans="1:4">
      <c r="A1356">
        <v>1380</v>
      </c>
      <c r="B1356" s="13">
        <v>46157</v>
      </c>
      <c r="C1356" t="s">
        <v>1705</v>
      </c>
      <c r="D1356" t="s">
        <v>5418</v>
      </c>
    </row>
    <row r="1357" spans="1:4">
      <c r="A1357">
        <v>1381</v>
      </c>
      <c r="B1357" s="13">
        <v>46157</v>
      </c>
      <c r="C1357" t="s">
        <v>1010</v>
      </c>
      <c r="D1357" t="s">
        <v>5420</v>
      </c>
    </row>
    <row r="1358" spans="1:4">
      <c r="A1358">
        <v>1382</v>
      </c>
      <c r="B1358" s="13">
        <v>46157</v>
      </c>
      <c r="C1358" t="s">
        <v>1370</v>
      </c>
      <c r="D1358" t="s">
        <v>5423</v>
      </c>
    </row>
    <row r="1359" spans="1:4">
      <c r="A1359">
        <v>1383</v>
      </c>
      <c r="B1359" s="13">
        <v>46157</v>
      </c>
      <c r="C1359" t="s">
        <v>1370</v>
      </c>
      <c r="D1359" t="s">
        <v>5424</v>
      </c>
    </row>
    <row r="1360" spans="1:4">
      <c r="A1360">
        <v>1384</v>
      </c>
      <c r="B1360" s="13">
        <v>46157</v>
      </c>
      <c r="C1360" t="s">
        <v>1551</v>
      </c>
      <c r="D1360" t="s">
        <v>5425</v>
      </c>
    </row>
    <row r="1361" spans="1:4">
      <c r="A1361">
        <v>1385</v>
      </c>
      <c r="B1361" s="13">
        <v>46157</v>
      </c>
      <c r="C1361" t="s">
        <v>3073</v>
      </c>
      <c r="D1361" t="s">
        <v>5427</v>
      </c>
    </row>
    <row r="1362" spans="1:4">
      <c r="A1362">
        <v>1386</v>
      </c>
      <c r="B1362" s="13">
        <v>46157</v>
      </c>
      <c r="C1362" t="s">
        <v>1551</v>
      </c>
      <c r="D1362" t="s">
        <v>5428</v>
      </c>
    </row>
    <row r="1363" spans="1:4">
      <c r="A1363">
        <v>1387</v>
      </c>
      <c r="B1363" s="13">
        <v>46157</v>
      </c>
      <c r="C1363" t="s">
        <v>1131</v>
      </c>
      <c r="D1363" t="s">
        <v>5430</v>
      </c>
    </row>
    <row r="1364" spans="1:4">
      <c r="A1364">
        <v>1388</v>
      </c>
      <c r="B1364" s="13">
        <v>46157</v>
      </c>
      <c r="C1364" t="s">
        <v>1370</v>
      </c>
      <c r="D1364" t="s">
        <v>5434</v>
      </c>
    </row>
    <row r="1365" spans="1:4">
      <c r="A1365">
        <v>1389</v>
      </c>
      <c r="B1365" s="13">
        <v>46158</v>
      </c>
      <c r="C1365" t="s">
        <v>1370</v>
      </c>
      <c r="D1365" t="s">
        <v>5435</v>
      </c>
    </row>
    <row r="1366" spans="1:4">
      <c r="A1366">
        <v>1390</v>
      </c>
      <c r="B1366" s="13">
        <v>46158</v>
      </c>
      <c r="C1366" t="s">
        <v>1370</v>
      </c>
      <c r="D1366" t="s">
        <v>5439</v>
      </c>
    </row>
    <row r="1367" spans="1:4">
      <c r="A1367">
        <v>1391</v>
      </c>
      <c r="B1367" s="13">
        <v>46158</v>
      </c>
      <c r="C1367" t="s">
        <v>1010</v>
      </c>
      <c r="D1367" t="s">
        <v>5440</v>
      </c>
    </row>
    <row r="1368" spans="1:4">
      <c r="A1368">
        <v>1392</v>
      </c>
      <c r="B1368" s="13">
        <v>46158</v>
      </c>
      <c r="C1368" t="s">
        <v>3328</v>
      </c>
      <c r="D1368" t="s">
        <v>5441</v>
      </c>
    </row>
    <row r="1369" spans="1:4">
      <c r="A1369">
        <v>1393</v>
      </c>
      <c r="B1369" s="13">
        <v>46160</v>
      </c>
      <c r="C1369" t="s">
        <v>1680</v>
      </c>
      <c r="D1369" t="s">
        <v>5452</v>
      </c>
    </row>
    <row r="1370" spans="1:4">
      <c r="A1370">
        <v>1394</v>
      </c>
      <c r="B1370" s="13">
        <v>46161</v>
      </c>
      <c r="C1370" t="s">
        <v>1825</v>
      </c>
      <c r="D1370" t="s">
        <v>5456</v>
      </c>
    </row>
    <row r="1371" spans="1:4">
      <c r="A1371">
        <v>1395</v>
      </c>
      <c r="B1371" s="13">
        <v>46161</v>
      </c>
      <c r="C1371" t="s">
        <v>1557</v>
      </c>
      <c r="D1371" t="s">
        <v>5457</v>
      </c>
    </row>
    <row r="1372" spans="1:4">
      <c r="A1372">
        <v>1396</v>
      </c>
      <c r="B1372" s="13">
        <v>46161</v>
      </c>
      <c r="C1372" t="s">
        <v>3125</v>
      </c>
      <c r="D1372" t="s">
        <v>5459</v>
      </c>
    </row>
    <row r="1373" spans="1:4">
      <c r="A1373">
        <v>1397</v>
      </c>
      <c r="B1373" s="13">
        <v>46161</v>
      </c>
      <c r="C1373" t="s">
        <v>1131</v>
      </c>
      <c r="D1373" t="s">
        <v>5461</v>
      </c>
    </row>
    <row r="1374" spans="1:4">
      <c r="A1374">
        <v>1398</v>
      </c>
      <c r="B1374" s="13">
        <v>46161</v>
      </c>
      <c r="C1374" t="s">
        <v>1747</v>
      </c>
      <c r="D1374" t="s">
        <v>5464</v>
      </c>
    </row>
    <row r="1375" spans="1:4">
      <c r="A1375">
        <v>1399</v>
      </c>
      <c r="B1375" s="13">
        <v>46161</v>
      </c>
      <c r="C1375" t="s">
        <v>3875</v>
      </c>
      <c r="D1375" t="s">
        <v>5465</v>
      </c>
    </row>
    <row r="1376" spans="1:4">
      <c r="A1376">
        <v>1400</v>
      </c>
      <c r="B1376" s="13">
        <v>46161</v>
      </c>
      <c r="C1376" t="s">
        <v>2845</v>
      </c>
      <c r="D1376" t="s">
        <v>5467</v>
      </c>
    </row>
    <row r="1377" spans="1:4">
      <c r="A1377">
        <v>1401</v>
      </c>
      <c r="B1377" s="13">
        <v>46161</v>
      </c>
      <c r="C1377" t="s">
        <v>1680</v>
      </c>
      <c r="D1377" t="s">
        <v>5468</v>
      </c>
    </row>
    <row r="1378" spans="1:4">
      <c r="A1378">
        <v>1402</v>
      </c>
      <c r="B1378" s="13">
        <v>46161</v>
      </c>
      <c r="C1378" t="s">
        <v>1370</v>
      </c>
      <c r="D1378" t="s">
        <v>5469</v>
      </c>
    </row>
    <row r="1379" spans="1:4">
      <c r="A1379">
        <v>1403</v>
      </c>
      <c r="B1379" s="13">
        <v>46161</v>
      </c>
      <c r="C1379" t="s">
        <v>981</v>
      </c>
      <c r="D1379" t="s">
        <v>5472</v>
      </c>
    </row>
    <row r="1380" spans="1:4">
      <c r="A1380">
        <v>1404</v>
      </c>
      <c r="B1380" s="13">
        <v>46162</v>
      </c>
      <c r="C1380" t="s">
        <v>1154</v>
      </c>
      <c r="D1380" t="s">
        <v>5502</v>
      </c>
    </row>
    <row r="1381" spans="1:4">
      <c r="A1381">
        <v>1405</v>
      </c>
      <c r="B1381" s="13">
        <v>46162</v>
      </c>
      <c r="C1381" t="s">
        <v>999</v>
      </c>
      <c r="D1381" t="s">
        <v>5506</v>
      </c>
    </row>
    <row r="1382" spans="1:4">
      <c r="A1382">
        <v>1406</v>
      </c>
      <c r="B1382" s="13">
        <v>46162</v>
      </c>
      <c r="C1382" t="s">
        <v>1007</v>
      </c>
      <c r="D1382" t="s">
        <v>5508</v>
      </c>
    </row>
    <row r="1383" spans="1:4">
      <c r="A1383">
        <v>1407</v>
      </c>
      <c r="B1383" s="13">
        <v>46162</v>
      </c>
      <c r="C1383" t="s">
        <v>2926</v>
      </c>
      <c r="D1383" t="s">
        <v>5509</v>
      </c>
    </row>
    <row r="1384" spans="1:4">
      <c r="A1384">
        <v>1408</v>
      </c>
      <c r="B1384" s="13">
        <v>46162</v>
      </c>
      <c r="C1384" t="s">
        <v>1465</v>
      </c>
      <c r="D1384" t="s">
        <v>5510</v>
      </c>
    </row>
    <row r="1385" spans="1:4">
      <c r="A1385">
        <v>1409</v>
      </c>
      <c r="B1385" s="13">
        <v>46162</v>
      </c>
      <c r="C1385" t="s">
        <v>2675</v>
      </c>
      <c r="D1385" t="s">
        <v>5513</v>
      </c>
    </row>
    <row r="1386" spans="1:4">
      <c r="A1386">
        <v>1410</v>
      </c>
      <c r="B1386" s="13">
        <v>46163</v>
      </c>
      <c r="C1386" t="s">
        <v>2675</v>
      </c>
      <c r="D1386" t="s">
        <v>5518</v>
      </c>
    </row>
    <row r="1387" spans="1:4">
      <c r="A1387">
        <v>1411</v>
      </c>
      <c r="B1387" s="13">
        <v>46163</v>
      </c>
      <c r="C1387" t="s">
        <v>1456</v>
      </c>
      <c r="D1387" t="s">
        <v>5519</v>
      </c>
    </row>
    <row r="1388" spans="1:4">
      <c r="A1388">
        <v>1412</v>
      </c>
      <c r="B1388" s="13">
        <v>46163</v>
      </c>
      <c r="C1388" t="s">
        <v>1551</v>
      </c>
      <c r="D1388" t="s">
        <v>5522</v>
      </c>
    </row>
    <row r="1389" spans="1:4">
      <c r="A1389">
        <v>1413</v>
      </c>
      <c r="B1389" s="13">
        <v>46163</v>
      </c>
      <c r="C1389" t="s">
        <v>1512</v>
      </c>
      <c r="D1389" t="s">
        <v>5524</v>
      </c>
    </row>
    <row r="1390" spans="1:4">
      <c r="A1390">
        <v>1414</v>
      </c>
      <c r="B1390" s="13">
        <v>46163</v>
      </c>
      <c r="C1390" t="s">
        <v>1010</v>
      </c>
      <c r="D1390" t="s">
        <v>5527</v>
      </c>
    </row>
    <row r="1391" spans="1:4">
      <c r="A1391">
        <v>1415</v>
      </c>
      <c r="B1391" s="13">
        <v>46163</v>
      </c>
      <c r="C1391" t="s">
        <v>3884</v>
      </c>
      <c r="D1391" t="s">
        <v>5530</v>
      </c>
    </row>
    <row r="1392" spans="1:4">
      <c r="A1392">
        <v>1416</v>
      </c>
      <c r="B1392" s="13">
        <v>46164</v>
      </c>
      <c r="C1392" t="s">
        <v>1569</v>
      </c>
      <c r="D1392" t="s">
        <v>5534</v>
      </c>
    </row>
    <row r="1393" spans="1:4">
      <c r="A1393">
        <v>1417</v>
      </c>
      <c r="B1393" s="13">
        <v>46164</v>
      </c>
      <c r="C1393" t="s">
        <v>1007</v>
      </c>
      <c r="D1393" t="s">
        <v>5537</v>
      </c>
    </row>
    <row r="1394" spans="1:4">
      <c r="A1394">
        <v>1418</v>
      </c>
      <c r="B1394" s="13">
        <v>46164</v>
      </c>
      <c r="C1394" t="s">
        <v>1420</v>
      </c>
      <c r="D1394" t="s">
        <v>5538</v>
      </c>
    </row>
    <row r="1395" spans="1:4">
      <c r="A1395">
        <v>1419</v>
      </c>
      <c r="B1395" s="13">
        <v>46164</v>
      </c>
      <c r="C1395" t="s">
        <v>1438</v>
      </c>
      <c r="D1395" t="s">
        <v>5540</v>
      </c>
    </row>
    <row r="1396" spans="1:4">
      <c r="A1396">
        <v>1420</v>
      </c>
      <c r="B1396" s="13">
        <v>46164</v>
      </c>
      <c r="C1396" t="s">
        <v>2637</v>
      </c>
      <c r="D1396" t="s">
        <v>5542</v>
      </c>
    </row>
    <row r="1397" spans="1:4">
      <c r="A1397">
        <v>1421</v>
      </c>
      <c r="B1397" s="13">
        <v>46165</v>
      </c>
      <c r="C1397" t="s">
        <v>1931</v>
      </c>
      <c r="D1397" t="s">
        <v>5550</v>
      </c>
    </row>
    <row r="1398" spans="1:4">
      <c r="A1398">
        <v>1422</v>
      </c>
      <c r="B1398" s="13">
        <v>46167</v>
      </c>
      <c r="C1398" t="s">
        <v>2544</v>
      </c>
      <c r="D1398" t="s">
        <v>5556</v>
      </c>
    </row>
    <row r="1399" spans="1:4">
      <c r="A1399">
        <v>1423</v>
      </c>
      <c r="B1399" s="13">
        <v>46168</v>
      </c>
      <c r="C1399" t="s">
        <v>1557</v>
      </c>
      <c r="D1399" t="s">
        <v>5559</v>
      </c>
    </row>
    <row r="1400" spans="1:4">
      <c r="A1400">
        <v>1424</v>
      </c>
      <c r="B1400" t="s">
        <v>5562</v>
      </c>
      <c r="C1400" t="s">
        <v>1440</v>
      </c>
      <c r="D1400" t="s">
        <v>5565</v>
      </c>
    </row>
    <row r="1401" spans="1:4">
      <c r="A1401">
        <v>1425</v>
      </c>
      <c r="B1401" t="s">
        <v>5562</v>
      </c>
      <c r="C1401" t="s">
        <v>1344</v>
      </c>
      <c r="D1401" t="s">
        <v>5566</v>
      </c>
    </row>
    <row r="1402" spans="1:4">
      <c r="A1402">
        <v>1426</v>
      </c>
      <c r="B1402" s="13">
        <v>46168</v>
      </c>
      <c r="C1402" t="s">
        <v>3884</v>
      </c>
      <c r="D1402" t="s">
        <v>5568</v>
      </c>
    </row>
    <row r="1403" spans="1:4">
      <c r="A1403">
        <v>1427</v>
      </c>
      <c r="B1403" s="13">
        <v>46168</v>
      </c>
      <c r="C1403" t="s">
        <v>2693</v>
      </c>
      <c r="D1403" t="s">
        <v>5569</v>
      </c>
    </row>
    <row r="1404" spans="1:4">
      <c r="A1404">
        <v>1428</v>
      </c>
      <c r="B1404" s="13">
        <v>46168</v>
      </c>
      <c r="C1404" t="s">
        <v>1349</v>
      </c>
      <c r="D1404" t="s">
        <v>5570</v>
      </c>
    </row>
    <row r="1405" spans="1:4">
      <c r="A1405">
        <v>1429</v>
      </c>
      <c r="B1405" s="13">
        <v>46168</v>
      </c>
      <c r="C1405" t="s">
        <v>1370</v>
      </c>
      <c r="D1405" t="s">
        <v>5571</v>
      </c>
    </row>
    <row r="1406" spans="1:4">
      <c r="A1406">
        <v>1430</v>
      </c>
      <c r="B1406" s="13">
        <v>46169</v>
      </c>
      <c r="C1406" t="s">
        <v>1007</v>
      </c>
      <c r="D1406" t="s">
        <v>5572</v>
      </c>
    </row>
    <row r="1407" spans="1:4">
      <c r="A1407">
        <v>1431</v>
      </c>
      <c r="B1407" s="13">
        <v>46169</v>
      </c>
      <c r="C1407" t="s">
        <v>2093</v>
      </c>
      <c r="D1407" t="s">
        <v>5574</v>
      </c>
    </row>
    <row r="1408" spans="1:4">
      <c r="A1408">
        <v>1432</v>
      </c>
      <c r="B1408" s="13">
        <v>46169</v>
      </c>
      <c r="C1408" t="s">
        <v>1705</v>
      </c>
      <c r="D1408" t="s">
        <v>5575</v>
      </c>
    </row>
    <row r="1409" spans="1:4">
      <c r="A1409">
        <v>1433</v>
      </c>
      <c r="B1409" s="13">
        <v>46169</v>
      </c>
      <c r="C1409" t="s">
        <v>1038</v>
      </c>
      <c r="D1409" t="s">
        <v>5578</v>
      </c>
    </row>
    <row r="1410" spans="1:4">
      <c r="A1410">
        <v>1434</v>
      </c>
      <c r="B1410" s="13">
        <v>46169</v>
      </c>
      <c r="C1410" t="s">
        <v>1277</v>
      </c>
      <c r="D1410" t="s">
        <v>5580</v>
      </c>
    </row>
    <row r="1411" spans="1:4">
      <c r="A1411">
        <v>1435</v>
      </c>
      <c r="B1411" s="13">
        <v>46169</v>
      </c>
      <c r="C1411" t="s">
        <v>1131</v>
      </c>
      <c r="D1411" t="s">
        <v>5581</v>
      </c>
    </row>
    <row r="1412" spans="1:4">
      <c r="A1412">
        <v>1436</v>
      </c>
      <c r="B1412" s="13">
        <v>46169</v>
      </c>
      <c r="C1412" t="s">
        <v>1551</v>
      </c>
      <c r="D1412" t="s">
        <v>5584</v>
      </c>
    </row>
    <row r="1413" spans="1:4">
      <c r="A1413">
        <v>1437</v>
      </c>
      <c r="B1413" s="13">
        <v>46169</v>
      </c>
      <c r="C1413" t="s">
        <v>1680</v>
      </c>
      <c r="D1413" t="s">
        <v>5585</v>
      </c>
    </row>
    <row r="1414" spans="1:4">
      <c r="A1414">
        <v>1438</v>
      </c>
      <c r="B1414" s="13">
        <v>46169</v>
      </c>
      <c r="C1414" t="s">
        <v>1349</v>
      </c>
      <c r="D1414" t="s">
        <v>5586</v>
      </c>
    </row>
    <row r="1415" spans="1:4">
      <c r="A1415">
        <v>1439</v>
      </c>
      <c r="B1415" s="13">
        <v>46169</v>
      </c>
      <c r="C1415" t="s">
        <v>1444</v>
      </c>
      <c r="D1415" t="s">
        <v>5590</v>
      </c>
    </row>
    <row r="1416" spans="1:4">
      <c r="A1416">
        <v>1440</v>
      </c>
      <c r="B1416" s="13">
        <v>46170</v>
      </c>
      <c r="C1416" t="s">
        <v>2493</v>
      </c>
      <c r="D1416" t="s">
        <v>5600</v>
      </c>
    </row>
    <row r="1417" spans="1:4">
      <c r="A1417">
        <v>1441</v>
      </c>
      <c r="B1417" s="13">
        <v>46170</v>
      </c>
      <c r="C1417" t="s">
        <v>1931</v>
      </c>
      <c r="D1417" t="s">
        <v>5603</v>
      </c>
    </row>
    <row r="1418" spans="1:4">
      <c r="A1418">
        <v>1442</v>
      </c>
      <c r="B1418" s="13">
        <v>46170</v>
      </c>
      <c r="C1418" t="s">
        <v>2675</v>
      </c>
      <c r="D1418" t="s">
        <v>5606</v>
      </c>
    </row>
    <row r="1419" spans="1:4">
      <c r="A1419">
        <v>1443</v>
      </c>
      <c r="B1419" s="13">
        <v>46170</v>
      </c>
      <c r="C1419" t="s">
        <v>2675</v>
      </c>
      <c r="D1419" t="s">
        <v>5608</v>
      </c>
    </row>
    <row r="1420" spans="1:4">
      <c r="A1420">
        <v>1444</v>
      </c>
      <c r="B1420" s="13">
        <v>46170</v>
      </c>
      <c r="C1420" t="s">
        <v>981</v>
      </c>
      <c r="D1420" t="s">
        <v>5609</v>
      </c>
    </row>
    <row r="1421" spans="1:4">
      <c r="A1421">
        <v>1445</v>
      </c>
      <c r="B1421" s="13">
        <v>46170</v>
      </c>
      <c r="C1421" t="s">
        <v>972</v>
      </c>
      <c r="D1421" t="s">
        <v>5610</v>
      </c>
    </row>
    <row r="1422" spans="1:4">
      <c r="A1422">
        <v>1446</v>
      </c>
      <c r="B1422" s="13">
        <v>46171</v>
      </c>
      <c r="C1422" t="s">
        <v>1551</v>
      </c>
      <c r="D1422" t="s">
        <v>5614</v>
      </c>
    </row>
    <row r="1423" spans="1:4">
      <c r="A1423">
        <v>1447</v>
      </c>
      <c r="B1423" s="13">
        <v>46171</v>
      </c>
      <c r="C1423" t="s">
        <v>1762</v>
      </c>
      <c r="D1423" t="s">
        <v>5616</v>
      </c>
    </row>
    <row r="1424" spans="1:4">
      <c r="A1424">
        <v>1448</v>
      </c>
      <c r="B1424" s="13">
        <v>46171</v>
      </c>
      <c r="C1424" t="s">
        <v>1415</v>
      </c>
      <c r="D1424" t="s">
        <v>5618</v>
      </c>
    </row>
    <row r="1425" spans="1:4">
      <c r="A1425">
        <v>1449</v>
      </c>
      <c r="B1425" s="13">
        <v>46171</v>
      </c>
      <c r="C1425" t="s">
        <v>972</v>
      </c>
      <c r="D1425" t="s">
        <v>5620</v>
      </c>
    </row>
    <row r="1426" spans="1:4">
      <c r="A1426">
        <v>1450</v>
      </c>
      <c r="B1426" s="13">
        <v>46171</v>
      </c>
      <c r="C1426" t="s">
        <v>2262</v>
      </c>
      <c r="D1426" t="s">
        <v>5621</v>
      </c>
    </row>
    <row r="1427" spans="1:4">
      <c r="A1427">
        <v>1451</v>
      </c>
      <c r="B1427" s="13">
        <v>46171</v>
      </c>
      <c r="C1427" t="s">
        <v>2552</v>
      </c>
      <c r="D1427" t="s">
        <v>5623</v>
      </c>
    </row>
    <row r="1428" spans="1:4">
      <c r="A1428">
        <v>1452</v>
      </c>
      <c r="B1428" s="13">
        <v>46171</v>
      </c>
      <c r="C1428" t="s">
        <v>1038</v>
      </c>
      <c r="D1428" t="s">
        <v>5635</v>
      </c>
    </row>
    <row r="1429" spans="1:4">
      <c r="A1429">
        <v>1453</v>
      </c>
      <c r="B1429" s="13">
        <v>46172</v>
      </c>
      <c r="C1429" t="s">
        <v>3073</v>
      </c>
      <c r="D1429" t="s">
        <v>5637</v>
      </c>
    </row>
    <row r="1430" spans="1:4">
      <c r="A1430">
        <v>1454</v>
      </c>
      <c r="B1430" s="13">
        <v>46172</v>
      </c>
      <c r="C1430" t="s">
        <v>1438</v>
      </c>
      <c r="D1430" t="s">
        <v>5638</v>
      </c>
    </row>
    <row r="1431" spans="1:4">
      <c r="A1431">
        <v>1455</v>
      </c>
      <c r="B1431" s="13">
        <v>46172</v>
      </c>
      <c r="C1431" t="s">
        <v>1680</v>
      </c>
      <c r="D1431" t="s">
        <v>5640</v>
      </c>
    </row>
    <row r="1432" spans="1:4">
      <c r="A1432">
        <v>1456</v>
      </c>
      <c r="B1432" s="13">
        <v>46172</v>
      </c>
      <c r="C1432" t="s">
        <v>1370</v>
      </c>
      <c r="D1432" t="s">
        <v>5643</v>
      </c>
    </row>
    <row r="1433" spans="1:4">
      <c r="A1433">
        <v>1457</v>
      </c>
      <c r="B1433" s="13">
        <v>46172</v>
      </c>
      <c r="C1433" t="s">
        <v>1512</v>
      </c>
      <c r="D1433" t="s">
        <v>5645</v>
      </c>
    </row>
    <row r="1434" spans="1:4">
      <c r="A1434">
        <v>1458</v>
      </c>
      <c r="B1434" s="13">
        <v>46174</v>
      </c>
      <c r="C1434" t="s">
        <v>981</v>
      </c>
      <c r="D1434" t="s">
        <v>5653</v>
      </c>
    </row>
    <row r="1435" spans="1:4">
      <c r="A1435">
        <v>1459</v>
      </c>
      <c r="B1435" s="13">
        <v>46174</v>
      </c>
      <c r="C1435" t="s">
        <v>2348</v>
      </c>
      <c r="D1435" t="s">
        <v>5655</v>
      </c>
    </row>
    <row r="1436" spans="1:4">
      <c r="A1436">
        <v>1460</v>
      </c>
      <c r="B1436" s="13">
        <v>46174</v>
      </c>
      <c r="C1436" t="s">
        <v>1349</v>
      </c>
      <c r="D1436" t="s">
        <v>5656</v>
      </c>
    </row>
    <row r="1437" spans="1:4">
      <c r="A1437">
        <v>1461</v>
      </c>
      <c r="B1437" s="13">
        <v>46174</v>
      </c>
      <c r="C1437" t="s">
        <v>1849</v>
      </c>
      <c r="D1437" t="s">
        <v>5658</v>
      </c>
    </row>
    <row r="1438" spans="1:4">
      <c r="A1438">
        <v>1462</v>
      </c>
      <c r="B1438" s="13">
        <v>46174</v>
      </c>
      <c r="C1438" t="s">
        <v>1569</v>
      </c>
      <c r="D1438" t="s">
        <v>5659</v>
      </c>
    </row>
    <row r="1439" spans="1:4">
      <c r="A1439">
        <v>1463</v>
      </c>
      <c r="B1439" s="13">
        <v>46174</v>
      </c>
      <c r="C1439" t="s">
        <v>1131</v>
      </c>
      <c r="D1439" t="s">
        <v>5660</v>
      </c>
    </row>
    <row r="1440" spans="1:4">
      <c r="A1440">
        <v>1464</v>
      </c>
      <c r="B1440" s="13">
        <v>46174</v>
      </c>
      <c r="C1440" t="s">
        <v>1370</v>
      </c>
      <c r="D1440" t="s">
        <v>5661</v>
      </c>
    </row>
    <row r="1441" spans="1:4">
      <c r="A1441">
        <v>1465</v>
      </c>
      <c r="B1441" s="13">
        <v>46175</v>
      </c>
      <c r="C1441" t="s">
        <v>3073</v>
      </c>
      <c r="D1441" t="s">
        <v>5665</v>
      </c>
    </row>
    <row r="1442" spans="1:4">
      <c r="A1442">
        <v>1466</v>
      </c>
      <c r="B1442" s="13">
        <v>46175</v>
      </c>
      <c r="C1442" t="s">
        <v>2236</v>
      </c>
      <c r="D1442" t="s">
        <v>5668</v>
      </c>
    </row>
    <row r="1443" spans="1:4">
      <c r="A1443">
        <v>1467</v>
      </c>
      <c r="B1443" s="13">
        <v>46175</v>
      </c>
      <c r="C1443" t="s">
        <v>2236</v>
      </c>
      <c r="D1443" t="s">
        <v>5672</v>
      </c>
    </row>
    <row r="1444" spans="1:4">
      <c r="A1444">
        <v>1468</v>
      </c>
      <c r="B1444" s="13">
        <v>46175</v>
      </c>
      <c r="C1444" t="s">
        <v>981</v>
      </c>
      <c r="D1444" t="s">
        <v>5674</v>
      </c>
    </row>
    <row r="1445" spans="1:4">
      <c r="A1445">
        <v>1469</v>
      </c>
      <c r="B1445" s="13">
        <v>46175</v>
      </c>
      <c r="C1445" t="s">
        <v>1444</v>
      </c>
      <c r="D1445" t="s">
        <v>5675</v>
      </c>
    </row>
    <row r="1446" spans="1:4">
      <c r="A1446">
        <v>1470</v>
      </c>
      <c r="B1446" s="13">
        <v>46175</v>
      </c>
      <c r="C1446" t="s">
        <v>1450</v>
      </c>
      <c r="D1446" t="s">
        <v>5677</v>
      </c>
    </row>
    <row r="1447" spans="1:4">
      <c r="A1447">
        <v>1471</v>
      </c>
      <c r="B1447" s="13">
        <v>46175</v>
      </c>
      <c r="C1447" t="s">
        <v>1370</v>
      </c>
      <c r="D1447" t="s">
        <v>5678</v>
      </c>
    </row>
    <row r="1448" spans="1:4">
      <c r="A1448">
        <v>1472</v>
      </c>
      <c r="B1448" s="13">
        <v>46175</v>
      </c>
      <c r="C1448" t="s">
        <v>1747</v>
      </c>
      <c r="D1448" t="s">
        <v>5679</v>
      </c>
    </row>
    <row r="1449" spans="1:4">
      <c r="A1449">
        <v>1473</v>
      </c>
      <c r="B1449" s="13">
        <v>46176</v>
      </c>
      <c r="C1449" t="s">
        <v>2262</v>
      </c>
      <c r="D1449" t="s">
        <v>5682</v>
      </c>
    </row>
    <row r="1450" spans="1:4">
      <c r="A1450">
        <v>1474</v>
      </c>
      <c r="B1450" s="13">
        <v>46176</v>
      </c>
      <c r="C1450" t="s">
        <v>2493</v>
      </c>
      <c r="D1450" t="s">
        <v>5684</v>
      </c>
    </row>
    <row r="1451" spans="1:4">
      <c r="A1451">
        <v>1475</v>
      </c>
      <c r="B1451" s="13">
        <v>46177</v>
      </c>
      <c r="C1451" t="s">
        <v>1420</v>
      </c>
      <c r="D1451" t="s">
        <v>5689</v>
      </c>
    </row>
    <row r="1452" spans="1:4">
      <c r="A1452">
        <v>1476</v>
      </c>
      <c r="B1452" s="13">
        <v>46177</v>
      </c>
      <c r="C1452" t="s">
        <v>1680</v>
      </c>
      <c r="D1452" t="s">
        <v>5692</v>
      </c>
    </row>
    <row r="1453" spans="1:4">
      <c r="A1453">
        <v>1477</v>
      </c>
      <c r="B1453" s="13">
        <v>46177</v>
      </c>
      <c r="C1453" t="s">
        <v>1705</v>
      </c>
      <c r="D1453" t="s">
        <v>5693</v>
      </c>
    </row>
    <row r="1454" spans="1:4">
      <c r="A1454">
        <v>1478</v>
      </c>
      <c r="B1454" s="13">
        <v>46177</v>
      </c>
      <c r="C1454" t="s">
        <v>1567</v>
      </c>
      <c r="D1454" t="s">
        <v>5694</v>
      </c>
    </row>
    <row r="1455" spans="1:4">
      <c r="A1455">
        <v>1479</v>
      </c>
      <c r="B1455" s="13">
        <v>46177</v>
      </c>
      <c r="C1455" t="s">
        <v>2557</v>
      </c>
      <c r="D1455" t="s">
        <v>5695</v>
      </c>
    </row>
    <row r="1456" spans="1:4">
      <c r="A1456">
        <v>1480</v>
      </c>
      <c r="B1456" s="13">
        <v>46177</v>
      </c>
      <c r="C1456" t="s">
        <v>1420</v>
      </c>
      <c r="D1456" t="s">
        <v>5696</v>
      </c>
    </row>
    <row r="1457" spans="1:4">
      <c r="A1457">
        <v>1481</v>
      </c>
      <c r="C1457" t="s">
        <v>1420</v>
      </c>
      <c r="D1457" t="s">
        <v>5702</v>
      </c>
    </row>
    <row r="1458" spans="1:4">
      <c r="A1458">
        <v>1482</v>
      </c>
      <c r="C1458" t="s">
        <v>1370</v>
      </c>
      <c r="D1458" t="s">
        <v>5703</v>
      </c>
    </row>
    <row r="1459" spans="1:4">
      <c r="A1459">
        <v>1483</v>
      </c>
      <c r="C1459" t="s">
        <v>1931</v>
      </c>
      <c r="D1459" t="s">
        <v>5704</v>
      </c>
    </row>
    <row r="1460" spans="1:4">
      <c r="A1460">
        <v>1484</v>
      </c>
      <c r="C1460" t="s">
        <v>2637</v>
      </c>
      <c r="D1460" t="s">
        <v>5707</v>
      </c>
    </row>
    <row r="1461" spans="1:4">
      <c r="A1461">
        <v>1485</v>
      </c>
      <c r="C1461" t="s">
        <v>2864</v>
      </c>
      <c r="D1461" t="s">
        <v>5710</v>
      </c>
    </row>
    <row r="1462" spans="1:4">
      <c r="A1462">
        <v>1486</v>
      </c>
      <c r="C1462" t="s">
        <v>1802</v>
      </c>
      <c r="D1462" t="s">
        <v>5713</v>
      </c>
    </row>
    <row r="1463" spans="1:4">
      <c r="A1463">
        <v>1487</v>
      </c>
      <c r="C1463" t="s">
        <v>1370</v>
      </c>
      <c r="D1463" t="s">
        <v>5714</v>
      </c>
    </row>
    <row r="1464" spans="1:4">
      <c r="A1464">
        <v>1488</v>
      </c>
      <c r="C1464" t="s">
        <v>5697</v>
      </c>
      <c r="D1464" t="s">
        <v>5715</v>
      </c>
    </row>
    <row r="1465" spans="1:4">
      <c r="A1465">
        <v>1489</v>
      </c>
      <c r="C1465" t="s">
        <v>1747</v>
      </c>
      <c r="D1465" t="s">
        <v>5716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5663</v>
      </c>
    </row>
    <row r="11" spans="1:1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690000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5326</v>
      </c>
    </row>
    <row r="15" spans="1:1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6580000</v>
      </c>
      <c r="I19" s="52" t="s">
        <v>5663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5663</v>
      </c>
    </row>
    <row r="27" spans="1:13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0</v>
      </c>
      <c r="I27" s="52" t="s">
        <v>5442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5651</v>
      </c>
      <c r="G31" s="261" t="s">
        <v>5652</v>
      </c>
      <c r="H31" s="257">
        <f>SUMIF(주문_리스트!D:D,거래처!$B31,주문_리스트!M:M)+SUMIF(주문_리스트!D:D,거래처!B31,주문_리스트!N:N)-1200000</f>
        <v>0</v>
      </c>
      <c r="I31" s="52" t="s">
        <v>5663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1595000</v>
      </c>
      <c r="I32" s="52" t="s">
        <v>4705</v>
      </c>
    </row>
    <row r="33" spans="1:9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2865000</v>
      </c>
      <c r="I37" s="52" t="s">
        <v>5663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  <c r="I43" s="52" t="s">
        <v>5591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5663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4766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5663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5663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2090000</v>
      </c>
      <c r="I77" s="52" t="s">
        <v>5357</v>
      </c>
    </row>
    <row r="78" spans="1:9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5663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4030000</v>
      </c>
      <c r="I84" s="52" t="s">
        <v>5663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5554</v>
      </c>
      <c r="D89" s="327"/>
      <c r="E89" s="261" t="s">
        <v>1862</v>
      </c>
      <c r="F89" s="261" t="s">
        <v>5648</v>
      </c>
      <c r="G89" s="261" t="s">
        <v>5650</v>
      </c>
      <c r="H89" s="257">
        <f>SUMIF(주문_리스트!D:D,거래처!$B89,주문_리스트!M:M)+SUMIF(주문_리스트!D:D,거래처!B89,주문_리스트!N:N)</f>
        <v>2000000</v>
      </c>
      <c r="I89" s="52" t="s">
        <v>5663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I92" s="52" t="s">
        <v>5663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5663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5663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5663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5626</v>
      </c>
    </row>
    <row r="102" spans="1:10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5442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5378</v>
      </c>
      <c r="H108" s="257">
        <f>SUMIF(주문_리스트!D:D,거래처!$B108,주문_리스트!M:M)+SUMIF(주문_리스트!D:D,거래처!B108,주문_리스트!N:N)</f>
        <v>0</v>
      </c>
      <c r="I108" s="52" t="s">
        <v>5626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5663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5552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5663</v>
      </c>
    </row>
    <row r="115" spans="1:10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5663</v>
      </c>
    </row>
    <row r="119" spans="1:10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5442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5552</v>
      </c>
    </row>
    <row r="126" spans="1:10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5647</v>
      </c>
      <c r="E145" s="261" t="s">
        <v>2878</v>
      </c>
      <c r="F145" s="261" t="s">
        <v>5648</v>
      </c>
      <c r="G145" s="261" t="s">
        <v>5649</v>
      </c>
      <c r="H145" s="257">
        <f>SUMIF(주문_리스트!D:D,거래처!$B145,주문_리스트!M:M)+SUMIF(주문_리스트!D:D,거래처!B145,주문_리스트!N:N)</f>
        <v>115000</v>
      </c>
      <c r="I145" s="52" t="s">
        <v>5663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100000</v>
      </c>
      <c r="I150" s="52" t="s">
        <v>5591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5663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4000000</v>
      </c>
    </row>
    <row r="165" spans="1:9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5326</v>
      </c>
    </row>
    <row r="174" spans="1:9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5357</v>
      </c>
    </row>
    <row r="177" spans="1:9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5591</v>
      </c>
    </row>
    <row r="204" spans="1:9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5278</v>
      </c>
      <c r="C234" s="261" t="s">
        <v>5279</v>
      </c>
      <c r="E234" s="261" t="s">
        <v>5280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5293</v>
      </c>
      <c r="C235" s="261" t="s">
        <v>5294</v>
      </c>
      <c r="E235" s="261" t="s">
        <v>5295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5300</v>
      </c>
      <c r="C236" s="261" t="s">
        <v>5301</v>
      </c>
      <c r="E236" s="261" t="s">
        <v>5302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5314</v>
      </c>
      <c r="C237" s="261" t="s">
        <v>5315</v>
      </c>
      <c r="E237" s="261" t="s">
        <v>5316</v>
      </c>
      <c r="F237" s="261" t="s">
        <v>960</v>
      </c>
      <c r="G237" s="261" t="s">
        <v>5317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5327</v>
      </c>
      <c r="C238" s="261" t="s">
        <v>5328</v>
      </c>
      <c r="E238" s="261" t="s">
        <v>5329</v>
      </c>
      <c r="F238" s="261" t="s">
        <v>1161</v>
      </c>
      <c r="G238" s="261" t="s">
        <v>5329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5697</v>
      </c>
      <c r="C239" s="261" t="s">
        <v>5698</v>
      </c>
      <c r="E239" s="261" t="s">
        <v>5699</v>
      </c>
      <c r="F239" s="261" t="s">
        <v>970</v>
      </c>
      <c r="G239" s="261" t="s">
        <v>5700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5455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5496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5291</v>
      </c>
      <c r="E321" s="52">
        <v>150000</v>
      </c>
    </row>
    <row r="322" spans="1:8">
      <c r="A322">
        <v>289</v>
      </c>
      <c r="C322" s="280" t="s">
        <v>5309</v>
      </c>
      <c r="E322" s="52">
        <v>250000</v>
      </c>
      <c r="H322" s="334" t="s">
        <v>5310</v>
      </c>
    </row>
    <row r="323" spans="1:8">
      <c r="A323">
        <v>290</v>
      </c>
      <c r="C323" s="280" t="s">
        <v>5421</v>
      </c>
      <c r="D323" s="280" t="s">
        <v>5422</v>
      </c>
      <c r="E323" s="52">
        <v>1500000</v>
      </c>
    </row>
    <row r="324" spans="1:8">
      <c r="A324">
        <v>291</v>
      </c>
      <c r="B324" s="280" t="s">
        <v>5447</v>
      </c>
      <c r="C324" s="280" t="s">
        <v>5445</v>
      </c>
      <c r="D324" s="280" t="s">
        <v>5447</v>
      </c>
      <c r="E324" s="52">
        <v>30000</v>
      </c>
      <c r="F324" s="52">
        <v>14000</v>
      </c>
      <c r="H324" s="334" t="s">
        <v>5448</v>
      </c>
    </row>
    <row r="325" spans="1:8">
      <c r="A325">
        <v>292</v>
      </c>
      <c r="B325" s="280" t="s">
        <v>5449</v>
      </c>
      <c r="C325" s="280" t="s">
        <v>5446</v>
      </c>
      <c r="D325" s="280" t="s">
        <v>5449</v>
      </c>
      <c r="E325" s="52">
        <v>10000</v>
      </c>
      <c r="F325" s="52">
        <v>5000</v>
      </c>
    </row>
    <row r="326" spans="1:8">
      <c r="A326">
        <v>293</v>
      </c>
      <c r="C326" s="280" t="s">
        <v>5492</v>
      </c>
      <c r="D326" s="280" t="s">
        <v>5493</v>
      </c>
      <c r="E326" s="52">
        <v>80000</v>
      </c>
      <c r="H326" s="334" t="s">
        <v>5476</v>
      </c>
    </row>
    <row r="327" spans="1:8">
      <c r="A327">
        <v>294</v>
      </c>
      <c r="C327" s="280" t="s">
        <v>5475</v>
      </c>
      <c r="D327" s="280" t="s">
        <v>5494</v>
      </c>
      <c r="E327" s="52">
        <v>80000</v>
      </c>
      <c r="H327" s="334" t="s">
        <v>5477</v>
      </c>
    </row>
    <row r="328" spans="1:8">
      <c r="A328">
        <v>295</v>
      </c>
      <c r="C328" s="280" t="s">
        <v>5475</v>
      </c>
      <c r="D328" s="280" t="s">
        <v>5495</v>
      </c>
      <c r="E328" s="52">
        <v>80000</v>
      </c>
      <c r="H328" s="334" t="s">
        <v>5478</v>
      </c>
    </row>
    <row r="329" spans="1:8">
      <c r="A329">
        <v>296</v>
      </c>
      <c r="C329" s="280" t="s">
        <v>5475</v>
      </c>
      <c r="D329" s="280" t="s">
        <v>5479</v>
      </c>
      <c r="E329" s="52">
        <v>80000</v>
      </c>
      <c r="H329" s="334" t="s">
        <v>5480</v>
      </c>
    </row>
    <row r="330" spans="1:8">
      <c r="A330">
        <v>297</v>
      </c>
      <c r="C330" s="280" t="s">
        <v>5481</v>
      </c>
      <c r="D330" s="280" t="s">
        <v>5482</v>
      </c>
      <c r="E330" s="52">
        <v>80000</v>
      </c>
      <c r="H330" s="334" t="s">
        <v>5483</v>
      </c>
    </row>
    <row r="331" spans="1:8">
      <c r="A331">
        <v>298</v>
      </c>
      <c r="C331" s="280" t="s">
        <v>5486</v>
      </c>
      <c r="D331" s="280" t="s">
        <v>5484</v>
      </c>
      <c r="E331" s="52">
        <v>80000</v>
      </c>
      <c r="H331" s="334" t="s">
        <v>5485</v>
      </c>
    </row>
    <row r="332" spans="1:8">
      <c r="A332">
        <v>299</v>
      </c>
      <c r="C332" s="280" t="s">
        <v>5486</v>
      </c>
      <c r="D332" s="280" t="s">
        <v>5487</v>
      </c>
      <c r="E332" s="52">
        <v>80000</v>
      </c>
      <c r="H332" s="334" t="s">
        <v>5488</v>
      </c>
    </row>
    <row r="333" spans="1:8">
      <c r="A333">
        <v>300</v>
      </c>
      <c r="C333" s="280" t="s">
        <v>5489</v>
      </c>
      <c r="D333" s="280" t="s">
        <v>5490</v>
      </c>
      <c r="E333" s="52">
        <v>80000</v>
      </c>
      <c r="H333" s="334" t="s">
        <v>5491</v>
      </c>
    </row>
    <row r="334" spans="1:8">
      <c r="A334">
        <v>301</v>
      </c>
      <c r="C334" s="280" t="s">
        <v>5496</v>
      </c>
      <c r="D334" s="280" t="s">
        <v>5497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5498</v>
      </c>
      <c r="D335" s="280" t="s">
        <v>5499</v>
      </c>
      <c r="E335" s="52">
        <v>1800000</v>
      </c>
    </row>
    <row r="336" spans="1:8">
      <c r="A336">
        <v>303</v>
      </c>
      <c r="C336" s="280" t="s">
        <v>5517</v>
      </c>
      <c r="E336" s="52">
        <v>150000</v>
      </c>
    </row>
    <row r="337" spans="1:6">
      <c r="A337">
        <v>304</v>
      </c>
      <c r="C337" s="280" t="s">
        <v>5523</v>
      </c>
      <c r="E337" s="52">
        <v>28000</v>
      </c>
    </row>
    <row r="338" spans="1:6">
      <c r="A338">
        <v>305</v>
      </c>
      <c r="C338" s="280" t="s">
        <v>5531</v>
      </c>
      <c r="D338" s="280" t="s">
        <v>5532</v>
      </c>
      <c r="E338" s="52">
        <v>80000</v>
      </c>
      <c r="F338" s="52">
        <v>30000</v>
      </c>
    </row>
    <row r="339" spans="1:6">
      <c r="A339">
        <v>306</v>
      </c>
      <c r="C339" s="280" t="s">
        <v>5533</v>
      </c>
      <c r="E339" s="52">
        <v>50000</v>
      </c>
    </row>
    <row r="340" spans="1:6">
      <c r="A340">
        <v>307</v>
      </c>
      <c r="C340" s="280" t="s">
        <v>5560</v>
      </c>
      <c r="D340" s="280" t="s">
        <v>5561</v>
      </c>
      <c r="E340" s="52">
        <v>2500000</v>
      </c>
    </row>
    <row r="341" spans="1:6">
      <c r="A341">
        <v>308</v>
      </c>
      <c r="C341" s="280" t="s">
        <v>5053</v>
      </c>
      <c r="D341" s="280" t="s">
        <v>5589</v>
      </c>
      <c r="E341" s="52">
        <v>1000000</v>
      </c>
    </row>
    <row r="342" spans="1:6">
      <c r="A342">
        <v>309</v>
      </c>
      <c r="C342" s="280" t="s">
        <v>5611</v>
      </c>
      <c r="D342" s="280" t="s">
        <v>5612</v>
      </c>
      <c r="E342" s="52">
        <v>1500000</v>
      </c>
    </row>
    <row r="343" spans="1:6">
      <c r="A343">
        <v>310</v>
      </c>
      <c r="C343" s="280" t="s">
        <v>1628</v>
      </c>
      <c r="D343" s="280" t="s">
        <v>5639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254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5503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5366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5607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5567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5669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5460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5503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5539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5460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3808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3798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5460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5690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3808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5607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5309</v>
      </c>
      <c r="G216" s="52">
        <v>1</v>
      </c>
      <c r="H216" s="52">
        <v>250000</v>
      </c>
      <c r="I216" t="s">
        <v>5310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3808</v>
      </c>
      <c r="D222" s="280" t="s">
        <v>5361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5421</v>
      </c>
      <c r="F224" s="189" t="s">
        <v>5422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5426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5436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5462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5507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5514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5535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5657</v>
      </c>
      <c r="E236" s="189" t="s">
        <v>5531</v>
      </c>
      <c r="F236" s="189" t="s">
        <v>5532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5541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5611</v>
      </c>
      <c r="F245" s="189" t="s">
        <v>5612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5617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5619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5622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5639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5641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3896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3808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3808</v>
      </c>
      <c r="E254" s="189" t="s">
        <v>4777</v>
      </c>
      <c r="F254" s="189">
        <v>7259064700</v>
      </c>
      <c r="G254" s="52">
        <v>1</v>
      </c>
      <c r="H254" s="52">
        <v>350000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2026-06-05T09:39:21Z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