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09D07DF-6C60-45A3-87CD-6247D73CD07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<sst xmlns="http://schemas.openxmlformats.org/spreadsheetml/2006/main" count="15154" uniqueCount="4635">
  <si>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</si>
  <si>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</si>
  <si>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</si>
  <si>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</si>
  <si>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</si>
  <si>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</si>
  <si>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</si>
  <si>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</si>
  <si>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</si>
  <si>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</si>
  <si>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</si>
  <si>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</si>
  <si>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</si>
  <si>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</si>
  <si>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</si>
  <si>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</si>
  <si>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</si>
  <si>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</si>
  <si>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</si>
  <si>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</si>
  <si>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</si>
  <si>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</si>
  <si>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</si>
  <si>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</si>
  <si>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</si>
  <si>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</si>
  <si>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</si>
  <si>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</si>
  <si>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</si>
  <si>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</si>
  <si>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</si>
  <si>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</si>
  <si>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</si>
  <si>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</si>
  <si>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</si>
  <si>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</si>
  <si>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</si>
  <si>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</si>
  <si>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</si>
  <si>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</si>
  <si>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</si>
  <si>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</si>
  <si>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</si>
  <si>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</si>
  <si>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</si>
  <si>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</si>
  <si>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</si>
  <si>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</si>
  <si>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</si>
  <si>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</si>
  <si>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</si>
  <si>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</si>
  <si>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</si>
  <si>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</si>
  <si>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</si>
  <si>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</si>
  <si>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</si>
  <si>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</si>
  <si>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</si>
  <si>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</si>
  <si>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</si>
  <si>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</si>
  <si>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</si>
  <si>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</si>
  <si>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</si>
  <si>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</si>
  <si>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</si>
  <si>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</si>
  <si>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</si>
  <si>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</si>
  <si>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</si>
  <si>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</si>
  <si>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</si>
  <si>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</si>
  <si>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</si>
  <si>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</si>
  <si>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</si>
  <si>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</si>
  <si>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</si>
  <si>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</si>
  <si>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</si>
  <si>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</si>
  <si>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</si>
  <si>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</si>
  <si>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</si>
  <si>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</si>
  <si>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</si>
  <si>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</si>
  <si>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</si>
  <si>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</si>
  <si>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</si>
  <si>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</si>
  <si>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</si>
  <si>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</si>
  <si>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</si>
  <si>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</si>
  <si>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</si>
  <si>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</si>
  <si>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</si>
  <si>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</si>
  <si>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</si>
  <si>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</si>
  <si>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</si>
  <si>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</si>
  <si>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</si>
  <si>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</si>
  <si>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</si>
  <si>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</si>
  <si>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</si>
  <si>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</si>
  <si>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</si>
  <si>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</si>
  <si>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</si>
  <si>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</si>
  <si>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</si>
  <si>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</si>
  <si>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</si>
  <si>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</si>
  <si>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</si>
  <si>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</si>
  <si>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</si>
  <si>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</si>
  <si>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</si>
  <si>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</si>
  <si>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</si>
  <si>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</si>
  <si>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</si>
  <si>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</si>
  <si>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</si>
  <si>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</si>
  <si>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</si>
  <si>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</si>
  <si>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</si>
  <si>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</si>
  <si>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</si>
  <si>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</si>
  <si>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</si>
  <si>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</si>
  <si>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</si>
  <si>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</si>
  <si>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</si>
  <si>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</si>
  <si>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</si>
  <si>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</si>
  <si>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</si>
  <si>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</si>
  <si>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</si>
  <si>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</si>
  <si>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</si>
  <si>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</si>
  <si>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</si>
  <si>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</si>
  <si>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</si>
  <si>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</si>
  <si>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</si>
  <si>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</si>
  <si>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</si>
  <si>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</si>
  <si>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</si>
  <si>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</si>
  <si>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</si>
  <si>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</si>
  <si>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</si>
  <si>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</si>
  <si>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</si>
  <si>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</si>
  <si>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</si>
  <si>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</si>
  <si>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</si>
  <si>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</si>
  <si>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</si>
  <si>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</si>
  <si>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</si>
  <si>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</si>
  <si>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</si>
  <si>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</si>
  <si>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</si>
  <si>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</si>
  <si>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</si>
  <si>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</si>
  <si>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</si>
  <si>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</si>
  <si>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</si>
  <si>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</si>
  <si>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</si>
  <si>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</si>
  <si>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</si>
  <si>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</si>
  <si>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</si>
  <si>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</si>
  <si>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</si>
  <si>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</si>
  <si>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</si>
  <si>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</si>
  <si>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</si>
  <si>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</si>
  <si>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</si>
  <si>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</si>
  <si>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</si>
  <si>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</si>
  <si>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</si>
  <si>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</si>
  <si>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</si>
  <si>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</si>
  <si>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</si>
  <si>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</si>
  <si>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</si>
  <si>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</si>
  <si>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</si>
  <si>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</si>
  <si>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</si>
  <si>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</si>
  <si>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</si>
  <si>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</si>
  <si>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</si>
  <si>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</si>
  <si>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</si>
  <si>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</si>
  <si>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</si>
  <si>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</si>
  <si>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</si>
  <si>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</si>
  <si>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</si>
  <si>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</si>
  <si>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</si>
  <si>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</si>
  <si>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</si>
  <si>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</si>
  <si>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</si>
  <si>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</si>
  <si>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</si>
  <si>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</si>
  <si>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</si>
  <si>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</si>
  <si>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</si>
  <si>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</si>
  <si>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</si>
  <si>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</si>
  <si>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</si>
  <si>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</si>
  <si>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</si>
  <si>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</si>
  <si>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</si>
  <si>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</si>
  <si>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</si>
  <si>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</si>
  <si>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</si>
  <si>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</si>
  <si>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</si>
  <si>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</si>
  <si>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</si>
  <si>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</si>
  <si>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</si>
  <si>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</si>
  <si>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</si>
  <si>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</si>
  <si>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</si>
  <si>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</si>
  <si>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</si>
  <si>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</si>
  <si>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</si>
  <si>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</si>
  <si>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</si>
  <si>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</si>
  <si>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</si>
  <si>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</si>
  <si>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</si>
  <si>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</si>
  <si>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</si>
  <si>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</si>
  <si>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</si>
  <si>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</si>
  <si>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</si>
  <si>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</si>
  <si>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</si>
  <si>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</si>
  <si>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</si>
  <si>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</si>
  <si>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</si>
  <si>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</si>
  <si>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</si>
  <si>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</si>
  <si>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</si>
  <si>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</si>
  <si>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</si>
  <si>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</si>
  <si>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</si>
  <si>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</si>
  <si>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</si>
  <si>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</si>
  <si>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</si>
  <si>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</si>
  <si>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</si>
  <si>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</si>
  <si>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</si>
  <si>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</si>
  <si>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</si>
  <si>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</si>
  <si>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</si>
  <si>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</si>
  <si>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</si>
  <si>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</si>
  <si>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</si>
  <si>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</si>
  <si>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</si>
  <si>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</si>
  <si>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</si>
  <si>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</si>
  <si>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</si>
  <si>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</si>
  <si>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</si>
  <si>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</si>
  <si>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</si>
  <si>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</si>
  <si>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</si>
  <si>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</si>
  <si>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</si>
  <si>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</si>
  <si>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</si>
  <si>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</si>
  <si>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</si>
  <si>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</si>
  <si>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</si>
  <si>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</si>
  <si>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</si>
  <si>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</si>
  <si>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</si>
  <si>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</si>
  <si>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</si>
  <si>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</si>
  <si>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</si>
  <si>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</si>
  <si>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</si>
  <si>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</si>
  <si>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</si>
  <si>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</si>
  <si>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</si>
  <si>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</si>
  <si>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</si>
  <si>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</si>
  <si>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</si>
  <si>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</si>
  <si>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</si>
  <si>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</si>
  <si>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</si>
  <si>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</si>
  <si>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</si>
  <si>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</si>
  <si>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</si>
  <si>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</si>
  <si>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</si>
  <si>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</si>
  <si>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</si>
  <si>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</si>
  <si>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</si>
  <si>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</si>
  <si>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</si>
  <si>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</si>
  <si>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</si>
  <si>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</si>
  <si>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</si>
  <si>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</si>
  <si>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</si>
  <si>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</si>
  <si>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</si>
  <si>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</si>
  <si>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</si>
  <si>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</si>
  <si>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</si>
  <si>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</si>
  <si>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</si>
  <si>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</si>
  <si>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</si>
  <si>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</si>
  <si>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</si>
  <si>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</si>
  <si>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</si>
  <si>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</si>
  <si>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</si>
  <si>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</si>
  <si>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</si>
  <si>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</si>
  <si>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</si>
  <si>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</si>
  <si>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</si>
  <si>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</si>
  <si>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</si>
  <si>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</si>
  <si>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</si>
  <si>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</si>
  <si>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</si>
  <si>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</si>
  <si>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</si>
  <si>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</si>
  <si>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</si>
  <si>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</si>
  <si>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</si>
  <si>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</si>
  <si>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</si>
  <si>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</si>
  <si>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</si>
  <si>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</si>
  <si>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</si>
  <si>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</si>
  <si>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</si>
  <si>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</si>
  <si>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</si>
  <si>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</si>
  <si>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</si>
  <si>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</si>
  <si>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</si>
  <si>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</si>
  <si>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</si>
  <si>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</si>
  <si>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</si>
  <si>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</si>
  <si>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</si>
  <si>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</si>
  <si>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</si>
  <si>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</si>
  <si>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</si>
  <si>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</si>
  <si>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</si>
  <si>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</si>
  <si>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</si>
  <si>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</si>
  <si>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</si>
  <si>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</si>
  <si>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</si>
  <si>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</si>
  <si>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</si>
  <si>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</si>
  <si>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</si>
  <si>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</si>
  <si>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</si>
  <si>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</si>
  <si>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</si>
  <si>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</si>
  <si>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</si>
  <si>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</si>
  <si>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</si>
  <si>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</si>
  <si>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</si>
  <si>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</si>
  <si>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</si>
  <si>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</si>
  <si>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</si>
  <si>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</si>
  <si>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</si>
  <si>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</si>
  <si>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</si>
  <si>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</si>
  <si>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</si>
  <si>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</si>
  <si>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</si>
  <si>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</si>
  <si>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</si>
  <si>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</si>
  <si>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</si>
  <si>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</si>
  <si>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</si>
  <si>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</si>
  <si>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</si>
  <si>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</si>
  <si>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</si>
  <si>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</si>
  <si>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</si>
  <si>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</si>
  <si>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</si>
  <si>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</si>
  <si>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</si>
  <si>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</si>
  <si>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</si>
  <si>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</si>
  <si>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</si>
  <si>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</si>
  <si>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</si>
  <si>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</si>
  <si>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</si>
  <si>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</si>
  <si>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</si>
  <si>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</si>
  <si>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</si>
  <si>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</si>
  <si>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</si>
  <si>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</si>
  <si>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</si>
  <si>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</si>
  <si>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</si>
  <si>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</si>
  <si>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</si>
  <si>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</si>
  <si>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</si>
  <si>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</si>
  <si>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</si>
  <si>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</si>
  <si>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</si>
  <si>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</si>
  <si>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</si>
  <si>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</si>
  <si>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</si>
  <si>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</si>
  <si>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</si>
  <si>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</si>
  <si>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</si>
  <si>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</si>
  <si>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</si>
  <si>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</si>
  <si>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</si>
  <si>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</si>
  <si>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</si>
  <si>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</si>
  <si>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</si>
  <si>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</si>
  <si>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</si>
  <si>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</si>
  <si>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</si>
  <si>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</si>
  <si>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</si>
  <si>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</si>
  <si>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</si>
  <si>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</si>
  <si>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</si>
  <si>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</si>
  <si>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</si>
  <si>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</si>
  <si>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</si>
  <si>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</si>
  <si>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</si>
  <si>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</si>
  <si>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</si>
  <si>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</si>
  <si>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</si>
  <si>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</si>
  <si>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</si>
  <si>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</si>
  <si>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</si>
  <si>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</si>
  <si>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</si>
  <si>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</si>
  <si>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</si>
  <si>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</si>
  <si>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</si>
  <si>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</si>
  <si>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</si>
  <si>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</si>
  <si>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</si>
  <si>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</si>
  <si>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</si>
  <si>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</si>
  <si>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</si>
  <si>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</si>
  <si>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</si>
  <si>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</si>
  <si>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</si>
  <si>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</si>
  <si>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</si>
  <si>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</si>
  <si>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</si>
  <si>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</si>
  <si>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</si>
  <si>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</si>
  <si>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</si>
  <si>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</si>
  <si>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</si>
  <si>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</si>
  <si>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</si>
  <si>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</si>
  <si>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</si>
  <si>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</si>
  <si>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</si>
  <si>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</si>
  <si>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</si>
  <si>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</si>
  <si>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</si>
  <si>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</si>
  <si>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</si>
  <si>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</si>
  <si>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</si>
  <si>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</si>
  <si>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</si>
  <si>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</si>
  <si>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</si>
  <si>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</si>
  <si>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</si>
  <si>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</si>
  <si>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</si>
  <si>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</si>
  <si>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</si>
  <si>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</si>
  <si>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</si>
  <si>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</si>
  <si>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</si>
  <si>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</si>
  <si>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</si>
  <si>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</si>
  <si>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</si>
  <si>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</si>
  <si>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</si>
  <si>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</si>
  <si>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</si>
  <si>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</si>
  <si>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</si>
  <si>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</si>
  <si>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</si>
  <si>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</si>
  <si>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</si>
  <si>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</si>
  <si>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</si>
  <si>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</si>
  <si>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</si>
  <si>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</si>
  <si>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</si>
  <si>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</si>
  <si>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</si>
  <si>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</si>
  <si>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</si>
  <si>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</si>
  <si>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</si>
  <si>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</si>
  <si>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</si>
  <si>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</si>
  <si>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</si>
  <si>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</si>
  <si>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</si>
  <si>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</si>
  <si>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</si>
  <si>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</si>
  <si>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</si>
  <si>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</si>
  <si>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</si>
  <si>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</si>
  <si>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</si>
  <si>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</si>
  <si>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</si>
  <si>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</si>
  <si>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</si>
  <si>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</si>
  <si>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</si>
  <si>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</si>
  <si>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</si>
  <si>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</si>
  <si>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</si>
  <si>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</si>
  <si>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</si>
  <si>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</si>
  <si>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</si>
  <si>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</si>
  <si>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</si>
  <si>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</si>
  <si>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</si>
  <si>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</si>
  <si>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</si>
  <si>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</si>
  <si>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</si>
  <si>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</si>
  <si>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</si>
  <si>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</si>
  <si>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</si>
  <si>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</si>
  <si>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</si>
  <si>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</si>
  <si>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</si>
  <si>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</si>
  <si>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</si>
  <si>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</si>
  <si>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</si>
  <si>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</si>
  <si>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</si>
  <si>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</si>
  <si>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</si>
  <si>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</si>
  <si>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</si>
  <si>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</si>
  <si>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</si>
  <si>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</si>
  <si>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</si>
  <si>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</si>
  <si>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</si>
  <si>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</si>
  <si>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</si>
  <si>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</si>
  <si>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</si>
  <si>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</si>
  <si>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</si>
  <si>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</si>
  <si>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</si>
  <si>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</si>
  <si>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</si>
  <si>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</si>
  <si>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</si>
  <si>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</si>
  <si>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</si>
  <si>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</si>
  <si>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</si>
  <si>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</si>
  <si>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</si>
  <si>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</si>
  <si>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</si>
  <si>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</si>
  <si>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</si>
  <si>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</si>
  <si>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</si>
  <si>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</si>
  <si>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</si>
  <si>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</si>
  <si>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</si>
  <si>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</si>
  <si>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</si>
  <si>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</si>
  <si>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</si>
  <si>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</si>
  <si>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</si>
  <si>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</si>
  <si>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</si>
  <si>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</si>
  <si>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</si>
  <si>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</si>
  <si>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</si>
  <si>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</si>
  <si>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</si>
  <si>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</si>
  <si>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</si>
  <si>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</si>
  <si>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</si>
  <si>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</si>
  <si>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</si>
  <si>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</si>
  <si>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</si>
  <si>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</si>
  <si>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</si>
  <si>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</si>
  <si>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</si>
  <si>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</si>
  <si>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</si>
  <si>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</si>
  <si>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</si>
  <si>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</si>
  <si>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</si>
  <si>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</si>
  <si>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</si>
  <si>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</si>
  <si>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</si>
  <si>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</si>
  <si>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</si>
  <si>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</si>
  <si>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</si>
  <si>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</si>
  <si>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</si>
  <si>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</si>
  <si>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</si>
  <si>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</si>
  <si>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</si>
  <si>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</si>
  <si>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</si>
  <si>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</si>
  <si>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</si>
  <si>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</si>
  <si>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</si>
  <si>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</si>
  <si>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</si>
  <si>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</si>
  <si>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</si>
  <si>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</si>
  <si>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</si>
  <si>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</si>
  <si>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</si>
  <si>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</si>
  <si>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</si>
  <si>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</si>
  <si>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</si>
  <si>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</si>
  <si>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</si>
  <si>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</si>
  <si>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</si>
  <si>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</si>
  <si>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</si>
  <si>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</si>
  <si>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</si>
  <si>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</si>
  <si>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</si>
  <si>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</si>
  <si>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</si>
  <si>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</si>
  <si>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</si>
  <si>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</si>
  <si>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</si>
  <si>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</si>
  <si>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</si>
  <si>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</si>
  <si>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</si>
  <si>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</si>
  <si>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</si>
  <si>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</si>
  <si>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</si>
  <si>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</si>
  <si>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</si>
  <si>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</si>
  <si>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</si>
  <si>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</si>
  <si>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</si>
  <si>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</si>
  <si>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</si>
  <si>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</si>
  <si>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</si>
  <si>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</si>
  <si>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</si>
  <si>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</si>
  <si>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</si>
  <si>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</si>
  <si>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</si>
  <si>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</si>
  <si>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</si>
  <si>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</si>
  <si>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</si>
  <si>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</si>
  <si>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</si>
  <si>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</si>
  <si>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</si>
  <si>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</si>
  <si>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</si>
  <si>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</si>
  <si>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</si>
  <si>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</si>
  <si>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</si>
  <si>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</si>
  <si>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</si>
  <si>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</si>
  <si>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</si>
  <si>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</si>
  <si>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</si>
  <si>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</si>
  <si>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</si>
  <si>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</si>
  <si>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</si>
  <si>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</si>
  <si>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</si>
  <si>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</si>
  <si>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</si>
  <si>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</si>
  <si>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</si>
  <si>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</si>
  <si>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</si>
  <si>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</si>
  <si>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</si>
  <si>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</si>
  <si>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</si>
  <si>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</si>
  <si>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</si>
  <si>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</si>
  <si>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</si>
  <si>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</si>
  <si>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</si>
  <si>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</si>
  <si>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</si>
  <si>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</si>
  <si>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</si>
  <si>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</si>
  <si>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</si>
  <si>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</si>
  <si>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</si>
  <si>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</si>
  <si>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</si>
  <si>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</si>
  <si>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</si>
  <si>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</si>
  <si>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</si>
  <si>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</si>
  <si>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</si>
  <si>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</si>
  <si>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</si>
  <si>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</si>
  <si>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</si>
  <si>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</si>
  <si>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</si>
  <si>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</si>
  <si>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</si>
  <si>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</si>
  <si>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</si>
  <si>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</si>
  <si>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</si>
  <si>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</si>
  <si>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</si>
  <si>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</si>
  <si>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</si>
  <si>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</si>
  <si>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</si>
  <si>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</si>
  <si>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</si>
  <si>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</si>
  <si>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</si>
  <si>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</si>
  <si>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</si>
  <si>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</si>
  <si>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</si>
  <si>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</si>
  <si>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</si>
  <si>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</si>
  <si>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</si>
  <si>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</si>
  <si>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</si>
  <si>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</si>
  <si>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</si>
  <si>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</si>
  <si>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</si>
  <si>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</si>
  <si>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</si>
  <si>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</si>
  <si>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</si>
  <si>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</si>
  <si>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</si>
  <si>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</si>
  <si>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</si>
  <si>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</si>
  <si>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</si>
  <si>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</si>
  <si>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</si>
  <si>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</si>
  <si>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</si>
  <si>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</si>
  <si>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</si>
  <si>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</si>
  <si>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</si>
  <si>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</si>
  <si>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</si>
  <si>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</si>
  <si>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</si>
  <si>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</si>
  <si>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</si>
  <si>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</si>
  <si>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</si>
  <si>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</si>
  <si>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</si>
  <si>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</si>
  <si>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</si>
  <si>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</si>
  <si>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</si>
  <si>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</si>
  <si>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</si>
  <si>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</si>
  <si>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</si>
  <si>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</si>
  <si>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</si>
  <si>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</si>
  <si>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</si>
  <si>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</si>
  <si>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</si>
  <si>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</si>
  <si>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</si>
  <si>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</si>
  <si>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</si>
  <si>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</si>
  <si>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</si>
  <si>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</si>
  <si>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</si>
  <si>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</si>
  <si>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</si>
  <si>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</si>
  <si>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</si>
  <si>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</si>
  <si>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</si>
  <si>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</si>
  <si>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</si>
  <si>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</si>
  <si>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</si>
  <si>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</si>
  <si>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</si>
  <si>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</si>
  <si>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</si>
  <si>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</si>
  <si>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</si>
  <si>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</si>
  <si>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</si>
  <si>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</si>
  <si>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</si>
  <si>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</si>
  <si>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</si>
  <si>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</si>
  <si>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</si>
  <si>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</si>
  <si>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</si>
  <si>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</si>
  <si>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</si>
  <si>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</si>
  <si>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</si>
  <si>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</si>
  <si>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</si>
  <si>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</si>
  <si>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</si>
  <si>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</si>
  <si>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</si>
  <si>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</si>
  <si>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</si>
  <si>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</si>
  <si>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</si>
  <si>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</si>
  <si>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</si>
  <si>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</si>
  <si>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</si>
  <si>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</si>
  <si>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</si>
  <si>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</si>
  <si>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</si>
  <si>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</si>
  <si>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</si>
  <si>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</si>
  <si>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</si>
  <si>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</si>
  <si>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</si>
  <si>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</si>
  <si>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</si>
  <si>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</si>
  <si>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</si>
  <si>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</si>
  <si>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</si>
  <si>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</si>
  <si>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</si>
  <si>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</si>
  <si>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</si>
  <si>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</si>
  <si>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</si>
  <si>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</si>
  <si>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</si>
  <si>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</si>
  <si>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</si>
  <si>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</si>
  <si>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</si>
  <si>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</si>
  <si>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</si>
  <si>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</si>
  <si>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</si>
  <si>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</si>
  <si>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</si>
  <si>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</si>
  <si>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</si>
  <si>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</si>
  <si>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</si>
  <si>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</si>
  <si>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</si>
  <si>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</si>
  <si>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</si>
  <si>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</si>
  <si>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</si>
  <si>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</si>
  <si>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</si>
  <si>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</si>
  <si>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</si>
  <si>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</si>
  <si>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</si>
  <si>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</si>
  <si>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</si>
  <si>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</si>
  <si>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</si>
  <si>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</si>
  <si>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</si>
  <si>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</si>
  <si>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</si>
  <si>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</si>
  <si>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</si>
  <si>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</si>
  <si>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</si>
  <si>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</si>
  <si>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</si>
  <si>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</si>
  <si>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</si>
  <si>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</si>
  <si>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</si>
  <si>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</si>
  <si>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</si>
  <si>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</si>
  <si>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</si>
  <si>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</si>
  <si>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</si>
  <si>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</si>
  <si>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</si>
  <si>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</si>
  <si>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</si>
  <si>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</si>
  <si>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</si>
  <si>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</si>
  <si>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</si>
  <si>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</si>
  <si>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</si>
  <si>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</si>
  <si>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</si>
  <si>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</si>
  <si>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</si>
  <si>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</si>
  <si>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</si>
  <si>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</si>
  <si>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</si>
  <si>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</si>
  <si>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</si>
  <si>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</si>
  <si>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</si>
  <si>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</si>
  <si>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</si>
  <si>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</si>
  <si>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</si>
  <si>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</si>
  <si>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</si>
  <si>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</si>
  <si>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</si>
  <si>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</si>
  <si>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</si>
  <si>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</si>
  <si>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</si>
  <si>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</si>
  <si>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</si>
  <si>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</si>
  <si>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</si>
  <si>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</si>
  <si>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</si>
  <si>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</si>
  <si>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</si>
  <si>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</si>
  <si>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</si>
  <si>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</si>
  <si>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</si>
  <si>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</si>
  <si>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</si>
  <si>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</si>
  <si>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</si>
  <si>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</si>
  <si>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</si>
  <si>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</si>
  <si>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</si>
  <si>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</si>
  <si>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</si>
  <si>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</si>
  <si>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</si>
  <si>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</si>
  <si>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</si>
  <si>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</si>
  <si>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</si>
  <si>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</si>
  <si>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</si>
  <si>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</si>
  <si>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</si>
  <si>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</si>
  <si>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</si>
  <si>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</si>
  <si>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</si>
  <si>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</si>
  <si>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</si>
  <si>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</si>
  <si>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</si>
  <si>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</si>
  <si>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</si>
  <si>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</si>
  <si>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</si>
  <si>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</si>
  <si>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</si>
  <si>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</si>
  <si>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</si>
  <si>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</si>
  <si>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</si>
  <si>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</si>
  <si>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</si>
  <si>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</si>
  <si>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</si>
  <si>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</si>
  <si>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</si>
  <si>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</si>
  <si>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</si>
  <si>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</si>
  <si>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</si>
  <si>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</si>
  <si>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</si>
  <si>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</si>
  <si>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</si>
  <si>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</si>
  <si>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</si>
  <si>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</si>
  <si>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</si>
  <si>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</si>
  <si>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</si>
  <si>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</si>
  <si>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</si>
  <si>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</si>
  <si>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</si>
  <si>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</si>
  <si>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</si>
  <si>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</si>
  <si>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</si>
  <si>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</si>
  <si>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</si>
  <si>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</si>
  <si>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</si>
  <si>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</si>
  <si>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</si>
  <si>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</si>
  <si>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</si>
  <si>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</si>
  <si>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</si>
  <si>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</si>
  <si>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</si>
  <si>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</si>
  <si>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</si>
  <si>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</si>
  <si>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</si>
  <si>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</si>
  <si>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</si>
  <si>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</si>
  <si>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</si>
  <si>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</si>
  <si>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</si>
  <si>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</si>
  <si>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</si>
  <si>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</si>
  <si>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</si>
  <si>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</si>
  <si>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</si>
  <si>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</si>
  <si>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</si>
  <si>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</si>
  <si>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</si>
  <si>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</si>
  <si>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</si>
  <si>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</si>
  <si>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</si>
  <si>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</si>
  <si>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</si>
  <si>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</si>
  <si>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</si>
  <si>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</si>
  <si>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</si>
  <si>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</si>
  <si>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</si>
  <si>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</si>
  <si>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</si>
  <si>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</si>
  <si>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</si>
  <si>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</si>
  <si>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</si>
  <si>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</si>
  <si>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</si>
  <si>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</si>
  <si>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</si>
  <si>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</si>
  <si>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</si>
  <si>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</si>
  <si>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</si>
  <si>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</si>
  <si>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</si>
  <si>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</si>
  <si>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</si>
  <si>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</si>
  <si>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</si>
  <si>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</si>
  <si>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</si>
  <si>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</si>
  <si>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</si>
  <si>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</si>
  <si>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</si>
  <si>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</si>
  <si>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</si>
  <si>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</si>
  <si>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</si>
  <si>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</si>
  <si>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</si>
  <si>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</si>
  <si>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</si>
  <si>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</si>
  <si>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</si>
  <si>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</si>
  <si>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</si>
  <si>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</si>
  <si>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</si>
  <si>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</si>
  <si>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</si>
  <si>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</si>
  <si>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</si>
  <si>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</si>
  <si>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</si>
  <si>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</si>
  <si>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</si>
  <si>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</si>
  <si>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</si>
  <si>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</si>
  <si>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</si>
  <si>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</si>
  <si>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</si>
  <si>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</si>
  <si>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</si>
  <si>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</si>
  <si>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</si>
  <si>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</si>
  <si>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</si>
  <si>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</si>
  <si>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</si>
  <si>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</si>
  <si>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</si>
  <si>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</si>
  <si>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</si>
  <si>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</si>
  <si>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</si>
  <si>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</si>
  <si>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</si>
  <si>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</si>
  <si>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</si>
  <si>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</si>
  <si>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</si>
  <si>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</si>
  <si>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</si>
  <si>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</si>
  <si>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</si>
  <si>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</si>
  <si>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</si>
  <si>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</si>
  <si>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</si>
  <si>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</si>
  <si>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</si>
  <si>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</si>
  <si>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</si>
  <si>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</si>
  <si>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</si>
  <si>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</si>
  <si>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</si>
  <si>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</si>
  <si>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</si>
  <si>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</si>
  <si>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</si>
  <si>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</si>
  <si>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</si>
  <si>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</si>
  <si>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</si>
  <si>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</si>
  <si>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</si>
  <si>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</si>
  <si>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</si>
  <si>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</si>
  <si>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</si>
  <si>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</si>
  <si>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</si>
  <si>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</si>
  <si>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</si>
  <si>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</si>
  <si>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</si>
  <si>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</si>
  <si>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</si>
  <si>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</si>
  <si>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</si>
  <si>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</si>
  <si>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</si>
  <si>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</si>
  <si>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</si>
  <si>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</si>
  <si>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</si>
  <si>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</si>
  <si>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</si>
  <si>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</si>
  <si>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</si>
  <si>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</si>
  <si>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</si>
  <si>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</si>
  <si>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</si>
  <si>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</si>
  <si>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</si>
  <si>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</si>
  <si>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</si>
  <si>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</si>
  <si>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</si>
  <si>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</si>
  <si>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</si>
  <si>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</si>
  <si>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</si>
  <si>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</si>
  <si>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</si>
  <si>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</si>
  <si>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</si>
  <si>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</si>
  <si>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</si>
  <si>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</si>
  <si>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</si>
  <si>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</si>
  <si>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</si>
  <si>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</si>
  <si>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</si>
  <si>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</si>
  <si>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</si>
  <si>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</si>
  <si>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</si>
  <si>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</si>
  <si>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</si>
  <si>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</si>
  <si>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</si>
  <si>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</si>
  <si>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</si>
  <si>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</si>
  <si>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</si>
  <si>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</si>
  <si>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</si>
  <si>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</si>
  <si>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</si>
  <si>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</si>
  <si>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</si>
  <si>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</si>
  <si>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</si>
  <si>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</si>
  <si>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</si>
  <si>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</si>
  <si>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</si>
  <si>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</si>
  <si>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</si>
  <si>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</si>
  <si>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</si>
  <si>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</si>
  <si>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</si>
  <si>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</si>
  <si>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</si>
  <si>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</si>
  <si>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</si>
  <si>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</si>
  <si>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</si>
  <si>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</si>
  <si>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</si>
  <si>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</si>
  <si>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</si>
  <si>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</si>
  <si>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</si>
  <si>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</si>
  <si>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</si>
  <si>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</si>
  <si>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</si>
  <si>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</si>
  <si>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</si>
  <si>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</si>
  <si>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</si>
  <si>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</si>
  <si>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</si>
  <si>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</si>
  <si>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</si>
  <si>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</si>
  <si>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</si>
  <si>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</si>
  <si>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</si>
  <si>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</si>
  <si>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</si>
  <si>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</si>
  <si>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</si>
  <si>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</si>
  <si>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</si>
  <si>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</si>
  <si>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</si>
  <si>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</si>
  <si>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</si>
  <si>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</si>
  <si>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</si>
  <si>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</si>
  <si>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</si>
  <si>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</si>
  <si>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</si>
  <si>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</si>
  <si>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</si>
  <si>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</si>
  <si>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</si>
  <si>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</si>
  <si>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</si>
  <si>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</si>
  <si>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</si>
  <si>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</si>
  <si>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</si>
  <si>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</si>
  <si>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</si>
  <si>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</si>
  <si>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</si>
  <si>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</si>
  <si>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</si>
  <si>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</si>
  <si>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</si>
  <si>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</si>
  <si>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</si>
  <si>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</si>
  <si>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</si>
  <si>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</si>
  <si>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</si>
  <si>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</si>
  <si>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</si>
  <si>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</si>
  <si>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</si>
  <si>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</si>
  <si>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</si>
  <si>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</si>
  <si>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</si>
  <si>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</si>
  <si>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</si>
  <si>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</si>
  <si>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</si>
  <si>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</si>
  <si>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</si>
  <si>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</si>
  <si>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</si>
  <si>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</si>
  <si>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</si>
  <si>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</si>
  <si>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</si>
  <si>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</si>
  <si>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</si>
  <si>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</si>
  <si>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</si>
  <si>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</si>
  <si>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</si>
  <si>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</si>
  <si>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</si>
  <si>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</si>
  <si>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</si>
  <si>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</si>
  <si>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</si>
  <si>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</si>
  <si>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</si>
  <si>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</si>
  <si>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</si>
  <si>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</si>
  <si>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</si>
  <si>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</si>
  <si>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</si>
  <si>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</si>
  <si>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</si>
  <si>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</si>
  <si>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</si>
  <si>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</si>
  <si>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</si>
  <si>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</si>
  <si>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</si>
  <si>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</si>
  <si>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</si>
  <si>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</si>
  <si>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</si>
  <si>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</si>
  <si>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</si>
  <si>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</si>
  <si>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</si>
  <si>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</si>
  <si>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</si>
  <si>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</si>
  <si>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</si>
  <si>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</si>
  <si>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</si>
  <si>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</si>
  <si>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</si>
  <si>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</si>
  <si>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</si>
  <si>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</si>
  <si>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</si>
  <si>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</si>
  <si>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</si>
  <si>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</si>
  <si>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</si>
  <si>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</si>
  <si>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</si>
  <si>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</si>
  <si>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</si>
  <si>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</si>
  <si>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</si>
  <si>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</si>
  <si>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</si>
  <si>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</si>
  <si>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</si>
  <si>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</si>
  <si>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</si>
  <si>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</si>
  <si>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</si>
  <si>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</si>
  <si>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</si>
  <si>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</si>
  <si>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</si>
  <si>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</si>
  <si>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</si>
  <si>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</si>
  <si>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</si>
  <si>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</si>
  <si>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</si>
  <si>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</si>
  <si>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</si>
  <si>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</si>
  <si>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</si>
  <si>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</si>
  <si>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</si>
  <si>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</si>
  <si>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</si>
  <si>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</si>
  <si>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</si>
  <si>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</si>
  <si>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</si>
  <si>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</si>
  <si>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</si>
  <si>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</si>
  <si>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</si>
  <si>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</si>
  <si>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</si>
  <si>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</si>
  <si>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</si>
  <si>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</si>
  <si>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</si>
  <si>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</si>
  <si>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</si>
  <si>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</si>
  <si>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</si>
  <si>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</si>
  <si>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</si>
  <si>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</si>
  <si>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</si>
  <si>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</si>
  <si>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</si>
  <si>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</si>
  <si>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</si>
  <si>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</si>
  <si>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</si>
  <si>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</si>
  <si>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</si>
  <si>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</si>
  <si>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</si>
  <si>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</si>
  <si>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</si>
  <si>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</si>
  <si>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</si>
  <si>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</si>
  <si>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</si>
  <si>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</si>
  <si>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</si>
  <si>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</si>
  <si>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</si>
  <si>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</si>
  <si>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</si>
  <si>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</si>
  <si>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</si>
  <si>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</si>
  <si>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</si>
  <si>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</si>
  <si>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</si>
  <si>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</si>
  <si>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</si>
  <si>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</si>
  <si>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</si>
  <si>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</si>
  <si>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</si>
  <si>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</si>
  <si>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</si>
  <si>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</si>
  <si>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</si>
  <si>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</si>
  <si>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</si>
  <si>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</si>
  <si>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</si>
  <si>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</si>
  <si>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</si>
  <si>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</si>
  <si>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</si>
  <si>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</si>
  <si>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</si>
  <si>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</si>
  <si>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</si>
  <si>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</si>
  <si>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</si>
  <si>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</si>
  <si>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</si>
  <si>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</si>
  <si>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</si>
  <si>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</si>
  <si>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</si>
  <si>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</si>
  <si>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</si>
  <si>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</si>
  <si>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</si>
  <si>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</si>
  <si>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</si>
  <si>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</si>
  <si>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</si>
  <si>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</si>
  <si>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</si>
  <si>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</si>
  <si>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</si>
  <si>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</si>
  <si>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</si>
  <si>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</si>
  <si>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</si>
  <si>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</si>
  <si>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</si>
  <si>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</si>
  <si>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</si>
  <si>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</si>
  <si>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</si>
  <si>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</si>
  <si>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</si>
  <si>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</si>
  <si>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</si>
  <si>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</si>
  <si>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</si>
  <si>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</si>
  <si>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</si>
  <si>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</si>
  <si>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</si>
  <si>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</si>
  <si>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</si>
  <si>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</si>
  <si>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</si>
  <si>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</si>
  <si>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</si>
  <si>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</si>
  <si>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</si>
  <si>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</si>
  <si>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</si>
  <si>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</si>
  <si>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</si>
  <si>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</si>
  <si>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</si>
  <si>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</si>
  <si>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</si>
  <si>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</si>
  <si>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</si>
  <si>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</si>
  <si>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</si>
  <si>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</si>
  <si>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</si>
  <si>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</si>
  <si>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</si>
  <si>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</si>
  <si>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</si>
  <si>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</si>
  <si>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</si>
  <si>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</si>
  <si>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</si>
  <si>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</si>
  <si>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</si>
  <si>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</si>
  <si>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</si>
  <si>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</si>
  <si>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</si>
  <si>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</si>
  <si>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</si>
  <si>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</si>
  <si>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</si>
  <si>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</si>
  <si>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</si>
  <si>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</si>
  <si>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</si>
  <si>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</si>
  <si>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</si>
  <si>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</si>
  <si>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</si>
  <si>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</si>
  <si>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</si>
  <si>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</si>
  <si>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</si>
  <si>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</si>
  <si>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</si>
  <si>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</si>
  <si>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</si>
  <si>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</si>
  <si>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</si>
  <si>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</si>
  <si>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</si>
  <si>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</si>
  <si>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</si>
  <si>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</si>
  <si>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</si>
  <si>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</si>
  <si>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</si>
  <si>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</si>
  <si>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</si>
  <si>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</si>
  <si>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</si>
  <si>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</si>
  <si>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</si>
  <si>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</si>
  <si>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</si>
  <si>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</si>
  <si>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</si>
  <si>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</si>
  <si>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</si>
  <si>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</si>
  <si>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</si>
  <si>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</si>
  <si>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</si>
  <si>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</si>
  <si>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</si>
  <si>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</si>
  <si>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</si>
  <si>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</si>
  <si>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</si>
  <si>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</si>
  <si>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</si>
  <si>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</si>
  <si>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</si>
  <si>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</si>
  <si>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</si>
  <si>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</si>
  <si>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</si>
  <si>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</si>
  <si>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</si>
  <si>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</si>
  <si>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</si>
  <si>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</si>
  <si>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</si>
  <si>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</si>
  <si>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</si>
  <si>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</si>
  <si>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</si>
  <si>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</si>
  <si>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</si>
  <si>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</si>
  <si>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</si>
  <si>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</si>
  <si>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</si>
  <si>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</si>
  <si>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</si>
  <si>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</si>
  <si>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</si>
  <si>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</si>
  <si>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</si>
  <si>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</si>
  <si>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</si>
  <si>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</si>
  <si>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</si>
  <si>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</si>
  <si>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</si>
  <si>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</si>
  <si>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</si>
  <si>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</si>
  <si>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</si>
  <si>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</si>
  <si>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</si>
  <si>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</si>
  <si>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</si>
  <si>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</si>
  <si>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</si>
  <si>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</si>
  <si>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</si>
  <si>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</si>
  <si>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</si>
  <si>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</si>
  <si>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</si>
  <si>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</si>
  <si>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</si>
  <si>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</si>
  <si>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</si>
  <si>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</si>
  <si>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</si>
  <si>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</si>
  <si>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</si>
  <si>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</si>
  <si>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</si>
  <si>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</si>
  <si>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</si>
  <si>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</si>
  <si>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</si>
  <si>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</si>
  <si>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</si>
  <si>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</si>
  <si>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</si>
  <si>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</si>
  <si>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</si>
  <si>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</si>
  <si>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</si>
  <si>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</si>
  <si>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</si>
  <si>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</si>
  <si>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</si>
  <si>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</si>
  <si>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</si>
  <si>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</si>
  <si>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</si>
  <si>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</si>
  <si>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</si>
  <si>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</si>
  <si>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</si>
  <si>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</si>
  <si>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</si>
  <si>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</si>
  <si>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</si>
  <si>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</si>
  <si>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</si>
  <si>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</si>
  <si>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</si>
  <si>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</si>
  <si>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</si>
  <si>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</si>
  <si>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</si>
  <si>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</si>
  <si>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</si>
  <si>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</si>
  <si>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</si>
  <si>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</si>
  <si>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</si>
  <si>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</si>
  <si>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</si>
  <si>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</si>
  <si>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</si>
  <si>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</si>
  <si>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</si>
  <si>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</si>
  <si>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</si>
  <si>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</si>
  <si>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</si>
  <si>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</si>
  <si>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</si>
  <si>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</si>
  <si>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</si>
  <si>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</si>
  <si>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</si>
  <si>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</si>
  <si>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</si>
  <si>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</si>
  <si>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</si>
  <si>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</si>
  <si>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</si>
  <si>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</si>
  <si>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</si>
  <si>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</si>
  <si>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</si>
  <si>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</si>
  <si>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</si>
  <si>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</si>
  <si>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</si>
  <si>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</si>
  <si>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</si>
  <si>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</si>
  <si>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</si>
  <si>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</si>
  <si>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</si>
  <si>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</si>
  <si>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</si>
  <si>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</si>
  <si>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</si>
  <si>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</si>
  <si>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</si>
  <si>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</si>
  <si>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</si>
  <si>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</si>
  <si>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</si>
  <si>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</si>
  <si>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</si>
  <si>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</si>
  <si>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</si>
  <si>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</si>
  <si>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</si>
  <si>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</si>
  <si>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</si>
  <si>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</si>
  <si>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</si>
  <si>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</si>
  <si>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</si>
  <si>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</si>
  <si>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</si>
  <si>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</si>
  <si>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</si>
  <si>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</si>
  <si>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</si>
  <si>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</si>
  <si>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</si>
  <si>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</si>
  <si>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</si>
  <si>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</si>
  <si>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</si>
  <si>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</si>
  <si>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</si>
  <si>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</si>
  <si>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</si>
  <si>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</si>
  <si>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</si>
  <si>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</si>
  <si>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</si>
  <si>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</si>
  <si>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</si>
  <si>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</si>
  <si>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</si>
  <si>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</si>
  <si>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</si>
  <si>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</si>
  <si>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</si>
  <si>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</si>
  <si>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</si>
  <si>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</si>
  <si>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</si>
  <si>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</si>
  <si>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</si>
  <si>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</si>
  <si>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</si>
  <si>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</si>
  <si>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</si>
  <si>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</si>
  <si>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</si>
  <si>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</si>
  <si>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</si>
  <si>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</si>
  <si>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</si>
  <si>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</si>
  <si>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</si>
  <si>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</si>
  <si>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</si>
  <si>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</si>
  <si>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</si>
  <si>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</si>
  <si>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</si>
  <si>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</si>
  <si>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</si>
  <si>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</si>
  <si>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</si>
  <si>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</si>
  <si>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</si>
  <si>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</si>
  <si>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</si>
  <si>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</si>
  <si>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</si>
  <si>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</si>
  <si>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</si>
  <si>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</si>
  <si>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</si>
  <si>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</si>
  <si>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</si>
  <si>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</si>
  <si>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</si>
  <si>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</si>
  <si>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</si>
  <si>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</si>
  <si>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</si>
  <si>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</si>
  <si>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</si>
  <si>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</si>
  <si>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</si>
  <si>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</si>
  <si>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</si>
  <si>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</si>
  <si>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</si>
  <si>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</si>
  <si>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</si>
  <si>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</si>
  <si>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</si>
  <si>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</si>
  <si>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</si>
  <si>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</si>
  <si>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</si>
  <si>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</si>
  <si>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</si>
  <si>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</si>
  <si>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</si>
  <si>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</si>
  <si>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</si>
  <si>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</si>
  <si>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</si>
  <si>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</si>
  <si>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</si>
  <si>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</si>
  <si>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</si>
  <si>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</si>
  <si>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</si>
  <si>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</si>
  <si>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</si>
  <si>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</si>
  <si>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</si>
  <si>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</si>
  <si>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</si>
  <si>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</si>
  <si>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</si>
  <si>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</si>
  <si>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</si>
  <si>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</si>
  <si>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</si>
  <si>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</si>
  <si>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</si>
  <si>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</si>
  <si>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</si>
  <si>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</si>
  <si>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</si>
  <si>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</si>
  <si>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</si>
  <si>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</si>
  <si>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</si>
  <si>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</si>
  <si>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</si>
  <si>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</si>
  <si>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</si>
  <si>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</si>
  <si>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</si>
  <si>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</si>
  <si>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</si>
  <si>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</si>
  <si>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</si>
  <si>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</si>
  <si>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</si>
  <si>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</si>
  <si>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</si>
  <si>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</si>
  <si>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</si>
  <si>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</si>
  <si>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</si>
  <si>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</si>
  <si>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</si>
  <si>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</si>
  <si>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</si>
  <si>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</si>
  <si>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</si>
  <si>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</si>
  <si>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</si>
  <si>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</si>
  <si>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</si>
  <si>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</si>
  <si>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</si>
  <si>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</si>
  <si>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</si>
  <si>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</si>
  <si>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</si>
  <si>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</si>
  <si>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</si>
  <si>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</si>
  <si>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</si>
  <si>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</si>
  <si>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</si>
  <si>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</si>
  <si>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</si>
  <si>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</si>
  <si>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</si>
  <si>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</si>
  <si>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</si>
  <si>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</si>
  <si>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</si>
  <si>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</si>
  <si>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</si>
  <si>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</si>
  <si>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</si>
  <si>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</si>
  <si>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</si>
  <si>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</si>
  <si>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</si>
  <si>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</si>
  <si>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</si>
  <si>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</si>
  <si>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</si>
  <si>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</si>
  <si>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</si>
  <si>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</si>
  <si>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</si>
  <si>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</si>
  <si>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</si>
  <si>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</si>
  <si>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</si>
  <si>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</si>
  <si>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</si>
  <si>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</si>
  <si>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</si>
  <si>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</si>
  <si>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</si>
  <si>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</si>
  <si>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</si>
  <si>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</si>
  <si>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</si>
  <si>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</si>
  <si>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</si>
  <si>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</si>
  <si>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</si>
  <si>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</si>
  <si>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</si>
  <si>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</si>
  <si>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</si>
  <si>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</si>
  <si>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</si>
  <si>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</si>
  <si>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</si>
  <si>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</si>
  <si>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</si>
  <si>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</si>
  <si>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</si>
  <si>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</si>
  <si>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</si>
  <si>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</si>
  <si>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</si>
  <si>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</si>
  <si>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</si>
  <si>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</si>
  <si>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</si>
  <si>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</si>
  <si>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</si>
  <si>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</si>
  <si>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</si>
  <si>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</si>
  <si>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</si>
  <si>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</si>
  <si>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</si>
  <si>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</si>
  <si>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</si>
  <si>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</si>
  <si>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</si>
  <si>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</si>
  <si>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</si>
  <si>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</si>
  <si>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</si>
  <si>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</si>
  <si>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</si>
  <si>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</si>
  <si>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</si>
  <si>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</si>
  <si>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</si>
  <si>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</si>
  <si>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</si>
  <si>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</si>
  <si>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</si>
  <si>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</si>
  <si>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</si>
  <si>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</si>
  <si>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</si>
  <si>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</si>
  <si>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</si>
  <si>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</si>
  <si>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</si>
  <si>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</si>
  <si>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</si>
  <si>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</si>
  <si>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</si>
  <si>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</si>
  <si>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</si>
  <si>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</si>
  <si>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</si>
  <si>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</si>
  <si>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</si>
  <si>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</si>
  <si>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</si>
  <si>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</si>
  <si>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</si>
  <si>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</si>
  <si>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</si>
  <si>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</si>
  <si>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</si>
  <si>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</si>
  <si>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</si>
  <si>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</si>
  <si>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</si>
  <si>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</si>
  <si>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</si>
  <si>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</si>
  <si>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</si>
  <si>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</si>
  <si>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</si>
  <si>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</si>
  <si>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</si>
  <si>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</si>
  <si>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</si>
  <si>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</si>
  <si>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</si>
  <si>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</si>
  <si>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</si>
  <si>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</si>
  <si>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</si>
  <si>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</si>
  <si>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</si>
  <si>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</si>
  <si>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</si>
  <si>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</si>
  <si>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</si>
  <si>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</si>
  <si>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</si>
  <si>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</si>
  <si>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</si>
  <si>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</si>
  <si>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</si>
  <si>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</si>
  <si>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</si>
  <si>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</si>
  <si>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</si>
  <si>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</si>
  <si>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</si>
  <si>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</si>
  <si>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</si>
  <si>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</si>
  <si>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</si>
  <si>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</si>
  <si>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</si>
  <si>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</si>
  <si>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</si>
  <si>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</si>
  <si>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</si>
  <si>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</si>
  <si>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</si>
  <si>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</si>
  <si>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</si>
  <si>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</si>
  <si>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</si>
  <si>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</si>
  <si>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</si>
  <si>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</si>
  <si>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</si>
  <si>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</si>
  <si>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</si>
  <si>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</si>
  <si>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</si>
  <si>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</si>
  <si>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</si>
  <si>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</si>
  <si>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</si>
  <si>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</si>
  <si>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</si>
  <si>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</si>
  <si>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</si>
  <si>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</si>
  <si>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</si>
  <si>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</si>
  <si>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</si>
  <si>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</si>
  <si>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</si>
  <si>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</si>
  <si>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</si>
  <si>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</si>
  <si>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</si>
  <si>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</si>
  <si>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</si>
  <si>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</si>
  <si>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</si>
  <si>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</si>
  <si>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</si>
  <si>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</si>
  <si>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</si>
  <si>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</si>
  <si>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</si>
  <si>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</si>
  <si>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</si>
  <si>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</si>
  <si>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</si>
  <si>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</si>
  <si>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</si>
  <si>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</si>
  <si>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</si>
  <si>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</si>
  <si>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</si>
  <si>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</si>
  <si>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</si>
  <si>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</si>
  <si>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</si>
  <si>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</si>
  <si>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</si>
  <si>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</si>
  <si>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</si>
  <si>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</si>
  <si>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</si>
  <si>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</si>
  <si>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</si>
  <si>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</si>
  <si>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</si>
  <si>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</si>
  <si>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</si>
  <si>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</si>
  <si>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</si>
  <si>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</si>
  <si>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</si>
  <si>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</si>
  <si>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</si>
  <si>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</si>
  <si>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</si>
  <si>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</si>
  <si>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</si>
  <si>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</si>
  <si>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</si>
  <si>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</si>
  <si>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</si>
  <si>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</si>
  <si>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</si>
  <si>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</si>
  <si>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</si>
  <si>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</si>
  <si>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</si>
  <si>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</si>
  <si>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</si>
  <si>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</si>
  <si>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</si>
  <si>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</si>
  <si>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</si>
  <si>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</si>
  <si>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</si>
  <si>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</si>
  <si>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</si>
  <si>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</si>
  <si>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</si>
  <si>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</si>
  <si>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</si>
  <si>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</si>
  <si>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</si>
  <si>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</si>
  <si>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</si>
  <si>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</si>
  <si>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</si>
  <si>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</si>
  <si>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</si>
  <si>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</si>
  <si>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</si>
  <si>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</si>
  <si>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</si>
  <si>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</si>
  <si>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</si>
  <si>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</si>
  <si>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</si>
  <si>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</si>
  <si>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</si>
  <si>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</si>
  <si>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</si>
  <si>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</si>
  <si>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</si>
  <si>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</si>
  <si>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</si>
  <si>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</si>
  <si>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</si>
  <si>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</si>
  <si>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</si>
  <si>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</si>
  <si>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</si>
  <si>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</si>
  <si>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</si>
  <si>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</si>
  <si>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</si>
  <si>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</si>
  <si>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</si>
  <si>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</si>
  <si>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</si>
  <si>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</si>
  <si>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</si>
  <si>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</si>
  <si>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</si>
  <si>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</si>
  <si>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</si>
  <si>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</si>
  <si>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</si>
  <si>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</si>
  <si>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</si>
  <si>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</si>
  <si>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</si>
  <si>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</si>
  <si>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</si>
  <si>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</si>
  <si>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</si>
  <si>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</si>
  <si>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</si>
  <si>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</si>
  <si>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</si>
  <si>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</si>
  <si>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</si>
  <si>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</si>
  <si>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</si>
  <si>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</si>
  <si>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</si>
  <si>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</si>
  <si>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</si>
  <si>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</si>
  <si>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</si>
  <si>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</si>
  <si>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</si>
  <si>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</si>
  <si>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</si>
  <si>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</si>
  <si>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</si>
  <si>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</si>
  <si>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</si>
  <si>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</si>
  <si>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</si>
  <si>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</si>
  <si>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</si>
  <si>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</si>
  <si>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</si>
  <si>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</si>
  <si>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</si>
  <si>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</si>
  <si>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</si>
  <si>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</si>
  <si>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</si>
  <si>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</si>
  <si>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</si>
  <si>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</si>
  <si>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</si>
  <si>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</si>
  <si>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</si>
  <si>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</si>
  <si>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</si>
  <si>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</si>
  <si>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</si>
  <si>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</si>
  <si>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</si>
  <si>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</si>
  <si>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</si>
  <si>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</si>
  <si>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</si>
  <si>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</si>
  <si>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</si>
  <si>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</si>
  <si>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</si>
  <si>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</si>
  <si>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</si>
  <si>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</si>
  <si>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</si>
  <si>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</si>
  <si>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</si>
  <si>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</si>
  <si>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</si>
  <si>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</si>
  <si>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</si>
  <si>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</si>
  <si>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</si>
  <si>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</si>
  <si>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</si>
  <si>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</si>
  <si>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</si>
  <si>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</si>
  <si>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</si>
  <si>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</si>
  <si>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</si>
  <si>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</si>
  <si>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</si>
  <si>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</si>
  <si>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</si>
  <si>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</si>
  <si>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</si>
  <si>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</si>
  <si>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</si>
  <si>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</si>
  <si>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</si>
  <si>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</si>
  <si>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</si>
  <si>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</si>
  <si>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</si>
  <si>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</si>
  <si>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</si>
  <si>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</si>
  <si>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</si>
  <si>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</si>
  <si>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</si>
  <si>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</si>
  <si>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</si>
  <si>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</si>
  <si>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</si>
  <si>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</si>
  <si>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</si>
  <si>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</si>
  <si>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</si>
  <si>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</si>
  <si>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</si>
  <si>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</si>
  <si>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</si>
  <si>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</si>
  <si>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</si>
  <si>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</si>
  <si>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</si>
  <si>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</si>
  <si>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</si>
  <si>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</si>
  <si>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</si>
  <si>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</si>
  <si>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</si>
  <si>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</si>
  <si>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</si>
  <si>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</si>
  <si>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</si>
  <si>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</si>
  <si>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</si>
  <si>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</si>
  <si>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</si>
  <si>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</si>
  <si>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</si>
  <si>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</si>
  <si>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</si>
  <si>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</si>
  <si>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</si>
  <si>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</si>
  <si>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</si>
  <si>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</si>
  <si>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</si>
  <si>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</si>
  <si>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</si>
  <si>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</si>
  <si>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</si>
  <si>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</si>
  <si>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</si>
  <si>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</si>
  <si>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</si>
  <si>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</si>
  <si>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</si>
  <si>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</si>
  <si>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</si>
  <si>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</si>
  <si>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</si>
  <si>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</si>
  <si>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</si>
  <si>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</si>
  <si>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</si>
  <si>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</si>
  <si>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</si>
  <si>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</si>
  <si>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</si>
  <si>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</si>
  <si>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</si>
  <si>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</si>
  <si>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</si>
  <si>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</si>
  <si>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</si>
  <si>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</si>
  <si>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</si>
  <si>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</si>
  <si>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</si>
  <si>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</si>
  <si>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</si>
  <si>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</si>
  <si>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</si>
  <si>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</si>
  <si>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</si>
  <si>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</si>
  <si>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</si>
  <si>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</si>
  <si>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</si>
  <si>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</si>
  <si>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</si>
  <si>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</si>
  <si>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</si>
  <si>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</si>
  <si>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</si>
  <si>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</si>
  <si>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</si>
  <si>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</si>
  <si>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</si>
  <si>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</si>
  <si>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</si>
  <si>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</si>
  <si>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</si>
  <si>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</si>
  <si>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</si>
  <si>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</si>
  <si>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</si>
  <si>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</si>
  <si>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</si>
  <si>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</si>
  <si>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</si>
  <si>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</si>
  <si>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</si>
  <si>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</si>
  <si>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</si>
  <si>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</si>
  <si>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</si>
  <si>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</si>
  <si>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</si>
  <si>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</si>
  <si>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</si>
  <si>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</si>
  <si>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</si>
  <si>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</si>
  <si>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</si>
  <si>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</si>
  <si>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</si>
  <si>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</si>
  <si>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</si>
  <si>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</si>
  <si>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</si>
  <si>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</si>
  <si>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</si>
  <si>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</si>
  <si>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</si>
  <si>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</si>
  <si>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</si>
  <si>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</si>
  <si>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</si>
  <si>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</si>
  <si>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</si>
  <si>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</si>
  <si>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</si>
  <si>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</si>
  <si>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</si>
  <si>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</si>
  <si>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</si>
  <si>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</si>
  <si>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</si>
  <si>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</si>
  <si>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</si>
  <si>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</si>
  <si>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</si>
  <si>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</si>
  <si>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</si>
  <si>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</si>
  <si>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</si>
  <si>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</si>
  <si>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</si>
  <si>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</si>
  <si>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</si>
  <si>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</si>
  <si>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</si>
  <si>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</si>
  <si>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</si>
  <si>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</si>
  <si>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</si>
  <si>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</si>
  <si>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</si>
  <si>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</si>
  <si>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</si>
  <si>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</si>
  <si>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</si>
  <si>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</si>
  <si>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</si>
  <si>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</si>
  <si>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</si>
  <si>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</si>
  <si>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</si>
  <si>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</si>
  <si>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</si>
  <si>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</si>
  <si>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</si>
  <si>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</si>
  <si>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</si>
  <si>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</si>
  <si>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</si>
  <si>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</si>
  <si>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</si>
  <si>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</si>
  <si>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</si>
  <si>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</si>
  <si>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</si>
  <si>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</si>
  <si>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</si>
  <si>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</si>
  <si>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</si>
  <si>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</si>
  <si>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</si>
  <si>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</si>
  <si>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</si>
  <si>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</si>
  <si>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</si>
  <si>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</si>
  <si>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</si>
  <si>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</si>
  <si>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</si>
  <si>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</si>
  <si>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</si>
  <si>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</si>
  <si>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</si>
  <si>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</si>
  <si>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</si>
  <si>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</si>
  <si>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</si>
  <si>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</si>
  <si>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</si>
  <si>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</si>
  <si>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</si>
  <si>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</si>
  <si>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</si>
  <si>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</si>
  <si>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</si>
  <si>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</si>
  <si>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</si>
  <si>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</si>
  <si>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</si>
  <si>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</si>
  <si>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</si>
  <si>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</si>
  <si>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</si>
  <si>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</si>
  <si>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</si>
  <si>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</si>
  <si>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</si>
  <si>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</si>
  <si>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</si>
  <si>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</si>
  <si>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</si>
  <si>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</si>
  <si>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</si>
  <si>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</si>
  <si>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</si>
  <si>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</si>
  <si>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</si>
  <si>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</si>
  <si>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</si>
  <si>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</si>
  <si>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</si>
  <si>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</si>
  <si>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</si>
  <si>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</si>
  <si>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</si>
  <si>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</si>
  <si>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</si>
  <si>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</si>
  <si>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</si>
  <si>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</si>
  <si>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</si>
  <si>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</si>
  <si>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</si>
  <si>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</si>
  <si>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</si>
  <si>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</si>
  <si>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</si>
  <si>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</si>
  <si>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</si>
  <si>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</si>
  <si>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</si>
  <si>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</si>
  <si>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</si>
  <si>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</si>
  <si>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</si>
  <si>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</si>
  <si>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</si>
  <si>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</si>
  <si>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</si>
  <si>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</si>
  <si>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</si>
  <si>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</si>
  <si>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</si>
  <si>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</si>
  <si>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</si>
  <si>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</si>
  <si>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</si>
  <si>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</si>
  <si>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</si>
  <si>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</si>
  <si>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</si>
  <si>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</si>
  <si>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</si>
  <si>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</si>
  <si>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</si>
  <si>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</si>
  <si>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</si>
  <si>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</si>
  <si>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</si>
  <si>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</si>
  <si>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</si>
  <si>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</si>
  <si>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</si>
  <si>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</si>
  <si>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</si>
  <si>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</si>
  <si>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</si>
  <si>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</si>
  <si>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</si>
  <si>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</si>
  <si>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</si>
  <si>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</si>
  <si>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</si>
  <si>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</si>
  <si>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</si>
  <si>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</si>
  <si>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</si>
  <si>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</si>
  <si>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</si>
  <si>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</si>
  <si>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</si>
  <si>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</si>
  <si>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</si>
  <si>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</si>
  <si>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</si>
  <si>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</si>
  <si>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</si>
  <si>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</si>
  <si>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</si>
  <si>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</si>
  <si>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</si>
  <si>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</si>
  <si>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</si>
  <si>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</si>
  <si>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</si>
  <si>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</si>
  <si>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</si>
  <si>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</si>
  <si>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</si>
  <si>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</si>
  <si>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</si>
  <si>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</si>
  <si>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</si>
  <si>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</si>
  <si>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</si>
  <si>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</si>
  <si>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</si>
  <si>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</si>
  <si>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</si>
  <si>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</si>
  <si>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</si>
  <si>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</si>
  <si>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</si>
  <si>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</si>
  <si>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</si>
  <si>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</si>
  <si>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</si>
  <si>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</si>
  <si>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</si>
  <si>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</si>
  <si>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</si>
  <si>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</si>
  <si>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</si>
  <si>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</si>
  <si>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</si>
  <si>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</si>
  <si>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</si>
  <si>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</si>
  <si>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</si>
  <si>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</si>
  <si>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</si>
  <si>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</si>
  <si>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</si>
  <si>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</si>
  <si>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</si>
  <si>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</si>
  <si>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</si>
  <si>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</si>
  <si>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</si>
  <si>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</si>
  <si>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</si>
  <si>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</si>
  <si>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</si>
  <si>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</si>
  <si>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</si>
  <si>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</si>
  <si>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</si>
  <si>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</si>
  <si>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</si>
  <si>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</si>
  <si>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</si>
  <si>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</si>
  <si>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</si>
  <si>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</si>
  <si>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</si>
  <si>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</si>
  <si>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</si>
  <si>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</si>
  <si>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</si>
  <si>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</si>
  <si>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</si>
  <si>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</si>
  <si>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</si>
  <si>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</si>
  <si>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</si>
  <si>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</si>
  <si>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</si>
  <si>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</si>
  <si>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</si>
  <si>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</si>
  <si>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</si>
  <si>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</si>
  <si>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</si>
  <si>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</si>
  <si>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</si>
  <si>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</si>
  <si>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</si>
  <si>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</si>
  <si>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</si>
  <si>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</si>
  <si>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</si>
  <si>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</si>
  <si>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</si>
  <si>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</si>
  <si>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</si>
  <si>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</si>
  <si>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</si>
  <si>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</si>
  <si>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</si>
  <si>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</si>
  <si>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</si>
  <si>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</si>
  <si>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</si>
  <si>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</si>
  <si>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</si>
  <si>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</si>
  <si>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</si>
  <si>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</si>
  <si>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</si>
  <si>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</si>
  <si>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</si>
  <si>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</si>
  <si>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</si>
  <si>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</si>
  <si>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</si>
  <si>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</si>
  <si>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</si>
  <si>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</si>
  <si>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</si>
  <si>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</si>
  <si>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</si>
  <si>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</si>
  <si>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</si>
  <si>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</si>
  <si>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</si>
  <si>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</si>
  <si>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</si>
  <si>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</si>
  <si>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</si>
  <si>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</si>
  <si>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</si>
  <si>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</si>
  <si>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</si>
  <si>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</si>
  <si>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</si>
  <si>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</si>
  <si>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</si>
  <si>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</si>
  <si>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</si>
  <si>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</si>
  <si>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</si>
  <si>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</si>
  <si>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</si>
  <si>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</si>
  <si>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</si>
  <si>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</si>
  <si>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</si>
  <si>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</si>
  <si>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</si>
  <si>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</si>
  <si>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</si>
  <si>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</si>
  <si>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</si>
  <si>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</si>
  <si>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</si>
  <si>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</si>
  <si>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</si>
  <si>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</si>
  <si>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</si>
  <si>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</si>
  <si>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</si>
  <si>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</si>
  <si>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</si>
  <si>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</si>
  <si>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</si>
  <si>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</si>
  <si>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</si>
  <si>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</si>
  <si>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</si>
  <si>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</si>
  <si>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</si>
  <si>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</si>
  <si>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</si>
  <si>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</si>
  <si>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</si>
  <si>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</si>
  <si>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</si>
  <si>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</si>
  <si>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</si>
  <si>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</si>
  <si>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</si>
  <si>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</si>
  <si>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</si>
  <si>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</si>
  <si>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</si>
  <si>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</si>
  <si>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</si>
  <si>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</si>
  <si>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</si>
  <si>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</si>
  <si>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</si>
  <si>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</si>
  <si>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</si>
  <si>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</si>
  <si>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</si>
  <si>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</si>
  <si>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</si>
  <si>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</si>
  <si>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</si>
  <si>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</si>
  <si>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</si>
  <si>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</si>
  <si>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</si>
  <si>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</si>
  <si>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</si>
  <si>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</si>
  <si>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</si>
  <si>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</si>
  <si>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</si>
  <si>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</si>
  <si>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</si>
  <si>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</si>
  <si>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</si>
  <si>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</si>
  <si>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</si>
  <si>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</si>
  <si>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</si>
  <si>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</si>
  <si>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</si>
  <si>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</si>
  <si>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</si>
  <si>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</si>
  <si>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</si>
  <si>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</si>
  <si>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</si>
  <si>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</si>
  <si>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</si>
  <si>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</si>
  <si>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</si>
  <si>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</si>
  <si>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</si>
  <si>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</si>
  <si>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</si>
  <si>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</si>
  <si>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</si>
  <si>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</si>
  <si>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</si>
  <si>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</si>
  <si>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</si>
  <si>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</si>
  <si>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</si>
  <si>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</si>
  <si>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</si>
  <si>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</si>
  <si>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</si>
  <si>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</si>
  <si>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</si>
  <si>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</si>
  <si>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</si>
  <si>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</si>
  <si>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</si>
  <si>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</si>
  <si>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</si>
  <si>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</si>
  <si>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</si>
  <si>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</si>
  <si>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</si>
  <si>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</si>
  <si>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</si>
  <si>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</si>
  <si>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</si>
  <si>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</si>
  <si>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</si>
  <si>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</si>
  <si>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</si>
  <si>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</si>
  <si>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</si>
  <si>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</si>
  <si>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</si>
  <si>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</si>
  <si>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</si>
  <si>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</si>
  <si>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</si>
  <si>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</si>
  <si>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</si>
  <si>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</si>
  <si>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</si>
  <si>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</si>
  <si>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</si>
  <si>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</si>
  <si>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</si>
  <si>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</si>
  <si>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</si>
  <si>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</si>
  <si>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</si>
  <si>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</si>
  <si>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</si>
  <si>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</si>
  <si>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</si>
  <si>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</si>
  <si>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</si>
  <si>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</si>
  <si>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</si>
  <si>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</si>
  <si>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</si>
  <si>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</si>
  <si>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</si>
  <si>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</si>
  <si>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</si>
  <si>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</si>
  <si>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</si>
  <si>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</si>
  <si>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</si>
  <si>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</si>
  <si>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</si>
  <si>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</si>
  <si>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</si>
  <si>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</si>
  <si>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</si>
  <si>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</si>
  <si>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</si>
  <si>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</si>
  <si>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</si>
  <si>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</si>
  <si>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</si>
  <si>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</si>
  <si>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</si>
  <si>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</si>
  <si>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</si>
  <si>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</si>
  <si>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</si>
  <si>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</si>
  <si>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</si>
  <si>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</si>
  <si>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</si>
  <si>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</si>
  <si>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</si>
  <si>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</si>
  <si>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</si>
  <si>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</si>
  <si>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</si>
  <si>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</si>
  <si>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</si>
  <si>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</si>
  <si>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</si>
  <si>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</si>
  <si>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</si>
  <si>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</si>
  <si>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</si>
  <si>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</si>
  <si>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</si>
  <si>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</si>
  <si>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</si>
  <si>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</si>
  <si>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</si>
  <si>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</si>
  <si>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</si>
  <si>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</si>
  <si>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</si>
  <si>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</si>
  <si>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</si>
  <si>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</si>
  <si>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</si>
  <si>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</si>
  <si>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</si>
  <si>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</si>
  <si>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</si>
  <si>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</si>
  <si>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</si>
  <si>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</si>
  <si>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</si>
  <si>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</si>
  <si>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</si>
  <si>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</si>
  <si>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</si>
  <si>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</si>
  <si>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</si>
  <si>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</si>
  <si>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</si>
  <si>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</si>
  <si>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</si>
  <si>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</si>
  <si>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</si>
  <si>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</si>
  <si>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</si>
  <si>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</si>
  <si>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</si>
  <si>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</si>
  <si>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</si>
  <si>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</si>
  <si>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</si>
  <si>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</si>
  <si>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</si>
  <si>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</si>
  <si>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</si>
  <si>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</si>
  <si>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</si>
  <si>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</si>
  <si>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</si>
  <si>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</si>
  <si>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</si>
  <si>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</si>
  <si>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</si>
  <si>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</si>
  <si>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</si>
  <si>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</si>
  <si>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</si>
  <si>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</si>
  <si>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</si>
  <si>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</si>
  <si>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</si>
  <si>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</si>
  <si>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</si>
  <si>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</si>
  <si>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</si>
  <si>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</si>
  <si>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</si>
  <si>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</si>
  <si>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</si>
  <si>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</si>
  <si>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</si>
  <si>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</si>
  <si>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</si>
  <si>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</si>
  <si>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</si>
  <si>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</si>
  <si>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</si>
  <si>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</si>
  <si>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</si>
  <si>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</si>
  <si>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</si>
  <si>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</si>
  <si>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</si>
  <si>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</si>
  <si>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</si>
  <si>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</si>
  <si>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</si>
  <si>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</si>
  <si>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</si>
  <si>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</si>
  <si>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</si>
  <si>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</si>
  <si>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</si>
  <si>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</si>
  <si>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</si>
  <si>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</si>
  <si>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</si>
  <si>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</si>
  <si>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</si>
  <si>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</si>
  <si>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</si>
  <si>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</si>
  <si>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</si>
  <si>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</si>
  <si>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</si>
  <si>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</si>
  <si>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</si>
  <si>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</si>
  <si>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</si>
  <si>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</si>
  <si>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</si>
  <si>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</si>
  <si>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</si>
  <si>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</si>
  <si>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</si>
  <si>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</si>
  <si>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</si>
  <si>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</si>
  <si>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</si>
  <si>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</si>
  <si>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</si>
  <si>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</si>
  <si>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</si>
  <si>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</si>
  <si>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</si>
  <si>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</si>
  <si>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</si>
  <si>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</si>
  <si>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</si>
  <si>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</si>
  <si>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</si>
  <si>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</si>
  <si>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</si>
  <si>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</si>
  <si>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</si>
  <si>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</si>
  <si>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</si>
  <si>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</si>
  <si>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</si>
  <si>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</si>
  <si>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</si>
  <si>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</si>
  <si>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</si>
  <si>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</si>
  <si>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</si>
  <si>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</si>
  <si>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</si>
  <si>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</si>
  <si>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</si>
  <si>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</si>
  <si>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</si>
  <si>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</si>
  <si>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</si>
  <si>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</si>
  <si>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</si>
  <si>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</si>
  <si>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</si>
  <si>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</si>
  <si>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</si>
  <si>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</si>
  <si>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</si>
  <si>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</si>
  <si>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</si>
  <si>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</si>
  <si>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</si>
  <si>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</si>
  <si>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</si>
  <si>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</si>
  <si>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</si>
  <si>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</si>
  <si>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</si>
  <si>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</si>
  <si>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</si>
  <si>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</si>
  <si>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</si>
  <si>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</si>
  <si>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</si>
  <si>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</si>
  <si>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</si>
  <si>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</si>
  <si>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</si>
  <si>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</si>
  <si>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</si>
  <si>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</si>
  <si>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</si>
  <si>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</si>
  <si>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</si>
  <si>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</si>
  <si>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</si>
  <si>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</si>
  <si>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</si>
  <si>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</si>
  <si>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</si>
  <si>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</si>
  <si>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</si>
  <si>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</si>
  <si>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</si>
  <si>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</si>
  <si>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</si>
  <si>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</si>
  <si>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</si>
  <si>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</si>
  <si>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</si>
  <si>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</si>
  <si>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</si>
  <si>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</si>
  <si>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</si>
  <si>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</si>
  <si>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</si>
  <si>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</si>
  <si>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</si>
  <si>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</si>
  <si>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</si>
  <si>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</si>
  <si>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</si>
  <si>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</si>
  <si>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</si>
  <si>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</si>
  <si>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</si>
  <si>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</si>
  <si>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</si>
  <si>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</si>
  <si>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</si>
  <si>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</si>
  <si>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</si>
  <si>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</si>
  <si>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</si>
  <si>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</si>
  <si>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</si>
  <si>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</si>
  <si>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</si>
  <si>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</si>
  <si>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</si>
  <si>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</si>
  <si>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</si>
  <si>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</si>
  <si>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</si>
  <si>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</si>
  <si>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</si>
  <si>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</si>
  <si>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</si>
  <si>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</si>
  <si>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</si>
  <si>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</si>
  <si>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</si>
  <si>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</si>
  <si>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</si>
  <si>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</si>
  <si>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</si>
  <si>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</si>
  <si>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</si>
  <si>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</si>
  <si>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</si>
  <si>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</si>
  <si>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</si>
  <si>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</si>
  <si>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</si>
  <si>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</si>
  <si>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</si>
  <si>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</si>
  <si>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</si>
  <si>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</si>
  <si>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</si>
  <si>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</si>
  <si>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</si>
  <si>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</si>
  <si>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</si>
  <si>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</si>
  <si>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</si>
  <si>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</si>
  <si>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</si>
  <si>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</si>
  <si>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</si>
  <si>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</si>
  <si>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</si>
  <si>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</si>
  <si>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</si>
  <si>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</si>
  <si>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</si>
  <si>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</si>
  <si>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</si>
  <si>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</si>
  <si>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</si>
  <si>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</si>
  <si>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</si>
  <si>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</si>
  <si>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</si>
  <si>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</si>
  <si>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</si>
  <si>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</si>
  <si>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</si>
  <si>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</si>
  <si>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</si>
  <si>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</si>
  <si>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</si>
  <si>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</si>
  <si>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</si>
  <si>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</si>
  <si>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</si>
  <si>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</si>
  <si>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</si>
  <si>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</si>
  <si>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</si>
  <si>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</si>
  <si>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</si>
  <si>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</si>
  <si>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</si>
  <si>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</si>
  <si>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</si>
  <si>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</si>
  <si>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</si>
  <si>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</si>
  <si>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</si>
  <si>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</si>
  <si>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</si>
  <si>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</si>
  <si>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</si>
  <si>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</si>
  <si>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</si>
  <si>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</si>
  <si>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</si>
  <si>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</si>
  <si>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</si>
  <si>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</si>
  <si>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</si>
  <si>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</si>
  <si>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</si>
  <si>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</si>
  <si>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</si>
  <si>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</si>
  <si>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</si>
  <si>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</si>
  <si>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</si>
  <si>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</si>
  <si>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</si>
  <si>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</si>
  <si>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</si>
  <si>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</si>
  <si>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</si>
  <si>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</si>
  <si>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</si>
  <si>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</si>
  <si>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</si>
  <si>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</si>
  <si>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</si>
  <si>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</si>
  <si>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</si>
  <si>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</si>
  <si>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</si>
  <si>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</si>
  <si>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</si>
  <si>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</si>
  <si>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</si>
  <si>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</si>
  <si>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</si>
  <si>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</si>
  <si>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</si>
  <si>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</si>
  <si>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</si>
  <si>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</si>
  <si>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</si>
  <si>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</si>
  <si>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</si>
  <si>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</si>
  <si>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</si>
  <si>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</si>
  <si>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</si>
  <si>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</si>
  <si>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</si>
  <si>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</si>
  <si>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</si>
  <si>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</si>
  <si>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</si>
  <si>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</si>
  <si>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</si>
  <si>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</si>
  <si>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</si>
  <si>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</si>
  <si>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</si>
  <si>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</si>
  <si>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</si>
  <si>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</si>
  <si>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</si>
  <si>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</si>
  <si>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</si>
  <si>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</si>
  <si>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</si>
  <si>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</si>
  <si>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</si>
  <si>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</si>
  <si>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</si>
  <si>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</si>
  <si>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</si>
  <si>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</si>
  <si>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</si>
  <si>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</si>
  <si>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</si>
  <si>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</si>
  <si>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</si>
  <si>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</si>
  <si>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</si>
  <si>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</si>
  <si>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</si>
  <si>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</si>
  <si>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</si>
  <si>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</si>
  <si>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</si>
  <si>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</si>
  <si>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</si>
  <si>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</si>
  <si>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</si>
  <si>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</si>
  <si>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</si>
  <si>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</si>
  <si>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</si>
  <si>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</si>
  <si>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</si>
  <si>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</si>
  <si>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</si>
  <si>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</si>
  <si>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</si>
  <si>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</si>
  <si>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</si>
  <si>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</si>
  <si>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</si>
  <si>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</si>
  <si>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</si>
  <si>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</si>
  <si>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</si>
  <si>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</si>
  <si>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</si>
  <si>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</si>
  <si>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</si>
  <si>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</si>
  <si>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</si>
  <si>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</si>
  <si>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</si>
  <si>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</si>
  <si>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</si>
  <si>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</si>
  <si>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</si>
  <si>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</si>
  <si>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</si>
  <si>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</si>
  <si>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</si>
  <si>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</si>
  <si>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</si>
  <si>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</si>
  <si>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</si>
  <si>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</si>
  <si>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</si>
  <si>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</si>
  <si>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</si>
  <si>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</si>
  <si>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</si>
  <si>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</si>
  <si>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</si>
  <si>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</si>
  <si>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</si>
  <si>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</si>
  <si>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</si>
  <si>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</si>
  <si>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</si>
  <si>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</si>
  <si>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</si>
  <si>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</si>
  <si>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</si>
  <si>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</si>
  <si>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</si>
  <si>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</si>
  <si>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</si>
  <si>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</si>
  <si>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</si>
  <si>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</si>
  <si>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</si>
  <si>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</si>
  <si>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</si>
  <si>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</si>
  <si>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</si>
  <si>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</si>
  <si>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</si>
  <si>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</si>
  <si>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</si>
  <si>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</si>
  <si>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</si>
  <si>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</si>
  <si>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</si>
  <si>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</si>
  <si>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</si>
  <si>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</si>
  <si>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</si>
  <si>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</si>
  <si>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</si>
  <si>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</si>
  <si>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</si>
  <si>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</si>
  <si>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</si>
  <si>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</si>
  <si>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</si>
  <si>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</si>
  <si>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</si>
  <si>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</si>
  <si>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</si>
  <si>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</si>
  <si>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</si>
  <si>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</si>
  <si>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</si>
  <si>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</si>
  <si>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</si>
  <si>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</si>
  <si>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</si>
  <si>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</si>
  <si>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</si>
  <si>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</si>
  <si>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</si>
  <si>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</si>
  <si>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</si>
  <si>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</si>
  <si>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</si>
  <si>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</si>
  <si>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</si>
  <si>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</si>
  <si>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</si>
  <si>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</si>
  <si>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</si>
  <si>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</si>
  <si>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</si>
  <si>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</si>
  <si>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</si>
  <si>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</si>
  <si>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</si>
  <si>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</si>
  <si>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</si>
  <si>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</si>
  <si>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</si>
  <si>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</si>
  <si>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</si>
  <si>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</si>
  <si>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</si>
  <si>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</si>
  <si>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</si>
  <si>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</si>
  <si>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</si>
  <si>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</si>
  <si>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</si>
  <si>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</si>
  <si>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</si>
  <si>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</si>
  <si>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</si>
  <si>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</si>
  <si>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</si>
  <si>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</si>
  <si>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</si>
  <si>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</si>
  <si>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</si>
  <si>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</si>
  <si>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</si>
  <si>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</si>
  <si>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</si>
  <si>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</si>
  <si>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</si>
  <si>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</si>
  <si>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</si>
  <si>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</si>
  <si>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</si>
  <si>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</si>
  <si>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</si>
  <si>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</si>
  <si>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</si>
  <si>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</si>
  <si>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</si>
  <si>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</si>
  <si>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</si>
  <si>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</si>
  <si>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</si>
  <si>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</si>
  <si>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</si>
  <si>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</si>
  <si>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</si>
  <si>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</si>
  <si>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</si>
  <si>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</si>
  <si>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</si>
  <si>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</si>
  <si>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</si>
  <si>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</si>
  <si>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</si>
  <si>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</si>
  <si>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</si>
  <si>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</si>
  <si>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</si>
  <si>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</si>
  <si>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</si>
  <si>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</si>
  <si>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</si>
  <si>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</si>
  <si>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</si>
  <si>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</si>
  <si>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</si>
  <si>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</si>
  <si>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</si>
  <si>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</si>
  <si>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</si>
  <si>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</si>
  <si>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</si>
  <si>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</si>
  <si>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</si>
  <si>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</si>
  <si>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</si>
  <si>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</si>
  <si>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</si>
  <si>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</si>
  <si>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</si>
  <si>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</si>
  <si>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</si>
  <si>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</si>
  <si>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</si>
  <si>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</si>
  <si>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</si>
  <si>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</si>
  <si>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</si>
  <si>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</si>
  <si>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</si>
  <si>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</si>
  <si>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</si>
  <si>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</si>
  <si>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</si>
  <si>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</si>
  <si>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</si>
  <si>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</si>
  <si>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</si>
  <si>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</si>
  <si>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</si>
  <si>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</si>
  <si>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</si>
  <si>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</si>
  <si>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</si>
  <si>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</si>
  <si>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</si>
  <si>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</si>
  <si>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</si>
  <si>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</si>
  <si>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</si>
  <si>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</si>
  <si>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</si>
  <si>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</si>
  <si>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</si>
  <si>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</si>
  <si>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</si>
  <si>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</si>
  <si>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</si>
  <si>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</si>
  <si>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</si>
  <si>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</si>
  <si>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</si>
  <si>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</si>
  <si>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</si>
  <si>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</si>
  <si>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</si>
  <si>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</si>
  <si>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</si>
  <si>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</si>
  <si>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</si>
  <si>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</si>
  <si>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</si>
  <si>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</si>
  <si>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</si>
  <si>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</si>
  <si>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</si>
  <si>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</si>
  <si>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</si>
  <si>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</si>
  <si>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</si>
  <si>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</si>
  <si>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</si>
  <si>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</si>
  <si>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</si>
  <si>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</si>
  <si>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</si>
  <si>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</si>
  <si>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</si>
  <si>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</si>
  <si>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</si>
  <si>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</si>
  <si>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</si>
  <si>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</si>
  <si>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</si>
  <si>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</si>
  <si>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</si>
  <si>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</si>
  <si>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</si>
  <si>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</si>
  <si>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</si>
  <si>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</si>
  <si>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</si>
  <si>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</si>
  <si>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</si>
  <si>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</si>
  <si>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</si>
  <si>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</si>
  <si>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</si>
  <si>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</si>
  <si>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</si>
  <si>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</si>
  <si>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</si>
  <si>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</si>
  <si>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</si>
  <si>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</si>
  <si>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</si>
  <si>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</si>
  <si>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</si>
  <si>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</si>
  <si>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</si>
  <si>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</si>
  <si>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</si>
  <si>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</si>
  <si>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</si>
  <si>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</si>
  <si>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</si>
  <si>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</si>
  <si>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</si>
  <si>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</si>
  <si>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</si>
  <si>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</si>
  <si>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</si>
  <si>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</si>
  <si>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</si>
  <si>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</si>
  <si>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</si>
  <si>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</si>
  <si>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</si>
  <si>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</si>
  <si>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</si>
  <si>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</si>
  <si>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</si>
  <si>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</si>
  <si>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</si>
  <si>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</si>
  <si>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</si>
  <si>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</si>
  <si>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</si>
  <si>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</si>
  <si>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</si>
  <si>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</si>
  <si>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</si>
  <si>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</si>
  <si>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</si>
  <si>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</si>
  <si>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</si>
  <si>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</si>
  <si>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</si>
  <si>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</si>
  <si>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</si>
  <si>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</si>
  <si>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</si>
  <si>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</si>
  <si>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</si>
  <si>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</si>
  <si>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</si>
  <si>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</si>
  <si>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</si>
  <si>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</si>
  <si>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</si>
  <si>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</si>
  <si>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</si>
  <si>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</si>
  <si>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</si>
  <si>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</si>
  <si>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</si>
  <si>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</si>
  <si>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</si>
  <si>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</si>
  <si>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</si>
  <si>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</si>
  <si>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</si>
  <si>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</si>
  <si>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</si>
  <si>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</si>
  <si>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</si>
  <si>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</si>
  <si>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</si>
  <si>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</si>
  <si>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</si>
  <si>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</si>
  <si>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</si>
  <si>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</si>
  <si>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</si>
  <si>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</si>
  <si>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</si>
  <si>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</si>
  <si>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</si>
  <si>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</si>
  <si>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</si>
  <si>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</si>
  <si>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</si>
  <si>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</si>
  <si>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</si>
  <si>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</si>
  <si>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</si>
  <si>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</si>
  <si>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</si>
  <si>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</si>
  <si>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</si>
  <si>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</si>
  <si>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</si>
  <si>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</si>
  <si>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</si>
  <si>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</si>
  <si>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</si>
  <si>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</si>
  <si>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</si>
  <si>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</si>
  <si>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</si>
  <si>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</si>
  <si>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</si>
  <si>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</si>
  <si>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</si>
  <si>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</si>
  <si>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</si>
  <si>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</si>
  <si>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</si>
  <si>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</si>
  <si>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</si>
  <si>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</si>
  <si>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</si>
  <si>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</si>
  <si>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</si>
  <si>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</si>
  <si>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</si>
  <si>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</si>
  <si>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</si>
  <si>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</si>
  <si>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</si>
  <si>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</si>
  <si>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</si>
  <si>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</si>
  <si>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</si>
  <si>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</si>
  <si>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</si>
  <si>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</si>
  <si>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</si>
  <si>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</si>
  <si>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</si>
  <si>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</si>
  <si>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</si>
  <si>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</si>
  <si>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</si>
  <si>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</si>
  <si>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</si>
  <si>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</si>
  <si>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</si>
  <si>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</si>
  <si>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</si>
  <si>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</si>
  <si>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</si>
  <si>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</si>
  <si>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</si>
  <si>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</si>
  <si>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</si>
  <si>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</si>
  <si>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</si>
  <si>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</si>
  <si>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</si>
  <si>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</si>
  <si>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</si>
  <si>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</si>
  <si>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</si>
  <si>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</si>
  <si>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</si>
  <si>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</si>
  <si>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</si>
  <si>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</si>
  <si>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</si>
  <si>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</si>
  <si>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</si>
  <si>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</si>
  <si>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</si>
  <si>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</si>
  <si>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</si>
  <si>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</si>
  <si>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</si>
  <si>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</si>
  <si>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</si>
  <si>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</si>
  <si>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</si>
  <si>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</si>
  <si>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</si>
  <si>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</si>
  <si>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</si>
  <si>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</si>
  <si>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</si>
  <si>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</si>
  <si>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</si>
  <si>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</si>
  <si>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</si>
  <si>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</si>
  <si>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</si>
  <si>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</si>
  <si>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</si>
  <si>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</si>
  <si>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</si>
  <si>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</si>
  <si>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</si>
  <si>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</si>
  <si>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</si>
  <si>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</si>
  <si>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</si>
  <si>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</si>
  <si>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</si>
  <si>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</si>
  <si>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</si>
  <si>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</si>
  <si>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</si>
  <si>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</si>
  <si>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</si>
  <si>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</si>
  <si>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</si>
  <si>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</si>
  <si>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</si>
  <si>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</si>
  <si>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</si>
  <si>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</si>
  <si>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</si>
  <si>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</si>
  <si>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</si>
  <si>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</si>
  <si>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</si>
  <si>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</si>
  <si>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</si>
  <si>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</si>
  <si>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</si>
  <si>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</si>
  <si>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</si>
  <si>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</si>
  <si>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</si>
  <si>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</si>
  <si>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</si>
  <si>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</si>
  <si>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</si>
  <si>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</si>
  <si>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</si>
  <si>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</si>
  <si>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</si>
  <si>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</si>
  <si>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</si>
  <si>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</si>
  <si>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</si>
  <si>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</si>
  <si>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</si>
  <si>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</si>
  <si>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</si>
  <si>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</si>
  <si>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</si>
  <si>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</si>
  <si>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</si>
  <si>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</si>
  <si>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</si>
  <si>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</si>
  <si>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</si>
  <si>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</si>
  <si>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</si>
  <si>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</si>
  <si>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</si>
  <si>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</si>
  <si>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</si>
  <si>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</si>
  <si>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</si>
  <si>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</si>
  <si>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</si>
  <si>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</si>
  <si>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</si>
  <si>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</si>
  <si>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</si>
  <si>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</si>
  <si>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</si>
  <si>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</si>
  <si>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</si>
  <si>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</si>
  <si>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</si>
  <si>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</si>
  <si>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</si>
  <si>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</si>
  <si>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</si>
  <si>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</si>
  <si>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</si>
  <si>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</si>
  <si>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</si>
  <si>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</si>
  <si>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</si>
  <si>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</si>
  <si>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</si>
  <si>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</si>
  <si>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</si>
  <si>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</si>
  <si>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</si>
  <si>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</si>
  <si>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</si>
  <si>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</si>
  <si>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</si>
  <si>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</si>
  <si>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</si>
  <si>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</si>
  <si>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</si>
  <si>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</si>
  <si>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</si>
  <si>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</si>
  <si>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</si>
  <si>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</si>
  <si>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</si>
  <si>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</si>
  <si>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</si>
  <si>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</si>
  <si>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</si>
  <si>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</si>
  <si>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</si>
  <si>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</si>
  <si>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</si>
  <si>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</si>
  <si>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</si>
  <si>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</si>
  <si>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</si>
  <si>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</si>
  <si>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</si>
  <si>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</si>
  <si>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</si>
  <si>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</si>
  <si>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</si>
  <si>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</si>
  <si>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</si>
  <si>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</si>
  <si>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</si>
  <si>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</si>
  <si>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</si>
  <si>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</si>
  <si>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</si>
  <si>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</si>
  <si>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</si>
  <si>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</si>
  <si>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</si>
  <si>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</si>
  <si>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</si>
  <si>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</si>
  <si>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</si>
  <si>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</si>
  <si>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</si>
  <si>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</si>
  <si>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</si>
  <si>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</si>
  <si>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</si>
  <si>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</si>
  <si>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</si>
  <si>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</si>
  <si>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</si>
  <si>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</si>
  <si>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</si>
  <si>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</si>
  <si>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</si>
  <si>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</si>
  <si>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</si>
  <si>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</si>
  <si>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</si>
  <si>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</si>
  <si>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</si>
  <si>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</si>
  <si>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</si>
  <si>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</si>
  <si>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</si>
  <si>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</si>
  <si>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</si>
  <si>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</si>
  <si>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</si>
  <si>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</si>
  <si>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</si>
  <si>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</si>
  <si>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</si>
  <si>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</si>
  <si>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</si>
  <si>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</si>
  <si>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</si>
  <si>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</si>
  <si>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</si>
  <si>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</si>
  <si>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</si>
  <si>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</si>
  <si>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</si>
  <si>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</si>
  <si>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</si>
  <si>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</si>
  <si>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</si>
  <si>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</si>
  <si>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</si>
  <si>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</si>
  <si>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</si>
  <si>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</si>
  <si>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</si>
  <si>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</si>
  <si>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</si>
  <si>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</si>
  <si>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</si>
  <si>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</si>
  <si>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</si>
  <si>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</si>
  <si>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</si>
  <si>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</si>
  <si>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</si>
  <si>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</si>
  <si>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</si>
  <si>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</si>
  <si>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</si>
  <si>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</si>
  <si>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</si>
  <si>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</si>
  <si>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</si>
  <si>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</si>
  <si>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</si>
  <si>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</si>
  <si>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</si>
  <si>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</si>
  <si>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</si>
  <si>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</si>
  <si>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</si>
  <si>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</si>
  <si>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</si>
  <si>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</si>
  <si>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</si>
  <si>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</si>
  <si>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</si>
  <si>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</si>
  <si>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</si>
  <si>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</si>
  <si>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</si>
  <si>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</si>
  <si>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</si>
  <si>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</si>
  <si>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</si>
  <si>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</si>
  <si>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</si>
  <si>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</si>
  <si>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</si>
  <si>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</si>
  <si>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</si>
  <si>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</si>
  <si>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</si>
  <si>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</si>
  <si>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</si>
  <si>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</si>
  <si>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</si>
  <si>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</si>
  <si>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</si>
  <si>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</si>
  <si>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</si>
  <si>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</si>
  <si>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</si>
  <si>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</si>
  <si>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</si>
  <si>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</si>
  <si>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</si>
  <si>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</si>
  <si>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</si>
  <si>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</si>
  <si>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</si>
  <si>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</si>
  <si>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</si>
  <si>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</si>
  <si>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</si>
  <si>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</si>
  <si>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</si>
  <si>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</si>
  <si>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</si>
  <si>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</si>
  <si>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</si>
  <si>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</si>
  <si>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</si>
  <si>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</si>
  <si>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</si>
  <si>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</si>
  <si>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</si>
  <si>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</si>
  <si>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</si>
  <si>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</si>
  <si>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</si>
  <si>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</si>
  <si>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</si>
  <si>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</si>
  <si>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</si>
  <si>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</si>
  <si>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</si>
  <si>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</si>
  <si>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</si>
  <si>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</si>
  <si>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</si>
  <si>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</si>
  <si>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</si>
  <si>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</si>
  <si>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</si>
  <si>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</si>
  <si>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</si>
  <si>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</si>
  <si>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</si>
  <si>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</si>
  <si>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</si>
  <si>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</si>
  <si>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</si>
  <si>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</si>
  <si>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</si>
  <si>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</si>
  <si>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</si>
  <si>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</si>
  <si>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</si>
  <si>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</si>
  <si>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</si>
  <si>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</si>
  <si>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</si>
  <si>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</si>
  <si>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</si>
  <si>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</si>
  <si>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</si>
  <si>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</si>
  <si>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</si>
  <si>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</si>
  <si>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</si>
  <si>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</si>
  <si>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</si>
  <si>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</si>
  <si>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</si>
  <si>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</si>
  <si>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</si>
  <si>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</si>
  <si>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</si>
  <si>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</si>
  <si>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</si>
  <si>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</si>
  <si>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</si>
  <si>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</si>
  <si>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</si>
  <si>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</si>
  <si>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</si>
  <si>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</si>
  <si>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</si>
  <si>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</si>
  <si>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</si>
  <si>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</si>
  <si>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</si>
  <si>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</si>
  <si>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</si>
  <si>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</si>
  <si>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</si>
  <si>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</si>
  <si>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</si>
  <si>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</si>
  <si>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</si>
  <si>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</si>
  <si>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</si>
  <si>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</si>
  <si>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</si>
  <si>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</si>
  <si>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</si>
  <si>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</si>
  <si>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</si>
  <si>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</si>
  <si>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</si>
  <si>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</si>
  <si>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</si>
  <si>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</si>
  <si>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</si>
  <si>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</si>
  <si>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</si>
  <si>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</si>
  <si>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</si>
  <si>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</si>
  <si>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</si>
  <si>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</si>
  <si>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</si>
  <si>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</si>
  <si>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</si>
  <si>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</si>
  <si>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</si>
  <si>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</si>
  <si>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</si>
  <si>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</si>
  <si>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</si>
  <si>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</si>
  <si>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</si>
  <si>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</si>
  <si>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</si>
  <si>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</si>
  <si>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</si>
  <si>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</si>
  <si>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</si>
  <si>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</si>
  <si>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</si>
  <si>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</si>
  <si>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</si>
  <si>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</si>
  <si>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</si>
  <si>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</si>
  <si>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</si>
  <si>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</si>
  <si>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</si>
  <si>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</si>
  <si>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</si>
  <si>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</si>
  <si>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</si>
  <si>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</si>
  <si>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</si>
  <si>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</si>
  <si>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</si>
  <si>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</si>
  <si>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</si>
  <si>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</si>
  <si>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</si>
  <si>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</si>
  <si>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</si>
  <si>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</si>
  <si>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</si>
  <si>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</si>
  <si>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</si>
  <si>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</si>
  <si>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</si>
  <si>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</si>
  <si>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</si>
  <si>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</si>
  <si>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</si>
  <si>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</si>
  <si>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</si>
  <si>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</si>
  <si>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</si>
  <si>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</si>
  <si>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</si>
  <si>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</si>
  <si>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</si>
  <si>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</si>
  <si>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</si>
  <si>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</si>
  <si>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</si>
  <si>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</si>
  <si>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</si>
  <si>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</si>
  <si>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</si>
  <si>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</si>
  <si>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</si>
  <si>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</si>
  <si>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</si>
  <si>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</si>
  <si>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</si>
  <si>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</si>
  <si>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</si>
  <si>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</si>
  <si>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</si>
  <si>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</si>
  <si>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</si>
  <si>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</si>
  <si>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</si>
  <si>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</si>
  <si>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</si>
  <si>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</si>
  <si>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</si>
  <si>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</si>
  <si>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</si>
  <si>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</si>
  <si>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</si>
  <si>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</si>
  <si>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</si>
  <si>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</si>
  <si>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</si>
  <si>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</si>
  <si>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</si>
  <si>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</si>
  <si>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</si>
  <si>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</si>
  <si>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</si>
  <si>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</si>
  <si>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</si>
  <si>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</si>
  <si>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</si>
  <si>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</si>
  <si>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</si>
  <si>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</si>
  <si>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</si>
  <si>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</si>
  <si>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</si>
  <si>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</si>
  <si>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</si>
  <si>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</si>
  <si>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</si>
  <si>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</si>
  <si>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</si>
  <si>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</si>
  <si>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</si>
  <si>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</si>
  <si>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</si>
  <si>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</si>
  <si>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</si>
  <si>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</si>
  <si>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</si>
  <si>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</si>
  <si>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</si>
  <si>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</si>
  <si>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</si>
  <si>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</si>
  <si>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</si>
  <si>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</si>
  <si>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</si>
  <si>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</si>
  <si>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</si>
  <si>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</si>
  <si>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</si>
  <si>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</si>
  <si>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</si>
  <si>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</si>
  <si>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</si>
  <si>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</si>
  <si>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</si>
  <si>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</si>
  <si>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</si>
  <si>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</si>
  <si>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</si>
  <si>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</si>
  <si>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</si>
  <si>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</si>
  <si>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</si>
  <si>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</si>
  <si>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</si>
  <si>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</si>
  <si>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농협 3520106511413</t>
    <phoneticPr fontId="2" type="noConversion"/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</si>
  <si>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</si>
  <si>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</si>
  <si>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</si>
  <si>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</si>
  <si>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</si>
  <si>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</si>
  <si>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</si>
  <si>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</si>
  <si>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</si>
  <si>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</si>
  <si>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</si>
  <si>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</si>
  <si>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</si>
  <si>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</si>
  <si>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광주광역시 서구 풍서우로 148</t>
    <phoneticPr fontId="2" type="noConversion"/>
  </si>
  <si>
    <t>010-8752-6273</t>
    <phoneticPr fontId="2" type="noConversion"/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</si>
  <si>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</si>
  <si>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</si>
  <si>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</si>
  <si>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</si>
  <si>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</si>
  <si>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</si>
  <si>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</si>
  <si>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</si>
  <si>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</si>
  <si>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</si>
  <si>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</si>
  <si>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하정오토(광주)_260320_164333.xlsx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</si>
</sst>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definedNames>
      <definedName name="미수금확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C8" sqref="AC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4606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46101</v>
      </c>
      <c r="U2" s="345"/>
    </row>
    <row r="3" spans="1:21" ht="24.95" customHeight="1">
      <c r="A3" s="355" t="s">
        <v>1151</v>
      </c>
      <c r="B3" s="37" t="s">
        <v>58</v>
      </c>
      <c r="C3" s="358" t="s">
        <v>1328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4621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4622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2129</v>
      </c>
      <c r="B8" s="380"/>
      <c r="C8" s="380"/>
      <c r="D8" s="380"/>
      <c r="E8" s="381"/>
      <c r="F8" s="382"/>
      <c r="G8" s="383"/>
      <c r="H8" s="383"/>
      <c r="I8" s="384"/>
      <c r="J8" s="390">
        <v>30000</v>
      </c>
      <c r="K8" s="390"/>
      <c r="L8" s="390"/>
      <c r="M8" s="390"/>
      <c r="N8" s="390"/>
      <c r="O8" s="391">
        <v>1</v>
      </c>
      <c r="P8" s="391"/>
      <c r="Q8" s="385">
        <v>3000</v>
      </c>
      <c r="R8" s="386"/>
      <c r="S8" s="387"/>
      <c r="T8" s="388">
        <v>33000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30000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3000</v>
      </c>
      <c r="R20" s="429"/>
      <c r="S20" s="430"/>
      <c r="T20" s="429">
        <f>SUM(T8:U15)</f>
        <v>33000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32999.900000000373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하정오토(광주)</v>
      </c>
      <c r="R21" s="423"/>
      <c r="S21" s="423"/>
      <c r="T21" s="423"/>
      <c r="U21" s="424"/>
    </row>
    <row r="22" spans="1:21" ht="20.100000000000001" customHeight="1">
      <c r="A22" s="464" t="s">
        <v>4634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46101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하정오토(광주)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광주광역시 서구 풍서우로 148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010-8752-6273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퀵버스</v>
      </c>
      <c r="B31" s="441"/>
      <c r="C31" s="441"/>
      <c r="D31" s="441"/>
      <c r="E31" s="441"/>
      <c r="F31" s="441">
        <f>F8</f>
        <v>0</v>
      </c>
      <c r="G31" s="441"/>
      <c r="H31" s="441"/>
      <c r="I31" s="441"/>
      <c r="J31" s="445">
        <f>J8</f>
        <v>30000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3000</v>
      </c>
      <c r="R31" s="442"/>
      <c r="S31" s="442"/>
      <c r="T31" s="443">
        <f>T8</f>
        <v>33000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30000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3000</v>
      </c>
      <c r="R43" s="429"/>
      <c r="S43" s="429"/>
      <c r="T43" s="429">
        <f>T20</f>
        <v>33000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32999.900000000373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하정오토(광주)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J4" s="224"/>
      <c r="K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340"/>
  <sheetViews>
    <sheetView workbookViewId="0">
      <pane xSplit="1" ySplit="1" topLeftCell="G3320" activePane="bottomRight" state="frozen"/>
      <selection activeCell="N26" sqref="N26"/>
      <selection pane="topRight" activeCell="N26" sqref="N26"/>
      <selection pane="bottomLeft" activeCell="N26" sqref="N26"/>
      <selection pane="bottomRight" activeCell="N3333" sqref="N333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3342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4326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4327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4328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4329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4330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4331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4332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4333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4333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4334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4335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4336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4337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4338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4339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4340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4341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3926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4342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4329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4343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4344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4345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4346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4347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4348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4349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4350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4351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4352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4353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4355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4356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4357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4357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4529</v>
      </c>
      <c r="P3182" s="283" t="s">
        <v>4530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4539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4354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4532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4532</v>
      </c>
      <c r="G3213" s="283" t="s">
        <v>4545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4536</v>
      </c>
      <c r="G3216" s="283" t="s">
        <v>4546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3835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3835</v>
      </c>
      <c r="G3236" s="283" t="s">
        <v>1824</v>
      </c>
      <c r="H3236" s="262" t="s">
        <v>4092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4247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4566</v>
      </c>
      <c r="Q3238" s="283" t="s">
        <v>4567</v>
      </c>
      <c r="R3238" t="s">
        <v>4247</v>
      </c>
    </row>
    <row r="3239" spans="1:18">
      <c r="A3239" s="58">
        <v>3240</v>
      </c>
      <c r="C3239" s="257">
        <v>46091</v>
      </c>
      <c r="D3239" s="283" t="s">
        <v>4575</v>
      </c>
      <c r="E3239" s="283" t="s">
        <v>2337</v>
      </c>
      <c r="G3239" s="283" t="s">
        <v>4579</v>
      </c>
      <c r="N3239" s="258">
        <v>-3360000</v>
      </c>
      <c r="O3239" s="258">
        <v>1540000</v>
      </c>
      <c r="R3239" t="s">
        <v>4247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3835</v>
      </c>
      <c r="G3240" s="283" t="s">
        <v>1113</v>
      </c>
      <c r="N3240" s="258">
        <v>-880000</v>
      </c>
      <c r="O3240" s="258" t="s">
        <v>4570</v>
      </c>
      <c r="P3240" s="283" t="s">
        <v>4571</v>
      </c>
      <c r="Q3240" s="283" t="s">
        <v>4247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3916</v>
      </c>
      <c r="E3241" s="283" t="s">
        <v>3835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4570</v>
      </c>
      <c r="P3241" s="283" t="s">
        <v>4571</v>
      </c>
      <c r="Q3241" s="283" t="s">
        <v>4247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4247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4580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4581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4582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4583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4113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4584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4576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4615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3923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4585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4586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4554</v>
      </c>
      <c r="H3266" s="262" t="s">
        <v>4555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3884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4587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3975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4588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3981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4032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3981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4577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4577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4577</v>
      </c>
      <c r="G3283" s="283" t="s">
        <v>4589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3729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4590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3916</v>
      </c>
      <c r="G3286" s="283" t="s">
        <v>4591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3937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4594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4558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3378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3904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4607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3904</v>
      </c>
      <c r="E3303" s="285"/>
      <c r="G3303" s="283" t="s">
        <v>4608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4609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3727</v>
      </c>
      <c r="E3305" s="285"/>
      <c r="G3305" s="283" t="s">
        <v>3511</v>
      </c>
      <c r="H3305" s="262" t="s">
        <v>3521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4610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3982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4600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3652</v>
      </c>
      <c r="F3316" s="285" t="s">
        <v>4611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4612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4614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4618</v>
      </c>
      <c r="F3322" s="285" t="s">
        <v>4616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4618</v>
      </c>
      <c r="F3323" s="285" t="s">
        <v>4617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4348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3937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3976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6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6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6">
      <c r="A3331" s="58">
        <v>3332</v>
      </c>
      <c r="C3331" s="257">
        <v>46100</v>
      </c>
      <c r="D3331" s="283" t="s">
        <v>1555</v>
      </c>
      <c r="G3331" s="283" t="s">
        <v>4619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6">
      <c r="A3332" s="58">
        <v>3333</v>
      </c>
      <c r="C3332" s="257">
        <v>46100</v>
      </c>
      <c r="D3332" s="283" t="s">
        <v>1448</v>
      </c>
      <c r="G3332" s="283" t="s">
        <v>4042</v>
      </c>
      <c r="N3332" s="258">
        <v>-2550000</v>
      </c>
    </row>
    <row r="3333" spans="1:16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4624</v>
      </c>
      <c r="F3333" s="285" t="s">
        <v>4620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4632</v>
      </c>
    </row>
    <row r="3334" spans="1:16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6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6">
      <c r="A3336" s="58">
        <v>3337</v>
      </c>
      <c r="C3336" s="257">
        <v>46101</v>
      </c>
      <c r="D3336" s="283" t="s">
        <v>3727</v>
      </c>
      <c r="G3336" s="283" t="s">
        <v>3727</v>
      </c>
      <c r="N3336" s="258">
        <v>-2860000</v>
      </c>
    </row>
    <row r="3337" spans="1:16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6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6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3835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6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4357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4357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6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1092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4515</v>
      </c>
    </row>
    <row r="1048" spans="1:4">
      <c r="A1048">
        <v>1072</v>
      </c>
      <c r="B1048" s="13">
        <v>46084</v>
      </c>
      <c r="C1048" t="s">
        <v>1374</v>
      </c>
      <c r="D1048" t="s">
        <v>4517</v>
      </c>
    </row>
    <row r="1049" spans="1:4">
      <c r="A1049">
        <v>1073</v>
      </c>
      <c r="B1049" s="13">
        <v>46080</v>
      </c>
      <c r="C1049" t="s">
        <v>1009</v>
      </c>
      <c r="D1049" t="s">
        <v>4520</v>
      </c>
    </row>
    <row r="1050" spans="1:4">
      <c r="A1050">
        <v>1074</v>
      </c>
      <c r="B1050" s="13">
        <v>46085</v>
      </c>
      <c r="C1050" t="s">
        <v>2940</v>
      </c>
      <c r="D1050" t="s">
        <v>4531</v>
      </c>
    </row>
    <row r="1051" spans="1:4">
      <c r="A1051">
        <v>1075</v>
      </c>
      <c r="B1051" s="13">
        <v>46090</v>
      </c>
      <c r="C1051" t="s">
        <v>2062</v>
      </c>
      <c r="D1051" t="s">
        <v>4559</v>
      </c>
    </row>
    <row r="1052" spans="1:4">
      <c r="A1052">
        <v>1076</v>
      </c>
      <c r="B1052" s="13">
        <v>46090</v>
      </c>
      <c r="C1052" t="s">
        <v>1552</v>
      </c>
      <c r="D1052" t="s">
        <v>4561</v>
      </c>
    </row>
    <row r="1053" spans="1:4">
      <c r="A1053">
        <v>1077</v>
      </c>
      <c r="B1053" s="13">
        <v>46092</v>
      </c>
      <c r="C1053" t="s">
        <v>2322</v>
      </c>
      <c r="D1053" t="s">
        <v>4568</v>
      </c>
    </row>
    <row r="1054" spans="1:4">
      <c r="A1054">
        <v>1078</v>
      </c>
      <c r="B1054" s="13">
        <v>46093</v>
      </c>
      <c r="C1054" t="s">
        <v>2337</v>
      </c>
      <c r="D1054" t="s">
        <v>4569</v>
      </c>
    </row>
    <row r="1055" spans="1:4">
      <c r="A1055">
        <v>1079</v>
      </c>
      <c r="B1055" s="13">
        <v>46093</v>
      </c>
      <c r="C1055" t="s">
        <v>1412</v>
      </c>
      <c r="D1055" t="s">
        <v>4572</v>
      </c>
    </row>
    <row r="1056" spans="1:4">
      <c r="A1056">
        <v>1080</v>
      </c>
      <c r="B1056" s="13">
        <v>46093</v>
      </c>
      <c r="C1056" t="s">
        <v>2816</v>
      </c>
      <c r="D1056" t="s">
        <v>4574</v>
      </c>
    </row>
    <row r="1057" spans="1:4">
      <c r="A1057">
        <v>1081</v>
      </c>
      <c r="B1057" s="13">
        <v>46097</v>
      </c>
      <c r="C1057" t="s">
        <v>1412</v>
      </c>
      <c r="D1057" t="s">
        <v>4593</v>
      </c>
    </row>
    <row r="1058" spans="1:4">
      <c r="A1058">
        <v>1082</v>
      </c>
      <c r="B1058" s="13">
        <v>46098</v>
      </c>
      <c r="C1058" t="s">
        <v>1496</v>
      </c>
      <c r="D1058" t="s">
        <v>4599</v>
      </c>
    </row>
    <row r="1059" spans="1:4">
      <c r="A1059">
        <v>1083</v>
      </c>
      <c r="B1059" s="13">
        <v>46098</v>
      </c>
      <c r="C1059" t="s">
        <v>1775</v>
      </c>
      <c r="D1059" t="s">
        <v>4601</v>
      </c>
    </row>
    <row r="1060" spans="1:4">
      <c r="A1060">
        <v>1084</v>
      </c>
      <c r="B1060" s="13">
        <v>46099</v>
      </c>
      <c r="C1060" t="s">
        <v>1775</v>
      </c>
      <c r="D1060" t="s">
        <v>4613</v>
      </c>
    </row>
    <row r="1061" spans="1:4">
      <c r="A1061">
        <v>1085</v>
      </c>
      <c r="B1061" s="13">
        <v>46101</v>
      </c>
      <c r="C1061" t="s">
        <v>1714</v>
      </c>
      <c r="D1061" t="s">
        <v>4623</v>
      </c>
    </row>
    <row r="1062" spans="1:4">
      <c r="A1062">
        <v>1086</v>
      </c>
      <c r="B1062" s="13">
        <v>46101</v>
      </c>
      <c r="C1062" t="s">
        <v>1714</v>
      </c>
      <c r="D1062" t="s">
        <v>4626</v>
      </c>
    </row>
    <row r="1063" spans="1:4">
      <c r="A1063">
        <v>1087</v>
      </c>
      <c r="B1063" s="13">
        <v>46101</v>
      </c>
      <c r="C1063" t="s">
        <v>2816</v>
      </c>
      <c r="D1063" t="s">
        <v>4628</v>
      </c>
    </row>
    <row r="1064" spans="1:4">
      <c r="A1064">
        <v>1088</v>
      </c>
      <c r="B1064" s="13">
        <v>46101</v>
      </c>
      <c r="C1064" t="s">
        <v>2337</v>
      </c>
      <c r="D1064" t="s">
        <v>4629</v>
      </c>
    </row>
    <row r="1065" spans="1:4">
      <c r="A1065">
        <v>1089</v>
      </c>
      <c r="B1065" s="13">
        <v>46101</v>
      </c>
      <c r="C1065" t="s">
        <v>2337</v>
      </c>
      <c r="D1065" t="s">
        <v>4630</v>
      </c>
    </row>
    <row r="1066" spans="1:4">
      <c r="A1066">
        <v>1090</v>
      </c>
      <c r="B1066" s="13">
        <v>46101</v>
      </c>
      <c r="C1066" t="s">
        <v>1444</v>
      </c>
      <c r="D1066" t="s">
        <v>4631</v>
      </c>
    </row>
    <row r="1067" spans="1:4">
      <c r="A1067">
        <v>1091</v>
      </c>
      <c r="B1067" s="13">
        <v>46101</v>
      </c>
      <c r="C1067" t="s">
        <v>1714</v>
      </c>
      <c r="D1067" t="s">
        <v>4633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88" activePane="bottomRight" state="frozen"/>
      <selection activeCell="N26" sqref="N26"/>
      <selection pane="topRight" activeCell="N26" sqref="N26"/>
      <selection pane="bottomLeft" activeCell="N26" sqref="N26"/>
      <selection pane="bottomRight" activeCell="H104" sqref="H10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714999.60000000149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4358</v>
      </c>
      <c r="E8" t="s">
        <v>4405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4359</v>
      </c>
      <c r="E11" t="s">
        <v>4406</v>
      </c>
      <c r="F11" t="s">
        <v>34</v>
      </c>
      <c r="G11" t="s">
        <v>4407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900000</v>
      </c>
    </row>
    <row r="15" spans="1:11">
      <c r="A15" s="47">
        <v>14</v>
      </c>
      <c r="B15" t="s">
        <v>1260</v>
      </c>
      <c r="C15" t="s">
        <v>4360</v>
      </c>
      <c r="E15" t="s">
        <v>4408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15600500.200000003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2810000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4409</v>
      </c>
      <c r="F20" t="s">
        <v>32</v>
      </c>
      <c r="G20" t="s">
        <v>4410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4361</v>
      </c>
      <c r="E27" t="s">
        <v>4411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1100000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527999.89999999851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1430000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1100000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280000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620000.09999999963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6920000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4362</v>
      </c>
      <c r="E102" t="s">
        <v>4412</v>
      </c>
      <c r="F102" t="s">
        <v>32</v>
      </c>
      <c r="G102" t="s">
        <v>4413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4414</v>
      </c>
      <c r="H108" s="192">
        <f>SUMIF(주문_리스트!D:D,거래처!$B108,주문_리스트!M:M)+SUMIF(주문_리스트!D:D,거래처!B108,주문_리스트!N:N)</f>
        <v>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3200000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3890</v>
      </c>
      <c r="C115" t="s">
        <v>4363</v>
      </c>
      <c r="E115" t="s">
        <v>4415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4364</v>
      </c>
      <c r="C119" t="s">
        <v>4365</v>
      </c>
      <c r="E119" t="s">
        <v>4416</v>
      </c>
      <c r="F119" t="s">
        <v>33</v>
      </c>
      <c r="G119" t="s">
        <v>4417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530000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4418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4366</v>
      </c>
      <c r="C140" t="s">
        <v>4367</v>
      </c>
      <c r="E140" t="s">
        <v>4419</v>
      </c>
      <c r="F140" t="s">
        <v>32</v>
      </c>
      <c r="G140" t="s">
        <v>4420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1300000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4368</v>
      </c>
      <c r="E190" t="s">
        <v>4421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4369</v>
      </c>
      <c r="E191" t="s">
        <v>4422</v>
      </c>
      <c r="F191" t="s">
        <v>972</v>
      </c>
      <c r="G191" t="s">
        <v>4423</v>
      </c>
      <c r="H191" s="192">
        <f>SUMIF(주문_리스트!D:D,거래처!$B191,주문_리스트!M:M)+SUMIF(주문_리스트!D:D,거래처!B191,주문_리스트!N:N)</f>
        <v>2700000</v>
      </c>
    </row>
    <row r="192" spans="1:10">
      <c r="A192" s="47">
        <v>191</v>
      </c>
      <c r="B192" t="s">
        <v>3885</v>
      </c>
      <c r="C192" t="s">
        <v>4370</v>
      </c>
      <c r="E192" t="s">
        <v>4424</v>
      </c>
      <c r="F192" t="s">
        <v>962</v>
      </c>
      <c r="G192" t="s">
        <v>4425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4371</v>
      </c>
      <c r="E193" t="s">
        <v>4426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4372</v>
      </c>
      <c r="C194" t="s">
        <v>4373</v>
      </c>
      <c r="E194" t="s">
        <v>4427</v>
      </c>
      <c r="F194" t="s">
        <v>34</v>
      </c>
      <c r="G194" t="s">
        <v>4428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4374</v>
      </c>
      <c r="E195" t="s">
        <v>4429</v>
      </c>
      <c r="F195" t="s">
        <v>962</v>
      </c>
      <c r="G195" t="s">
        <v>4430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4375</v>
      </c>
      <c r="E196" t="s">
        <v>4431</v>
      </c>
      <c r="F196" t="s">
        <v>1164</v>
      </c>
      <c r="G196" t="s">
        <v>4432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4376</v>
      </c>
      <c r="E197" t="s">
        <v>4433</v>
      </c>
      <c r="F197" t="s">
        <v>962</v>
      </c>
      <c r="G197" t="s">
        <v>4434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4377</v>
      </c>
      <c r="E198" t="s">
        <v>4435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4378</v>
      </c>
      <c r="E199" t="s">
        <v>4436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4379</v>
      </c>
      <c r="E200" t="s">
        <v>4437</v>
      </c>
      <c r="F200" t="s">
        <v>962</v>
      </c>
      <c r="G200" t="s">
        <v>4438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4380</v>
      </c>
      <c r="E201" t="s">
        <v>4439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4381</v>
      </c>
      <c r="C202" t="s">
        <v>4382</v>
      </c>
      <c r="E202" t="s">
        <v>4440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4383</v>
      </c>
      <c r="E203" t="s">
        <v>4441</v>
      </c>
      <c r="F203" t="s">
        <v>962</v>
      </c>
      <c r="G203" t="s">
        <v>4442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4384</v>
      </c>
      <c r="D204" t="s">
        <v>4443</v>
      </c>
      <c r="E204" t="s">
        <v>4444</v>
      </c>
      <c r="F204" t="s">
        <v>962</v>
      </c>
      <c r="G204" t="s">
        <v>4445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4446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4385</v>
      </c>
      <c r="C206" t="s">
        <v>4386</v>
      </c>
      <c r="E206" t="s">
        <v>4447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4387</v>
      </c>
      <c r="E207" t="s">
        <v>4448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4388</v>
      </c>
      <c r="C208" t="s">
        <v>4389</v>
      </c>
      <c r="E208" t="s">
        <v>4449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4390</v>
      </c>
      <c r="E209" t="s">
        <v>4450</v>
      </c>
      <c r="F209" t="s">
        <v>962</v>
      </c>
      <c r="G209" t="s">
        <v>4451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4391</v>
      </c>
      <c r="E210" t="s">
        <v>4452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4392</v>
      </c>
      <c r="E211" t="s">
        <v>4453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4393</v>
      </c>
      <c r="E212" t="s">
        <v>4454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4394</v>
      </c>
      <c r="E213" t="s">
        <v>4455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4395</v>
      </c>
      <c r="E214" t="s">
        <v>4456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4396</v>
      </c>
      <c r="C215" t="s">
        <v>4397</v>
      </c>
      <c r="E215" t="s">
        <v>4457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4398</v>
      </c>
      <c r="E216" t="s">
        <v>4458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4399</v>
      </c>
      <c r="C217" t="s">
        <v>4400</v>
      </c>
      <c r="E217" t="s">
        <v>4459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4401</v>
      </c>
      <c r="E218" t="s">
        <v>4460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4402</v>
      </c>
      <c r="E219" t="s">
        <v>4461</v>
      </c>
      <c r="F219" t="s">
        <v>1164</v>
      </c>
      <c r="G219" t="s">
        <v>4461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4403</v>
      </c>
      <c r="E220" t="s">
        <v>4462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4404</v>
      </c>
      <c r="E221" t="s">
        <v>4463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4532</v>
      </c>
      <c r="C222" t="s">
        <v>4533</v>
      </c>
      <c r="E222" t="s">
        <v>4534</v>
      </c>
      <c r="F222" t="s">
        <v>962</v>
      </c>
      <c r="G222" t="s">
        <v>4535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4536</v>
      </c>
      <c r="C223" t="s">
        <v>4537</v>
      </c>
      <c r="E223" t="s">
        <v>4538</v>
      </c>
      <c r="F223" t="s">
        <v>4562</v>
      </c>
      <c r="G223" t="s">
        <v>4563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4464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4465</v>
      </c>
      <c r="C44" s="281" t="s">
        <v>4466</v>
      </c>
      <c r="D44" s="281" t="s">
        <v>4465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4547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4467</v>
      </c>
      <c r="C85" s="281" t="s">
        <v>2682</v>
      </c>
      <c r="D85" s="281" t="s">
        <v>4467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4468</v>
      </c>
      <c r="C88" s="281" t="s">
        <v>1690</v>
      </c>
      <c r="D88" s="281" t="s">
        <v>4468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4469</v>
      </c>
      <c r="C89" s="281" t="s">
        <v>1691</v>
      </c>
      <c r="D89" s="281" t="s">
        <v>4469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4470</v>
      </c>
      <c r="C97" s="281" t="s">
        <v>4471</v>
      </c>
      <c r="D97" s="281" t="s">
        <v>4470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4472</v>
      </c>
      <c r="C120" s="281" t="s">
        <v>4473</v>
      </c>
      <c r="D120" s="281" t="s">
        <v>4472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4474</v>
      </c>
      <c r="C121" s="281" t="s">
        <v>4475</v>
      </c>
      <c r="D121" s="281" t="s">
        <v>4474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/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/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4476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4477</v>
      </c>
      <c r="C145" s="281" t="s">
        <v>2171</v>
      </c>
      <c r="D145" s="281" t="s">
        <v>4477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4478</v>
      </c>
      <c r="C162" s="281" t="s">
        <v>2229</v>
      </c>
      <c r="D162" s="281" t="s">
        <v>4478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4479</v>
      </c>
      <c r="C201" s="281" t="s">
        <v>4480</v>
      </c>
      <c r="D201" s="281" t="s">
        <v>4479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4481</v>
      </c>
      <c r="C205" s="281" t="s">
        <v>4482</v>
      </c>
      <c r="D205" s="281" t="s">
        <v>4481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3500</v>
      </c>
      <c r="C216" s="281" t="s">
        <v>4483</v>
      </c>
      <c r="D216" s="281" t="s">
        <v>3500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/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/>
    </row>
    <row r="224" spans="1:8">
      <c r="A224">
        <v>223</v>
      </c>
      <c r="C224" s="281" t="s">
        <v>3381</v>
      </c>
      <c r="E224" s="52">
        <v>750000</v>
      </c>
      <c r="G224"/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/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/>
    </row>
    <row r="228" spans="1:7">
      <c r="A228">
        <v>227</v>
      </c>
      <c r="C228" s="281" t="s">
        <v>3486</v>
      </c>
      <c r="E228" s="52">
        <v>300000</v>
      </c>
      <c r="G228"/>
    </row>
    <row r="229" spans="1:7">
      <c r="A229">
        <v>228</v>
      </c>
      <c r="B229" s="281" t="s">
        <v>4484</v>
      </c>
      <c r="C229" s="281" t="s">
        <v>4485</v>
      </c>
      <c r="D229" s="281" t="s">
        <v>4484</v>
      </c>
      <c r="E229" s="52">
        <v>1300000</v>
      </c>
      <c r="G229"/>
    </row>
    <row r="230" spans="1:7">
      <c r="A230">
        <v>229</v>
      </c>
      <c r="C230" s="281" t="s">
        <v>3511</v>
      </c>
      <c r="E230" s="52">
        <v>2200000</v>
      </c>
      <c r="G230"/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/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/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/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/>
    </row>
    <row r="238" spans="1:7">
      <c r="A238">
        <v>237</v>
      </c>
      <c r="C238" s="281" t="s">
        <v>3763</v>
      </c>
      <c r="D238" s="281" t="s">
        <v>3764</v>
      </c>
      <c r="E238" s="52">
        <v>10000</v>
      </c>
    </row>
    <row r="239" spans="1:7">
      <c r="A239">
        <v>238</v>
      </c>
      <c r="B239" s="281" t="s">
        <v>3789</v>
      </c>
      <c r="C239" s="281" t="s">
        <v>3790</v>
      </c>
      <c r="D239" s="281" t="s">
        <v>3789</v>
      </c>
    </row>
    <row r="240" spans="1:7">
      <c r="A240">
        <v>239</v>
      </c>
      <c r="B240" s="281" t="s">
        <v>3925</v>
      </c>
      <c r="C240" s="281" t="s">
        <v>3924</v>
      </c>
      <c r="D240" s="281" t="s">
        <v>3925</v>
      </c>
      <c r="E240" s="52">
        <v>1000000</v>
      </c>
    </row>
    <row r="241" spans="1:9">
      <c r="A241">
        <v>240</v>
      </c>
      <c r="C241" s="281" t="s">
        <v>3931</v>
      </c>
      <c r="E241" s="52">
        <v>1000000</v>
      </c>
      <c r="H241" s="52" t="s">
        <v>4268</v>
      </c>
    </row>
    <row r="242" spans="1:9">
      <c r="A242">
        <v>241</v>
      </c>
      <c r="C242" s="281" t="s">
        <v>3935</v>
      </c>
      <c r="E242" s="52">
        <v>200000</v>
      </c>
      <c r="H242" s="52" t="s">
        <v>4268</v>
      </c>
    </row>
    <row r="243" spans="1:9">
      <c r="A243">
        <v>242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I243" t="s">
        <v>4276</v>
      </c>
    </row>
    <row r="244" spans="1:9">
      <c r="A244">
        <v>243</v>
      </c>
      <c r="C244" s="281" t="s">
        <v>3939</v>
      </c>
      <c r="E244" s="52">
        <v>700000</v>
      </c>
    </row>
    <row r="245" spans="1:9">
      <c r="A245">
        <v>244</v>
      </c>
      <c r="B245" s="281" t="s">
        <v>3942</v>
      </c>
      <c r="C245" s="281" t="s">
        <v>3941</v>
      </c>
      <c r="D245" s="281" t="s">
        <v>3942</v>
      </c>
      <c r="E245" s="52">
        <v>1800000</v>
      </c>
    </row>
    <row r="246" spans="1:9">
      <c r="A246">
        <v>245</v>
      </c>
      <c r="B246" s="281" t="s">
        <v>4486</v>
      </c>
      <c r="C246" s="281" t="s">
        <v>2861</v>
      </c>
      <c r="D246" s="281" t="s">
        <v>4486</v>
      </c>
      <c r="E246" s="52">
        <v>350000</v>
      </c>
    </row>
    <row r="247" spans="1:9">
      <c r="A247">
        <v>246</v>
      </c>
      <c r="B247" s="281" t="s">
        <v>3944</v>
      </c>
      <c r="C247" s="281" t="s">
        <v>3943</v>
      </c>
      <c r="D247" s="281" t="s">
        <v>3944</v>
      </c>
      <c r="E247" s="52">
        <v>1300000</v>
      </c>
    </row>
    <row r="248" spans="1:9">
      <c r="A248">
        <v>247</v>
      </c>
      <c r="B248" s="281" t="s">
        <v>4487</v>
      </c>
      <c r="C248" s="281" t="s">
        <v>3945</v>
      </c>
      <c r="D248" s="281" t="s">
        <v>4487</v>
      </c>
      <c r="E248" s="52">
        <v>1550000</v>
      </c>
    </row>
    <row r="249" spans="1:9">
      <c r="A249">
        <v>248</v>
      </c>
      <c r="B249" s="281" t="s">
        <v>1915</v>
      </c>
      <c r="C249" s="281" t="s">
        <v>4488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4489</v>
      </c>
      <c r="C250" s="281" t="s">
        <v>2861</v>
      </c>
      <c r="D250" s="281" t="s">
        <v>4489</v>
      </c>
      <c r="E250" s="52">
        <v>396000</v>
      </c>
    </row>
    <row r="251" spans="1:9">
      <c r="A251">
        <v>250</v>
      </c>
      <c r="B251" s="281" t="s">
        <v>4490</v>
      </c>
      <c r="C251" s="281" t="s">
        <v>3958</v>
      </c>
      <c r="D251" s="281" t="s">
        <v>4490</v>
      </c>
      <c r="E251" s="52">
        <v>800000</v>
      </c>
    </row>
    <row r="252" spans="1:9">
      <c r="A252">
        <v>251</v>
      </c>
      <c r="B252" s="281" t="s">
        <v>4491</v>
      </c>
      <c r="C252" s="281" t="s">
        <v>2335</v>
      </c>
      <c r="D252" s="281" t="s">
        <v>4491</v>
      </c>
    </row>
    <row r="253" spans="1:9">
      <c r="A253">
        <v>252</v>
      </c>
      <c r="B253" s="281" t="s">
        <v>4492</v>
      </c>
      <c r="C253" s="281" t="s">
        <v>3066</v>
      </c>
      <c r="D253" s="281" t="s">
        <v>4492</v>
      </c>
      <c r="E253" s="52">
        <v>1600000</v>
      </c>
    </row>
    <row r="254" spans="1:9">
      <c r="A254">
        <v>253</v>
      </c>
      <c r="B254" s="281" t="s">
        <v>4493</v>
      </c>
      <c r="C254" s="281" t="s">
        <v>3991</v>
      </c>
      <c r="D254" s="281" t="s">
        <v>4493</v>
      </c>
      <c r="E254" s="52">
        <v>374000</v>
      </c>
    </row>
    <row r="255" spans="1:9">
      <c r="A255">
        <v>254</v>
      </c>
      <c r="B255" s="281" t="s">
        <v>4102</v>
      </c>
      <c r="C255" s="281" t="s">
        <v>1187</v>
      </c>
      <c r="D255" s="281" t="s">
        <v>4102</v>
      </c>
      <c r="E255" s="52">
        <v>1200000</v>
      </c>
    </row>
    <row r="256" spans="1:9">
      <c r="A256">
        <v>255</v>
      </c>
      <c r="C256" s="281" t="s">
        <v>4005</v>
      </c>
      <c r="E256" s="52">
        <v>1090910</v>
      </c>
    </row>
    <row r="257" spans="1:6">
      <c r="A257">
        <v>256</v>
      </c>
      <c r="B257" s="281" t="s">
        <v>4494</v>
      </c>
      <c r="C257" s="281" t="s">
        <v>4495</v>
      </c>
      <c r="D257" s="281" t="s">
        <v>4494</v>
      </c>
    </row>
    <row r="258" spans="1:6">
      <c r="A258">
        <v>257</v>
      </c>
      <c r="B258" s="281" t="s">
        <v>4496</v>
      </c>
      <c r="C258" s="281" t="s">
        <v>4258</v>
      </c>
      <c r="D258" s="281" t="s">
        <v>4496</v>
      </c>
    </row>
    <row r="259" spans="1:6">
      <c r="A259">
        <v>258</v>
      </c>
      <c r="B259" s="281" t="s">
        <v>4497</v>
      </c>
      <c r="C259" s="281" t="s">
        <v>1185</v>
      </c>
      <c r="D259" s="281" t="s">
        <v>4497</v>
      </c>
      <c r="E259" s="52">
        <v>1600000</v>
      </c>
    </row>
    <row r="260" spans="1:6">
      <c r="A260">
        <v>259</v>
      </c>
      <c r="B260" s="281" t="s">
        <v>4498</v>
      </c>
      <c r="C260" s="281" t="s">
        <v>4045</v>
      </c>
      <c r="D260" s="281" t="s">
        <v>4498</v>
      </c>
    </row>
    <row r="261" spans="1:6">
      <c r="A261">
        <v>260</v>
      </c>
      <c r="C261" s="281" t="s">
        <v>4499</v>
      </c>
      <c r="E261" s="52">
        <v>450000</v>
      </c>
      <c r="F261" s="52">
        <v>180000</v>
      </c>
    </row>
    <row r="262" spans="1:6">
      <c r="A262">
        <v>261</v>
      </c>
      <c r="B262" s="281" t="s">
        <v>4054</v>
      </c>
      <c r="C262" s="281" t="s">
        <v>4053</v>
      </c>
      <c r="D262" s="281" t="s">
        <v>4054</v>
      </c>
      <c r="E262" s="52">
        <v>850000</v>
      </c>
    </row>
    <row r="263" spans="1:6">
      <c r="A263">
        <v>262</v>
      </c>
      <c r="B263" s="281" t="s">
        <v>4058</v>
      </c>
      <c r="C263" s="281" t="s">
        <v>4057</v>
      </c>
      <c r="D263" s="281" t="s">
        <v>4058</v>
      </c>
      <c r="E263" s="52">
        <v>300000</v>
      </c>
    </row>
    <row r="264" spans="1:6">
      <c r="A264">
        <v>263</v>
      </c>
      <c r="B264" s="281" t="s">
        <v>4500</v>
      </c>
      <c r="C264" s="281" t="s">
        <v>4059</v>
      </c>
      <c r="D264" s="281" t="s">
        <v>4500</v>
      </c>
      <c r="E264" s="52">
        <v>650000</v>
      </c>
    </row>
    <row r="265" spans="1:6">
      <c r="A265">
        <v>264</v>
      </c>
      <c r="C265" s="281" t="s">
        <v>4062</v>
      </c>
      <c r="E265" s="52">
        <v>850000</v>
      </c>
    </row>
    <row r="266" spans="1:6">
      <c r="A266">
        <v>265</v>
      </c>
      <c r="B266" s="281" t="s">
        <v>4501</v>
      </c>
      <c r="C266" s="281" t="s">
        <v>4066</v>
      </c>
      <c r="D266" s="281" t="s">
        <v>4501</v>
      </c>
      <c r="E266" s="52">
        <v>357000</v>
      </c>
    </row>
    <row r="267" spans="1:6">
      <c r="A267">
        <v>266</v>
      </c>
      <c r="B267" s="281" t="s">
        <v>3764</v>
      </c>
      <c r="C267" s="281" t="s">
        <v>4067</v>
      </c>
      <c r="D267" s="281" t="s">
        <v>3764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4502</v>
      </c>
      <c r="C269" s="281" t="s">
        <v>3923</v>
      </c>
      <c r="D269" s="281" t="s">
        <v>4502</v>
      </c>
      <c r="E269" s="52">
        <v>70000</v>
      </c>
      <c r="F269" s="52">
        <v>40000</v>
      </c>
    </row>
    <row r="270" spans="1:6">
      <c r="A270">
        <v>269</v>
      </c>
      <c r="B270" s="281" t="s">
        <v>4077</v>
      </c>
      <c r="C270" s="281" t="s">
        <v>4076</v>
      </c>
      <c r="D270" s="281" t="s">
        <v>4077</v>
      </c>
      <c r="E270" s="52">
        <v>22000</v>
      </c>
    </row>
    <row r="271" spans="1:6">
      <c r="A271">
        <v>270</v>
      </c>
      <c r="B271" s="281" t="s">
        <v>4503</v>
      </c>
      <c r="C271" s="281" t="s">
        <v>4504</v>
      </c>
      <c r="D271" s="281" t="s">
        <v>4503</v>
      </c>
    </row>
    <row r="272" spans="1:6">
      <c r="A272">
        <v>271</v>
      </c>
      <c r="B272" s="281" t="s">
        <v>4081</v>
      </c>
      <c r="C272" s="281" t="s">
        <v>4080</v>
      </c>
      <c r="D272" s="281" t="s">
        <v>4081</v>
      </c>
    </row>
    <row r="273" spans="1:6">
      <c r="A273">
        <v>272</v>
      </c>
      <c r="B273" s="281" t="s">
        <v>1538</v>
      </c>
      <c r="C273" s="281" t="s">
        <v>4505</v>
      </c>
      <c r="D273" s="281" t="s">
        <v>1538</v>
      </c>
      <c r="E273" s="52">
        <v>1200000</v>
      </c>
    </row>
    <row r="274" spans="1:6">
      <c r="A274">
        <v>273</v>
      </c>
      <c r="B274" s="281" t="s">
        <v>4112</v>
      </c>
      <c r="C274" s="281" t="s">
        <v>4111</v>
      </c>
      <c r="D274" s="281" t="s">
        <v>4112</v>
      </c>
      <c r="E274" s="52">
        <v>1400000</v>
      </c>
    </row>
    <row r="275" spans="1:6">
      <c r="A275">
        <v>274</v>
      </c>
      <c r="B275" s="281" t="s">
        <v>4114</v>
      </c>
      <c r="C275" s="281" t="s">
        <v>3978</v>
      </c>
      <c r="D275" s="281" t="s">
        <v>4114</v>
      </c>
      <c r="E275" s="52">
        <v>1600000</v>
      </c>
    </row>
    <row r="276" spans="1:6">
      <c r="A276">
        <v>275</v>
      </c>
      <c r="B276" s="281" t="s">
        <v>4506</v>
      </c>
      <c r="C276" s="281" t="s">
        <v>4507</v>
      </c>
      <c r="D276" s="281" t="s">
        <v>4506</v>
      </c>
      <c r="E276" s="52">
        <v>150000</v>
      </c>
      <c r="F276" s="52">
        <v>110000</v>
      </c>
    </row>
    <row r="277" spans="1:6">
      <c r="A277">
        <v>276</v>
      </c>
      <c r="C277" s="281" t="s">
        <v>4119</v>
      </c>
      <c r="E277" s="52">
        <v>10000</v>
      </c>
    </row>
    <row r="278" spans="1:6">
      <c r="A278">
        <v>277</v>
      </c>
      <c r="B278" s="281" t="s">
        <v>4508</v>
      </c>
      <c r="C278" s="281" t="s">
        <v>4509</v>
      </c>
      <c r="D278" s="281" t="s">
        <v>4508</v>
      </c>
      <c r="E278" s="52">
        <v>1800000</v>
      </c>
    </row>
    <row r="279" spans="1:6">
      <c r="A279">
        <v>278</v>
      </c>
      <c r="B279" s="281" t="s">
        <v>4124</v>
      </c>
      <c r="C279" s="281" t="s">
        <v>4123</v>
      </c>
      <c r="D279" s="281" t="s">
        <v>4124</v>
      </c>
      <c r="E279" s="52">
        <v>1000000</v>
      </c>
    </row>
    <row r="280" spans="1:6">
      <c r="A280">
        <v>279</v>
      </c>
      <c r="B280" s="281" t="s">
        <v>4510</v>
      </c>
      <c r="C280" s="281" t="s">
        <v>4133</v>
      </c>
      <c r="D280" s="281" t="s">
        <v>4510</v>
      </c>
      <c r="E280" s="52">
        <v>1600000</v>
      </c>
    </row>
    <row r="281" spans="1:6">
      <c r="A281">
        <v>280</v>
      </c>
      <c r="B281" s="281" t="s">
        <v>4511</v>
      </c>
      <c r="C281" s="281" t="s">
        <v>4312</v>
      </c>
      <c r="D281" s="281" t="s">
        <v>4511</v>
      </c>
      <c r="E281" s="52">
        <v>2100000</v>
      </c>
    </row>
    <row r="282" spans="1:6">
      <c r="A282">
        <v>281</v>
      </c>
      <c r="B282" s="281" t="s">
        <v>2349</v>
      </c>
      <c r="C282" s="281" t="s">
        <v>4196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4197</v>
      </c>
      <c r="D283" s="281" t="s">
        <v>2384</v>
      </c>
      <c r="E283" s="52">
        <v>1200000</v>
      </c>
    </row>
    <row r="284" spans="1:6">
      <c r="A284">
        <v>283</v>
      </c>
      <c r="B284" s="281" t="s">
        <v>4512</v>
      </c>
      <c r="C284" s="281" t="s">
        <v>4203</v>
      </c>
      <c r="D284" s="281" t="s">
        <v>4512</v>
      </c>
      <c r="E284" s="52">
        <v>1700000</v>
      </c>
    </row>
    <row r="285" spans="1:6">
      <c r="A285">
        <v>284</v>
      </c>
      <c r="B285" s="281" t="s">
        <v>4295</v>
      </c>
      <c r="C285" s="281" t="s">
        <v>4296</v>
      </c>
      <c r="D285" s="281" t="s">
        <v>4295</v>
      </c>
      <c r="E285" s="52">
        <v>400000</v>
      </c>
    </row>
    <row r="286" spans="1:6">
      <c r="A286">
        <v>285</v>
      </c>
      <c r="B286" s="281" t="s">
        <v>4297</v>
      </c>
      <c r="C286" s="281" t="s">
        <v>4298</v>
      </c>
      <c r="D286" s="281" t="s">
        <v>4297</v>
      </c>
      <c r="E286" s="52">
        <v>400000</v>
      </c>
    </row>
    <row r="287" spans="1:6">
      <c r="A287">
        <v>286</v>
      </c>
      <c r="B287" s="281" t="s">
        <v>4313</v>
      </c>
      <c r="C287" s="281" t="s">
        <v>4312</v>
      </c>
      <c r="D287" s="281" t="s">
        <v>4313</v>
      </c>
      <c r="E287" s="52">
        <v>2100000</v>
      </c>
    </row>
    <row r="288" spans="1:6">
      <c r="A288">
        <v>287</v>
      </c>
      <c r="B288" s="281" t="s">
        <v>4513</v>
      </c>
      <c r="C288" s="281" t="s">
        <v>1815</v>
      </c>
      <c r="D288" s="281" t="s">
        <v>4513</v>
      </c>
      <c r="E288" s="52">
        <v>210000</v>
      </c>
    </row>
    <row r="289" spans="1:8">
      <c r="A289">
        <v>288</v>
      </c>
      <c r="C289" s="281" t="s">
        <v>4338</v>
      </c>
      <c r="E289" s="52">
        <v>350000</v>
      </c>
    </row>
    <row r="290" spans="1:8">
      <c r="A290">
        <v>289</v>
      </c>
      <c r="C290" s="281" t="s">
        <v>4539</v>
      </c>
      <c r="E290" s="52">
        <v>1500000</v>
      </c>
      <c r="H290" t="s">
        <v>4523</v>
      </c>
    </row>
    <row r="291" spans="1:8">
      <c r="A291">
        <v>290</v>
      </c>
      <c r="B291" s="281" t="s">
        <v>4548</v>
      </c>
      <c r="C291" s="281" t="s">
        <v>4549</v>
      </c>
      <c r="D291" s="281" t="s">
        <v>4548</v>
      </c>
      <c r="E291" s="52">
        <v>10000</v>
      </c>
      <c r="H291" t="s">
        <v>4526</v>
      </c>
    </row>
    <row r="292" spans="1:8">
      <c r="A292">
        <v>291</v>
      </c>
      <c r="B292" s="281" t="s">
        <v>4550</v>
      </c>
      <c r="C292" s="281" t="s">
        <v>4551</v>
      </c>
      <c r="D292" s="281" t="s">
        <v>4550</v>
      </c>
      <c r="E292" s="52">
        <v>100000</v>
      </c>
      <c r="F292" s="52">
        <v>25000</v>
      </c>
    </row>
    <row r="293" spans="1:8">
      <c r="A293">
        <v>292</v>
      </c>
      <c r="B293" s="281" t="s">
        <v>4552</v>
      </c>
      <c r="C293" s="281" t="s">
        <v>4312</v>
      </c>
      <c r="D293" s="281" t="s">
        <v>4552</v>
      </c>
      <c r="E293" s="52">
        <v>2100000</v>
      </c>
    </row>
    <row r="294" spans="1:8">
      <c r="A294">
        <v>293</v>
      </c>
      <c r="B294" s="281" t="s">
        <v>4553</v>
      </c>
      <c r="C294" s="281" t="s">
        <v>4554</v>
      </c>
      <c r="D294" s="281" t="s">
        <v>4553</v>
      </c>
      <c r="E294" s="52">
        <v>1000000</v>
      </c>
    </row>
    <row r="295" spans="1:8">
      <c r="A295">
        <v>294</v>
      </c>
      <c r="B295" s="281" t="s">
        <v>4555</v>
      </c>
      <c r="C295" s="281" t="s">
        <v>4554</v>
      </c>
      <c r="D295" s="281" t="s">
        <v>4555</v>
      </c>
      <c r="E295" s="52">
        <v>1000000</v>
      </c>
      <c r="H295" s="52" t="s">
        <v>4555</v>
      </c>
    </row>
    <row r="296" spans="1:8">
      <c r="A296">
        <v>295</v>
      </c>
      <c r="B296" s="281" t="s">
        <v>4596</v>
      </c>
      <c r="C296" s="281" t="s">
        <v>4595</v>
      </c>
      <c r="D296" s="281" t="s">
        <v>4596</v>
      </c>
      <c r="E296" s="52">
        <v>100000</v>
      </c>
      <c r="H296" s="52" t="s">
        <v>4597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62" activePane="bottomLeft" state="frozen"/>
      <selection activeCell="N26" sqref="N26"/>
      <selection pane="bottomLeft" activeCell="H71" sqref="H71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94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10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10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10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10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10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10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10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10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10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10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10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10">
      <c r="A29">
        <v>28</v>
      </c>
      <c r="B29" s="13">
        <v>46051</v>
      </c>
      <c r="C29" s="13"/>
      <c r="D29" s="281" t="s">
        <v>4249</v>
      </c>
      <c r="E29" s="189" t="s">
        <v>1185</v>
      </c>
      <c r="F29" s="189" t="s">
        <v>1336</v>
      </c>
      <c r="H29" s="52">
        <v>1400000</v>
      </c>
      <c r="I29" t="s">
        <v>4247</v>
      </c>
      <c r="J29" t="s">
        <v>2322</v>
      </c>
    </row>
    <row r="30" spans="1:10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10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10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H32" s="52">
        <v>1400000</v>
      </c>
      <c r="I32" t="s">
        <v>4247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H33" s="52">
        <v>1400000</v>
      </c>
      <c r="I33" t="s">
        <v>4247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H34" s="52">
        <v>1400000</v>
      </c>
      <c r="I34" t="s">
        <v>4247</v>
      </c>
      <c r="J34" t="s">
        <v>4592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H35" s="52">
        <v>1400000</v>
      </c>
      <c r="I35" t="s">
        <v>4247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4256</v>
      </c>
      <c r="E36" s="189" t="s">
        <v>1185</v>
      </c>
      <c r="F36" s="189" t="s">
        <v>1336</v>
      </c>
      <c r="H36" s="52">
        <v>1400000</v>
      </c>
      <c r="I36" t="s">
        <v>4247</v>
      </c>
      <c r="J36" t="s">
        <v>4573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H37" s="52">
        <v>1400000</v>
      </c>
      <c r="I37" t="s">
        <v>4247</v>
      </c>
      <c r="J37" t="s">
        <v>4573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/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4518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4521</v>
      </c>
      <c r="F71" s="189" t="s">
        <v>4522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4527</v>
      </c>
      <c r="E72" s="189" t="s">
        <v>4524</v>
      </c>
      <c r="F72" s="189" t="s">
        <v>4525</v>
      </c>
      <c r="G72" s="52">
        <v>1</v>
      </c>
      <c r="H72" s="52">
        <v>100000</v>
      </c>
      <c r="I72" t="s">
        <v>4526</v>
      </c>
    </row>
    <row r="73" spans="1:10">
      <c r="A73">
        <v>72</v>
      </c>
      <c r="B73" s="13">
        <v>46085</v>
      </c>
      <c r="C73" s="13"/>
      <c r="D73" s="281" t="s">
        <v>4528</v>
      </c>
      <c r="E73" s="189" t="s">
        <v>4524</v>
      </c>
      <c r="F73" s="189" t="s">
        <v>4525</v>
      </c>
      <c r="G73" s="52">
        <v>1</v>
      </c>
      <c r="H73" s="52">
        <v>100000</v>
      </c>
      <c r="I73" t="s">
        <v>4526</v>
      </c>
    </row>
    <row r="74" spans="1:10">
      <c r="A74">
        <v>73</v>
      </c>
      <c r="B74" s="13">
        <v>46090</v>
      </c>
      <c r="C74" s="13"/>
      <c r="D74" s="281" t="s">
        <v>4556</v>
      </c>
      <c r="E74" s="189" t="s">
        <v>4554</v>
      </c>
      <c r="F74" s="189" t="s">
        <v>4555</v>
      </c>
      <c r="G74" s="52">
        <v>1</v>
      </c>
      <c r="H74" s="52">
        <v>1000000</v>
      </c>
      <c r="I74" t="s">
        <v>4555</v>
      </c>
    </row>
    <row r="75" spans="1:10">
      <c r="A75">
        <v>74</v>
      </c>
      <c r="B75" s="13">
        <v>46090</v>
      </c>
      <c r="C75" s="13"/>
      <c r="D75" s="281" t="s">
        <v>4557</v>
      </c>
      <c r="E75" s="189" t="s">
        <v>4554</v>
      </c>
      <c r="F75" s="189" t="s">
        <v>4555</v>
      </c>
      <c r="G75" s="52">
        <v>1</v>
      </c>
      <c r="H75" s="52">
        <v>1000000</v>
      </c>
      <c r="I75" t="s">
        <v>4555</v>
      </c>
    </row>
    <row r="76" spans="1:10">
      <c r="A76">
        <v>75</v>
      </c>
      <c r="B76" s="13">
        <v>46090</v>
      </c>
      <c r="C76" s="13" t="s">
        <v>3835</v>
      </c>
      <c r="D76" s="281" t="s">
        <v>4558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4564</v>
      </c>
      <c r="E78" s="189" t="s">
        <v>4565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4598</v>
      </c>
      <c r="E81" s="189" t="s">
        <v>4595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/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3652</v>
      </c>
      <c r="D84" s="281" t="s">
        <v>4600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4602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4603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4604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4605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3652</v>
      </c>
      <c r="D89" s="281" t="s">
        <v>4611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/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4627</v>
      </c>
      <c r="D92" s="281" t="s">
        <v>4620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4625</v>
      </c>
    </row>
    <row r="93" spans="1:10">
      <c r="A93">
        <v>92</v>
      </c>
      <c r="B93" s="13">
        <v>46101</v>
      </c>
      <c r="C93" s="13" t="s">
        <v>3835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1494</v>
      </c>
      <c r="G94" s="52">
        <v>10</v>
      </c>
      <c r="H94" s="52">
        <v>20000</v>
      </c>
    </row>
    <row r="95" spans="1:10">
      <c r="B95" s="13"/>
      <c r="C95" s="13"/>
    </row>
    <row r="96" spans="1:10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2026-03-20T08:16:33Z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