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9785B85-84A1-47A7-B06C-86007C4CA24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<sst xmlns="http://schemas.openxmlformats.org/spreadsheetml/2006/main" count="15187" uniqueCount="4638">
  <si>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</si>
  <si>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</si>
  <si>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</si>
  <si>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</si>
  <si>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</si>
  <si>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</si>
  <si>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</si>
  <si>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</si>
  <si>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</si>
  <si>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</si>
  <si>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</si>
  <si>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</si>
  <si>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</si>
  <si>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</si>
  <si>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</si>
  <si>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</si>
  <si>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</si>
  <si>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</si>
  <si>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</si>
  <si>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</si>
  <si>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</si>
  <si>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</si>
  <si>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</si>
  <si>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</si>
  <si>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</si>
  <si>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</si>
  <si>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</si>
  <si>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</si>
  <si>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</si>
  <si>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</si>
  <si>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</si>
  <si>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</si>
  <si>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</si>
  <si>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</si>
  <si>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</si>
  <si>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</si>
  <si>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</si>
  <si>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</si>
  <si>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</si>
  <si>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</si>
  <si>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</si>
  <si>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</si>
  <si>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</si>
  <si>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</si>
  <si>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</si>
  <si>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</si>
  <si>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</si>
  <si>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</si>
  <si>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</si>
  <si>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</si>
  <si>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</si>
  <si>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</si>
  <si>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</si>
  <si>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</si>
  <si>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</si>
  <si>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</si>
  <si>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</si>
  <si>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</si>
  <si>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</si>
  <si>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</si>
  <si>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</si>
  <si>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</si>
  <si>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</si>
  <si>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</si>
  <si>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</si>
  <si>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</si>
  <si>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</si>
  <si>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</si>
  <si>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</si>
  <si>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</si>
  <si>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</si>
  <si>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</si>
  <si>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</si>
  <si>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</si>
  <si>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</si>
  <si>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</si>
  <si>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</si>
  <si>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</si>
  <si>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</si>
  <si>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</si>
  <si>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</si>
  <si>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</si>
  <si>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</si>
  <si>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</si>
  <si>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</si>
  <si>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</si>
  <si>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</si>
  <si>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</si>
  <si>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</si>
  <si>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</si>
  <si>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</si>
  <si>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</si>
  <si>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</si>
  <si>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</si>
  <si>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</si>
  <si>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</si>
  <si>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</si>
  <si>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</si>
  <si>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</si>
  <si>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</si>
  <si>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</si>
  <si>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</si>
  <si>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</si>
  <si>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</si>
  <si>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</si>
  <si>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</si>
  <si>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</si>
  <si>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</si>
  <si>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</si>
  <si>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</si>
  <si>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</si>
  <si>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</si>
  <si>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</si>
  <si>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</si>
  <si>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</si>
  <si>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</si>
  <si>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</si>
  <si>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</si>
  <si>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</si>
  <si>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</si>
  <si>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</si>
  <si>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</si>
  <si>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</si>
  <si>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</si>
  <si>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</si>
  <si>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</si>
  <si>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</si>
  <si>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</si>
  <si>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</si>
  <si>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</si>
  <si>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</si>
  <si>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</si>
  <si>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</si>
  <si>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</si>
  <si>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</si>
  <si>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</si>
  <si>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</si>
  <si>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</si>
  <si>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</si>
  <si>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</si>
  <si>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</si>
  <si>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</si>
  <si>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</si>
  <si>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</si>
  <si>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</si>
  <si>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</si>
  <si>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</si>
  <si>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</si>
  <si>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</si>
  <si>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</si>
  <si>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</si>
  <si>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</si>
  <si>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</si>
  <si>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</si>
  <si>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</si>
  <si>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</si>
  <si>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</si>
  <si>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</si>
  <si>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</si>
  <si>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</si>
  <si>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</si>
  <si>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</si>
  <si>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</si>
  <si>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</si>
  <si>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</si>
  <si>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</si>
  <si>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</si>
  <si>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</si>
  <si>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</si>
  <si>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</si>
  <si>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</si>
  <si>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</si>
  <si>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</si>
  <si>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</si>
  <si>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</si>
  <si>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</si>
  <si>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</si>
  <si>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</si>
  <si>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</si>
  <si>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</si>
  <si>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</si>
  <si>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</si>
  <si>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</si>
  <si>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</si>
  <si>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</si>
  <si>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</si>
  <si>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</si>
  <si>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</si>
  <si>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</si>
  <si>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</si>
  <si>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</si>
  <si>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</si>
  <si>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</si>
  <si>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</si>
  <si>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</si>
  <si>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</si>
  <si>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</si>
  <si>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</si>
  <si>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</si>
  <si>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</si>
  <si>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</si>
  <si>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</si>
  <si>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</si>
  <si>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</si>
  <si>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</si>
  <si>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</si>
  <si>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</si>
  <si>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</si>
  <si>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</si>
  <si>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</si>
  <si>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</si>
  <si>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</si>
  <si>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</si>
  <si>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</si>
  <si>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</si>
  <si>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</si>
  <si>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</si>
  <si>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</si>
  <si>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</si>
  <si>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</si>
  <si>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</si>
  <si>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</si>
  <si>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</si>
  <si>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</si>
  <si>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</si>
  <si>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</si>
  <si>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</si>
  <si>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</si>
  <si>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</si>
  <si>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</si>
  <si>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</si>
  <si>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</si>
  <si>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</si>
  <si>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</si>
  <si>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</si>
  <si>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</si>
  <si>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</si>
  <si>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</si>
  <si>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</si>
  <si>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</si>
  <si>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</si>
  <si>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</si>
  <si>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</si>
  <si>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</si>
  <si>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</si>
  <si>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</si>
  <si>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</si>
  <si>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</si>
  <si>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</si>
  <si>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</si>
  <si>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</si>
  <si>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</si>
  <si>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</si>
  <si>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</si>
  <si>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</si>
  <si>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</si>
  <si>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</si>
  <si>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</si>
  <si>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</si>
  <si>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</si>
  <si>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</si>
  <si>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</si>
  <si>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</si>
  <si>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</si>
  <si>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</si>
  <si>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</si>
  <si>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</si>
  <si>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</si>
  <si>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</si>
  <si>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</si>
  <si>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</si>
  <si>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</si>
  <si>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</si>
  <si>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</si>
  <si>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</si>
  <si>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</si>
  <si>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</si>
  <si>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</si>
  <si>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</si>
  <si>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</si>
  <si>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</si>
  <si>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</si>
  <si>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</si>
  <si>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</si>
  <si>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</si>
  <si>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</si>
  <si>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</si>
  <si>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</si>
  <si>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</si>
  <si>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</si>
  <si>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</si>
  <si>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</si>
  <si>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</si>
  <si>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</si>
  <si>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</si>
  <si>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</si>
  <si>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</si>
  <si>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</si>
  <si>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</si>
  <si>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</si>
  <si>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</si>
  <si>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</si>
  <si>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</si>
  <si>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</si>
  <si>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</si>
  <si>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</si>
  <si>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</si>
  <si>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</si>
  <si>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</si>
  <si>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</si>
  <si>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</si>
  <si>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</si>
  <si>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</si>
  <si>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</si>
  <si>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</si>
  <si>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</si>
  <si>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</si>
  <si>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</si>
  <si>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</si>
  <si>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</si>
  <si>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</si>
  <si>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</si>
  <si>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</si>
  <si>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</si>
  <si>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</si>
  <si>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</si>
  <si>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</si>
  <si>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</si>
  <si>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</si>
  <si>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</si>
  <si>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</si>
  <si>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</si>
  <si>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</si>
  <si>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</si>
  <si>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</si>
  <si>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</si>
  <si>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</si>
  <si>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</si>
  <si>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</si>
  <si>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</si>
  <si>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</si>
  <si>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</si>
  <si>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</si>
  <si>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</si>
  <si>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</si>
  <si>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</si>
  <si>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</si>
  <si>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</si>
  <si>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</si>
  <si>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</si>
  <si>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</si>
  <si>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</si>
  <si>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</si>
  <si>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</si>
  <si>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</si>
  <si>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</si>
  <si>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</si>
  <si>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</si>
  <si>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</si>
  <si>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</si>
  <si>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</si>
  <si>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</si>
  <si>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</si>
  <si>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</si>
  <si>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</si>
  <si>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</si>
  <si>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</si>
  <si>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</si>
  <si>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</si>
  <si>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</si>
  <si>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</si>
  <si>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</si>
  <si>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</si>
  <si>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</si>
  <si>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</si>
  <si>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</si>
  <si>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</si>
  <si>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</si>
  <si>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</si>
  <si>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</si>
  <si>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</si>
  <si>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</si>
  <si>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</si>
  <si>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</si>
  <si>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</si>
  <si>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</si>
  <si>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</si>
  <si>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</si>
  <si>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</si>
  <si>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</si>
  <si>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</si>
  <si>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</si>
  <si>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</si>
  <si>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</si>
  <si>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</si>
  <si>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</si>
  <si>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</si>
  <si>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</si>
  <si>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</si>
  <si>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</si>
  <si>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</si>
  <si>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</si>
  <si>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</si>
  <si>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</si>
  <si>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</si>
  <si>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</si>
  <si>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</si>
  <si>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</si>
  <si>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</si>
  <si>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</si>
  <si>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</si>
  <si>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</si>
  <si>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</si>
  <si>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</si>
  <si>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</si>
  <si>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</si>
  <si>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</si>
  <si>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</si>
  <si>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</si>
  <si>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</si>
  <si>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</si>
  <si>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</si>
  <si>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</si>
  <si>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</si>
  <si>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</si>
  <si>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</si>
  <si>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</si>
  <si>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</si>
  <si>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</si>
  <si>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</si>
  <si>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</si>
  <si>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</si>
  <si>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</si>
  <si>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</si>
  <si>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</si>
  <si>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</si>
  <si>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</si>
  <si>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</si>
  <si>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</si>
  <si>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</si>
  <si>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</si>
  <si>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</si>
  <si>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</si>
  <si>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</si>
  <si>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</si>
  <si>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</si>
  <si>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</si>
  <si>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</si>
  <si>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</si>
  <si>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</si>
  <si>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</si>
  <si>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</si>
  <si>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</si>
  <si>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</si>
  <si>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</si>
  <si>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</si>
  <si>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</si>
  <si>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</si>
  <si>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</si>
  <si>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</si>
  <si>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</si>
  <si>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</si>
  <si>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</si>
  <si>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</si>
  <si>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</si>
  <si>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</si>
  <si>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</si>
  <si>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</si>
  <si>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</si>
  <si>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</si>
  <si>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</si>
  <si>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</si>
  <si>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</si>
  <si>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</si>
  <si>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</si>
  <si>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</si>
  <si>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</si>
  <si>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</si>
  <si>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</si>
  <si>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</si>
  <si>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</si>
  <si>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</si>
  <si>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</si>
  <si>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</si>
  <si>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</si>
  <si>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</si>
  <si>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</si>
  <si>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</si>
  <si>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</si>
  <si>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</si>
  <si>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</si>
  <si>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</si>
  <si>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</si>
  <si>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</si>
  <si>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</si>
  <si>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</si>
  <si>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</si>
  <si>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</si>
  <si>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</si>
  <si>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</si>
  <si>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</si>
  <si>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</si>
  <si>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</si>
  <si>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</si>
  <si>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</si>
  <si>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</si>
  <si>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</si>
  <si>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</si>
  <si>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</si>
  <si>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</si>
  <si>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</si>
  <si>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</si>
  <si>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</si>
  <si>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</si>
  <si>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</si>
  <si>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</si>
  <si>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</si>
  <si>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</si>
  <si>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</si>
  <si>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</si>
  <si>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</si>
  <si>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</si>
  <si>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</si>
  <si>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</si>
  <si>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</si>
  <si>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</si>
  <si>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</si>
  <si>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</si>
  <si>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</si>
  <si>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</si>
  <si>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</si>
  <si>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</si>
  <si>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</si>
  <si>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</si>
  <si>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</si>
  <si>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</si>
  <si>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</si>
  <si>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</si>
  <si>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</si>
  <si>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</si>
  <si>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</si>
  <si>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</si>
  <si>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</si>
  <si>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</si>
  <si>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</si>
  <si>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</si>
  <si>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</si>
  <si>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</si>
  <si>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</si>
  <si>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</si>
  <si>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</si>
  <si>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</si>
  <si>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</si>
  <si>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</si>
  <si>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</si>
  <si>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</si>
  <si>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</si>
  <si>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</si>
  <si>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</si>
  <si>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</si>
  <si>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</si>
  <si>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</si>
  <si>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</si>
  <si>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</si>
  <si>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</si>
  <si>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</si>
  <si>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</si>
  <si>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</si>
  <si>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</si>
  <si>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</si>
  <si>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</si>
  <si>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</si>
  <si>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</si>
  <si>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</si>
  <si>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</si>
  <si>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</si>
  <si>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</si>
  <si>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</si>
  <si>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</si>
  <si>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</si>
  <si>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</si>
  <si>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</si>
  <si>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</si>
  <si>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</si>
  <si>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</si>
  <si>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</si>
  <si>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</si>
  <si>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</si>
  <si>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</si>
  <si>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</si>
  <si>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</si>
  <si>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</si>
  <si>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</si>
  <si>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</si>
  <si>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</si>
  <si>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</si>
  <si>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</si>
  <si>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</si>
  <si>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</si>
  <si>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</si>
  <si>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</si>
  <si>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</si>
  <si>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</si>
  <si>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</si>
  <si>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</si>
  <si>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</si>
  <si>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</si>
  <si>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</si>
  <si>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</si>
  <si>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</si>
  <si>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</si>
  <si>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</si>
  <si>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</si>
  <si>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</si>
  <si>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</si>
  <si>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</si>
  <si>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</si>
  <si>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</si>
  <si>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</si>
  <si>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</si>
  <si>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</si>
  <si>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</si>
  <si>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</si>
  <si>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</si>
  <si>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</si>
  <si>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</si>
  <si>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</si>
  <si>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</si>
  <si>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</si>
  <si>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</si>
  <si>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</si>
  <si>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</si>
  <si>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</si>
  <si>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</si>
  <si>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</si>
  <si>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</si>
  <si>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</si>
  <si>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</si>
  <si>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</si>
  <si>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</si>
  <si>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</si>
  <si>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</si>
  <si>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</si>
  <si>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</si>
  <si>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</si>
  <si>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</si>
  <si>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</si>
  <si>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</si>
  <si>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</si>
  <si>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</si>
  <si>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</si>
  <si>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</si>
  <si>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</si>
  <si>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</si>
  <si>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</si>
  <si>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</si>
  <si>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</si>
  <si>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</si>
  <si>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</si>
  <si>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</si>
  <si>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</si>
  <si>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</si>
  <si>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</si>
  <si>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</si>
  <si>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</si>
  <si>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</si>
  <si>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</si>
  <si>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</si>
  <si>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</si>
  <si>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</si>
  <si>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</si>
  <si>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</si>
  <si>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</si>
  <si>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</si>
  <si>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</si>
  <si>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</si>
  <si>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</si>
  <si>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</si>
  <si>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</si>
  <si>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</si>
  <si>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</si>
  <si>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</si>
  <si>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</si>
  <si>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</si>
  <si>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</si>
  <si>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</si>
  <si>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</si>
  <si>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</si>
  <si>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</si>
  <si>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</si>
  <si>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</si>
  <si>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</si>
  <si>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</si>
  <si>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</si>
  <si>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</si>
  <si>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</si>
  <si>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</si>
  <si>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</si>
  <si>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</si>
  <si>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</si>
  <si>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</si>
  <si>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</si>
  <si>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</si>
  <si>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</si>
  <si>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</si>
  <si>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</si>
  <si>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</si>
  <si>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</si>
  <si>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</si>
  <si>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</si>
  <si>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</si>
  <si>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</si>
  <si>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</si>
  <si>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</si>
  <si>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</si>
  <si>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</si>
  <si>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</si>
  <si>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</si>
  <si>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</si>
  <si>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</si>
  <si>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</si>
  <si>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</si>
  <si>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</si>
  <si>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</si>
  <si>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</si>
  <si>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</si>
  <si>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</si>
  <si>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</si>
  <si>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</si>
  <si>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</si>
  <si>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</si>
  <si>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</si>
  <si>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</si>
  <si>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</si>
  <si>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</si>
  <si>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</si>
  <si>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</si>
  <si>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</si>
  <si>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</si>
  <si>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</si>
  <si>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</si>
  <si>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</si>
  <si>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</si>
  <si>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</si>
  <si>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</si>
  <si>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</si>
  <si>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</si>
  <si>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</si>
  <si>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</si>
  <si>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</si>
  <si>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</si>
  <si>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</si>
  <si>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</si>
  <si>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</si>
  <si>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</si>
  <si>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</si>
  <si>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</si>
  <si>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</si>
  <si>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</si>
  <si>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</si>
  <si>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</si>
  <si>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</si>
  <si>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</si>
  <si>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</si>
  <si>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</si>
  <si>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</si>
  <si>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</si>
  <si>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</si>
  <si>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</si>
  <si>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</si>
  <si>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</si>
  <si>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</si>
  <si>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</si>
  <si>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</si>
  <si>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</si>
  <si>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</si>
  <si>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</si>
  <si>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</si>
  <si>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</si>
  <si>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</si>
  <si>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</si>
  <si>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</si>
  <si>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</si>
  <si>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</si>
  <si>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</si>
  <si>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</si>
  <si>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</si>
  <si>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</si>
  <si>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</si>
  <si>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</si>
  <si>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</si>
  <si>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</si>
  <si>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</si>
  <si>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</si>
  <si>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</si>
  <si>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</si>
  <si>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</si>
  <si>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</si>
  <si>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</si>
  <si>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</si>
  <si>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</si>
  <si>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</si>
  <si>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</si>
  <si>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</si>
  <si>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</si>
  <si>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</si>
  <si>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</si>
  <si>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</si>
  <si>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</si>
  <si>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</si>
  <si>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</si>
  <si>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</si>
  <si>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</si>
  <si>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</si>
  <si>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</si>
  <si>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</si>
  <si>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</si>
  <si>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</si>
  <si>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</si>
  <si>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</si>
  <si>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</si>
  <si>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</si>
  <si>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</si>
  <si>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</si>
  <si>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</si>
  <si>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</si>
  <si>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</si>
  <si>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</si>
  <si>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</si>
  <si>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</si>
  <si>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</si>
  <si>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</si>
  <si>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</si>
  <si>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</si>
  <si>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</si>
  <si>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</si>
  <si>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</si>
  <si>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</si>
  <si>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</si>
  <si>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</si>
  <si>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</si>
  <si>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</si>
  <si>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</si>
  <si>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</si>
  <si>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</si>
  <si>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</si>
  <si>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</si>
  <si>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</si>
  <si>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</si>
  <si>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</si>
  <si>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</si>
  <si>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</si>
  <si>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</si>
  <si>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</si>
  <si>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</si>
  <si>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</si>
  <si>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</si>
  <si>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</si>
  <si>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</si>
  <si>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</si>
  <si>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</si>
  <si>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</si>
  <si>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</si>
  <si>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</si>
  <si>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</si>
  <si>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</si>
  <si>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</si>
  <si>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</si>
  <si>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</si>
  <si>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</si>
  <si>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</si>
  <si>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</si>
  <si>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</si>
  <si>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</si>
  <si>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</si>
  <si>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</si>
  <si>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</si>
  <si>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</si>
  <si>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</si>
  <si>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</si>
  <si>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</si>
  <si>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</si>
  <si>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</si>
  <si>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</si>
  <si>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</si>
  <si>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</si>
  <si>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</si>
  <si>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</si>
  <si>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</si>
  <si>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</si>
  <si>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</si>
  <si>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</si>
  <si>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</si>
  <si>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</si>
  <si>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</si>
  <si>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</si>
  <si>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</si>
  <si>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</si>
  <si>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</si>
  <si>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</si>
  <si>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</si>
  <si>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</si>
  <si>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</si>
  <si>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</si>
  <si>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</si>
  <si>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</si>
  <si>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</si>
  <si>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</si>
  <si>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</si>
  <si>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</si>
  <si>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</si>
  <si>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</si>
  <si>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</si>
  <si>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</si>
  <si>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</si>
  <si>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</si>
  <si>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</si>
  <si>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</si>
  <si>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</si>
  <si>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</si>
  <si>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</si>
  <si>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</si>
  <si>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</si>
  <si>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</si>
  <si>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</si>
  <si>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</si>
  <si>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</si>
  <si>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</si>
  <si>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</si>
  <si>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</si>
  <si>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</si>
  <si>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</si>
  <si>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</si>
  <si>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</si>
  <si>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</si>
  <si>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</si>
  <si>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</si>
  <si>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</si>
  <si>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</si>
  <si>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</si>
  <si>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</si>
  <si>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</si>
  <si>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</si>
  <si>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</si>
  <si>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</si>
  <si>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</si>
  <si>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</si>
  <si>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</si>
  <si>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</si>
  <si>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</si>
  <si>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</si>
  <si>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</si>
  <si>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</si>
  <si>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</si>
  <si>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</si>
  <si>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</si>
  <si>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</si>
  <si>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</si>
  <si>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</si>
  <si>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</si>
  <si>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</si>
  <si>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</si>
  <si>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</si>
  <si>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</si>
  <si>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</si>
  <si>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</si>
  <si>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</si>
  <si>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</si>
  <si>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</si>
  <si>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</si>
  <si>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</si>
  <si>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</si>
  <si>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</si>
  <si>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</si>
  <si>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</si>
  <si>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</si>
  <si>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</si>
  <si>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</si>
  <si>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</si>
  <si>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</si>
  <si>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</si>
  <si>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</si>
  <si>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</si>
  <si>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</si>
  <si>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</si>
  <si>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</si>
  <si>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</si>
  <si>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</si>
  <si>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</si>
  <si>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</si>
  <si>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</si>
  <si>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</si>
  <si>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</si>
  <si>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</si>
  <si>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</si>
  <si>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</si>
  <si>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</si>
  <si>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</si>
  <si>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</si>
  <si>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</si>
  <si>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</si>
  <si>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</si>
  <si>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</si>
  <si>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</si>
  <si>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</si>
  <si>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</si>
  <si>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</si>
  <si>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</si>
  <si>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</si>
  <si>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</si>
  <si>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</si>
  <si>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</si>
  <si>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</si>
  <si>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</si>
  <si>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</si>
  <si>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</si>
  <si>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</si>
  <si>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</si>
  <si>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</si>
  <si>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</si>
  <si>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</si>
  <si>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</si>
  <si>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</si>
  <si>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</si>
  <si>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</si>
  <si>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</si>
  <si>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</si>
  <si>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</si>
  <si>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</si>
  <si>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</si>
  <si>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</si>
  <si>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</si>
  <si>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</si>
  <si>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</si>
  <si>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</si>
  <si>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</si>
  <si>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</si>
  <si>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</si>
  <si>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</si>
  <si>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</si>
  <si>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</si>
  <si>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</si>
  <si>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</si>
  <si>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</si>
  <si>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</si>
  <si>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</si>
  <si>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</si>
  <si>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</si>
  <si>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</si>
  <si>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</si>
  <si>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</si>
  <si>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</si>
  <si>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</si>
  <si>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</si>
  <si>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</si>
  <si>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</si>
  <si>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</si>
  <si>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</si>
  <si>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</si>
  <si>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</si>
  <si>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</si>
  <si>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</si>
  <si>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</si>
  <si>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</si>
  <si>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</si>
  <si>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</si>
  <si>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</si>
  <si>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</si>
  <si>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</si>
  <si>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</si>
  <si>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</si>
  <si>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</si>
  <si>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</si>
  <si>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</si>
  <si>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</si>
  <si>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</si>
  <si>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</si>
  <si>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</si>
  <si>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</si>
  <si>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</si>
  <si>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</si>
  <si>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</si>
  <si>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</si>
  <si>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</si>
  <si>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</si>
  <si>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</si>
  <si>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</si>
  <si>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</si>
  <si>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</si>
  <si>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</si>
  <si>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</si>
  <si>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</si>
  <si>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</si>
  <si>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</si>
  <si>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</si>
  <si>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</si>
  <si>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</si>
  <si>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</si>
  <si>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</si>
  <si>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</si>
  <si>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</si>
  <si>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</si>
  <si>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</si>
  <si>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</si>
  <si>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</si>
  <si>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</si>
  <si>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</si>
  <si>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</si>
  <si>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</si>
  <si>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</si>
  <si>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</si>
  <si>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</si>
  <si>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</si>
  <si>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</si>
  <si>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</si>
  <si>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</si>
  <si>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</si>
  <si>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</si>
  <si>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</si>
  <si>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</si>
  <si>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</si>
  <si>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</si>
  <si>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</si>
  <si>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</si>
  <si>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</si>
  <si>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</si>
  <si>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</si>
  <si>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</si>
  <si>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</si>
  <si>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</si>
  <si>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</si>
  <si>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</si>
  <si>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</si>
  <si>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</si>
  <si>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</si>
  <si>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</si>
  <si>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</si>
  <si>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</si>
  <si>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</si>
  <si>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</si>
  <si>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</si>
  <si>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</si>
  <si>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</si>
  <si>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</si>
  <si>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</si>
  <si>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</si>
  <si>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</si>
  <si>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</si>
  <si>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</si>
  <si>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</si>
  <si>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</si>
  <si>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</si>
  <si>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</si>
  <si>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</si>
  <si>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</si>
  <si>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</si>
  <si>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</si>
  <si>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</si>
  <si>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</si>
  <si>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</si>
  <si>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</si>
  <si>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</si>
  <si>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</si>
  <si>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</si>
  <si>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</si>
  <si>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</si>
  <si>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</si>
  <si>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</si>
  <si>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</si>
  <si>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</si>
  <si>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</si>
  <si>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</si>
  <si>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</si>
  <si>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</si>
  <si>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</si>
  <si>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</si>
  <si>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</si>
  <si>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</si>
  <si>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</si>
  <si>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</si>
  <si>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</si>
  <si>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</si>
  <si>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</si>
  <si>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</si>
  <si>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</si>
  <si>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</si>
  <si>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</si>
  <si>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</si>
  <si>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</si>
  <si>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</si>
  <si>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</si>
  <si>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</si>
  <si>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</si>
  <si>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</si>
  <si>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</si>
  <si>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</si>
  <si>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</si>
  <si>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</si>
  <si>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</si>
  <si>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</si>
  <si>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</si>
  <si>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</si>
  <si>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</si>
  <si>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</si>
  <si>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</si>
  <si>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</si>
  <si>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</si>
  <si>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</si>
  <si>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</si>
  <si>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</si>
  <si>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</si>
  <si>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</si>
  <si>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</si>
  <si>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</si>
  <si>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</si>
  <si>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</si>
  <si>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</si>
  <si>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</si>
  <si>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</si>
  <si>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</si>
  <si>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</si>
  <si>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</si>
  <si>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</si>
  <si>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</si>
  <si>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</si>
  <si>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</si>
  <si>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</si>
  <si>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</si>
  <si>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</si>
  <si>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</si>
  <si>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</si>
  <si>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</si>
  <si>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</si>
  <si>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</si>
  <si>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</si>
  <si>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</si>
  <si>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</si>
  <si>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</si>
  <si>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</si>
  <si>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</si>
  <si>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</si>
  <si>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</si>
  <si>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</si>
  <si>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</si>
  <si>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</si>
  <si>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</si>
  <si>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</si>
  <si>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</si>
  <si>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</si>
  <si>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</si>
  <si>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</si>
  <si>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</si>
  <si>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</si>
  <si>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</si>
  <si>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</si>
  <si>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</si>
  <si>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</si>
  <si>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</si>
  <si>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</si>
  <si>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</si>
  <si>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</si>
  <si>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</si>
  <si>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</si>
  <si>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</si>
  <si>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</si>
  <si>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</si>
  <si>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</si>
  <si>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</si>
  <si>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</si>
  <si>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</si>
  <si>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</si>
  <si>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</si>
  <si>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</si>
  <si>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</si>
  <si>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</si>
  <si>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</si>
  <si>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</si>
  <si>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</si>
  <si>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</si>
  <si>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</si>
  <si>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</si>
  <si>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</si>
  <si>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</si>
  <si>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</si>
  <si>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</si>
  <si>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</si>
  <si>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</si>
  <si>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</si>
  <si>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</si>
  <si>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</si>
  <si>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</si>
  <si>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</si>
  <si>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</si>
  <si>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</si>
  <si>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</si>
  <si>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</si>
  <si>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</si>
  <si>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</si>
  <si>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</si>
  <si>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</si>
  <si>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</si>
  <si>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</si>
  <si>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</si>
  <si>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</si>
  <si>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</si>
  <si>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</si>
  <si>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</si>
  <si>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</si>
  <si>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</si>
  <si>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</si>
  <si>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</si>
  <si>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</si>
  <si>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</si>
  <si>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</si>
  <si>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</si>
  <si>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</si>
  <si>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</si>
  <si>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</si>
  <si>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</si>
  <si>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</si>
  <si>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</si>
  <si>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</si>
  <si>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</si>
  <si>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</si>
  <si>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</si>
  <si>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</si>
  <si>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</si>
  <si>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</si>
  <si>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</si>
  <si>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</si>
  <si>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</si>
  <si>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</si>
  <si>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</si>
  <si>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</si>
  <si>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</si>
  <si>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</si>
  <si>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</si>
  <si>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</si>
  <si>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</si>
  <si>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</si>
  <si>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</si>
  <si>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</si>
  <si>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</si>
  <si>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</si>
  <si>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</si>
  <si>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</si>
  <si>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</si>
  <si>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</si>
  <si>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</si>
  <si>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</si>
  <si>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</si>
  <si>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</si>
  <si>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</si>
  <si>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</si>
  <si>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</si>
  <si>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</si>
  <si>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</si>
  <si>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</si>
  <si>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</si>
  <si>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</si>
  <si>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</si>
  <si>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</si>
  <si>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</si>
  <si>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</si>
  <si>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</si>
  <si>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</si>
  <si>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</si>
  <si>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</si>
  <si>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</si>
  <si>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</si>
  <si>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</si>
  <si>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</si>
  <si>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</si>
  <si>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</si>
  <si>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</si>
  <si>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</si>
  <si>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</si>
  <si>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</si>
  <si>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</si>
  <si>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</si>
  <si>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</si>
  <si>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</si>
  <si>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</si>
  <si>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</si>
  <si>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</si>
  <si>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</si>
  <si>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</si>
  <si>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</si>
  <si>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</si>
  <si>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</si>
  <si>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</si>
  <si>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</si>
  <si>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</si>
  <si>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</si>
  <si>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</si>
  <si>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</si>
  <si>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</si>
  <si>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</si>
  <si>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</si>
  <si>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</si>
  <si>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</si>
  <si>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</si>
  <si>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</si>
  <si>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</si>
  <si>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</si>
  <si>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</si>
  <si>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</si>
  <si>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</si>
  <si>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</si>
  <si>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</si>
  <si>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</si>
  <si>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</si>
  <si>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</si>
  <si>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</si>
  <si>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</si>
  <si>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</si>
  <si>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</si>
  <si>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</si>
  <si>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</si>
  <si>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</si>
  <si>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</si>
  <si>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</si>
  <si>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</si>
  <si>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</si>
  <si>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</si>
  <si>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</si>
  <si>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</si>
  <si>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</si>
  <si>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</si>
  <si>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</si>
  <si>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</si>
  <si>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</si>
  <si>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</si>
  <si>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</si>
  <si>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</si>
  <si>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</si>
  <si>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</si>
  <si>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</si>
  <si>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</si>
  <si>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</si>
  <si>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</si>
  <si>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</si>
  <si>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</si>
  <si>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</si>
  <si>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</si>
  <si>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</si>
  <si>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</si>
  <si>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</si>
  <si>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</si>
  <si>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</si>
  <si>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</si>
  <si>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</si>
  <si>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</si>
  <si>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</si>
  <si>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</si>
  <si>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</si>
  <si>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</si>
  <si>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</si>
  <si>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</si>
  <si>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</si>
  <si>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</si>
  <si>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</si>
  <si>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</si>
  <si>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</si>
  <si>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</si>
  <si>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</si>
  <si>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</si>
  <si>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</si>
  <si>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</si>
  <si>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</si>
  <si>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</si>
  <si>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</si>
  <si>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</si>
  <si>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</si>
  <si>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</si>
  <si>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</si>
  <si>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</si>
  <si>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</si>
  <si>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</si>
  <si>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</si>
  <si>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</si>
  <si>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</si>
  <si>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</si>
  <si>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</si>
  <si>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</si>
  <si>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</si>
  <si>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</si>
  <si>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</si>
  <si>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</si>
  <si>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</si>
  <si>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</si>
  <si>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</si>
  <si>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</si>
  <si>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</si>
  <si>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</si>
  <si>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</si>
  <si>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</si>
  <si>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</si>
  <si>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</si>
  <si>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</si>
  <si>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</si>
  <si>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</si>
  <si>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</si>
  <si>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</si>
  <si>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</si>
  <si>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</si>
  <si>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</si>
  <si>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</si>
  <si>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</si>
  <si>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</si>
  <si>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</si>
  <si>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</si>
  <si>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</si>
  <si>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</si>
  <si>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</si>
  <si>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</si>
  <si>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</si>
  <si>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</si>
  <si>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</si>
  <si>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</si>
  <si>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</si>
  <si>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</si>
  <si>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</si>
  <si>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</si>
  <si>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</si>
  <si>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</si>
  <si>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</si>
  <si>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</si>
  <si>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</si>
  <si>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</si>
  <si>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</si>
  <si>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</si>
  <si>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</si>
  <si>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</si>
  <si>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</si>
  <si>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</si>
  <si>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</si>
  <si>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</si>
  <si>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</si>
  <si>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</si>
  <si>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</si>
  <si>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</si>
  <si>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</si>
  <si>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</si>
  <si>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</si>
  <si>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</si>
  <si>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</si>
  <si>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</si>
  <si>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</si>
  <si>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</si>
  <si>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</si>
  <si>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</si>
  <si>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</si>
  <si>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</si>
  <si>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</si>
  <si>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</si>
  <si>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</si>
  <si>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</si>
  <si>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</si>
  <si>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</si>
  <si>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</si>
  <si>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</si>
  <si>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</si>
  <si>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</si>
  <si>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</si>
  <si>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</si>
  <si>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</si>
  <si>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</si>
  <si>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</si>
  <si>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</si>
  <si>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</si>
  <si>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</si>
  <si>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</si>
  <si>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</si>
  <si>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</si>
  <si>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</si>
  <si>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</si>
  <si>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</si>
  <si>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</si>
  <si>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</si>
  <si>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</si>
  <si>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</si>
  <si>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</si>
  <si>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</si>
  <si>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</si>
  <si>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</si>
  <si>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</si>
  <si>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</si>
  <si>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</si>
  <si>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</si>
  <si>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</si>
  <si>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</si>
  <si>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</si>
  <si>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</si>
  <si>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</si>
  <si>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</si>
  <si>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</si>
  <si>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</si>
  <si>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</si>
  <si>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</si>
  <si>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</si>
  <si>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</si>
  <si>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</si>
  <si>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</si>
  <si>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</si>
  <si>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</si>
  <si>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</si>
  <si>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</si>
  <si>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</si>
  <si>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</si>
  <si>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</si>
  <si>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</si>
  <si>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</si>
  <si>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</si>
  <si>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</si>
  <si>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</si>
  <si>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</si>
  <si>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</si>
  <si>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</si>
  <si>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</si>
  <si>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</si>
  <si>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</si>
  <si>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</si>
  <si>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</si>
  <si>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</si>
  <si>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</si>
  <si>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</si>
  <si>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</si>
  <si>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</si>
  <si>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</si>
  <si>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</si>
  <si>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</si>
  <si>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</si>
  <si>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</si>
  <si>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</si>
  <si>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</si>
  <si>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</si>
  <si>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</si>
  <si>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</si>
  <si>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</si>
  <si>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</si>
  <si>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</si>
  <si>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</si>
  <si>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</si>
  <si>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</si>
  <si>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</si>
  <si>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</si>
  <si>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</si>
  <si>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</si>
  <si>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</si>
  <si>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</si>
  <si>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</si>
  <si>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</si>
  <si>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</si>
  <si>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</si>
  <si>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</si>
  <si>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</si>
  <si>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</si>
  <si>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</si>
  <si>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</si>
  <si>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</si>
  <si>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</si>
  <si>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</si>
  <si>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</si>
  <si>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</si>
  <si>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</si>
  <si>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</si>
  <si>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</si>
  <si>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</si>
  <si>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</si>
  <si>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</si>
  <si>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</si>
  <si>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</si>
  <si>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</si>
  <si>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</si>
  <si>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</si>
  <si>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</si>
  <si>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</si>
  <si>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</si>
  <si>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</si>
  <si>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</si>
  <si>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</si>
  <si>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</si>
  <si>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</si>
  <si>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</si>
  <si>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</si>
  <si>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</si>
  <si>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</si>
  <si>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</si>
  <si>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</si>
  <si>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</si>
  <si>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</si>
  <si>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</si>
  <si>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</si>
  <si>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</si>
  <si>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</si>
  <si>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</si>
  <si>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</si>
  <si>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</si>
  <si>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</si>
  <si>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</si>
  <si>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</si>
  <si>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</si>
  <si>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</si>
  <si>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</si>
  <si>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</si>
  <si>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</si>
  <si>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</si>
  <si>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</si>
  <si>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</si>
  <si>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</si>
  <si>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</si>
  <si>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</si>
  <si>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</si>
  <si>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</si>
  <si>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</si>
  <si>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</si>
  <si>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</si>
  <si>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</si>
  <si>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</si>
  <si>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</si>
  <si>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</si>
  <si>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</si>
  <si>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</si>
  <si>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</si>
  <si>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</si>
  <si>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</si>
  <si>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</si>
  <si>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</si>
  <si>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</si>
  <si>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</si>
  <si>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</si>
  <si>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</si>
  <si>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</si>
  <si>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</si>
  <si>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</si>
  <si>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</si>
  <si>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</si>
  <si>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</si>
  <si>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</si>
  <si>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</si>
  <si>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</si>
  <si>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</si>
  <si>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</si>
  <si>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</si>
  <si>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</si>
  <si>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</si>
  <si>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</si>
  <si>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</si>
  <si>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</si>
  <si>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</si>
  <si>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</si>
  <si>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</si>
  <si>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</si>
  <si>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</si>
  <si>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</si>
  <si>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</si>
  <si>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</si>
  <si>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</si>
  <si>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</si>
  <si>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</si>
  <si>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</si>
  <si>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</si>
  <si>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</si>
  <si>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</si>
  <si>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</si>
  <si>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</si>
  <si>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</si>
  <si>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</si>
  <si>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</si>
  <si>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</si>
  <si>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</si>
  <si>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</si>
  <si>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</si>
  <si>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</si>
  <si>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</si>
  <si>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</si>
  <si>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</si>
  <si>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</si>
  <si>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</si>
  <si>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</si>
  <si>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</si>
  <si>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</si>
  <si>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</si>
  <si>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</si>
  <si>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</si>
  <si>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</si>
  <si>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</si>
  <si>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</si>
  <si>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</si>
  <si>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</si>
  <si>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</si>
  <si>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</si>
  <si>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</si>
  <si>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</si>
  <si>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</si>
  <si>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</si>
  <si>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</si>
  <si>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</si>
  <si>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</si>
  <si>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</si>
  <si>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</si>
  <si>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</si>
  <si>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</si>
  <si>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</si>
  <si>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</si>
  <si>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</si>
  <si>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</si>
  <si>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</si>
  <si>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</si>
  <si>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</si>
  <si>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</si>
  <si>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</si>
  <si>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</si>
  <si>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</si>
  <si>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</si>
  <si>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</si>
  <si>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</si>
  <si>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</si>
  <si>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</si>
  <si>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</si>
  <si>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</si>
  <si>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</si>
  <si>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</si>
  <si>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</si>
  <si>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</si>
  <si>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</si>
  <si>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</si>
  <si>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</si>
  <si>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</si>
  <si>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</si>
  <si>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</si>
  <si>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</si>
  <si>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</si>
  <si>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</si>
  <si>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</si>
  <si>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</si>
  <si>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</si>
  <si>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</si>
  <si>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</si>
  <si>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</si>
  <si>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</si>
  <si>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</si>
  <si>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</si>
  <si>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</si>
  <si>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</si>
  <si>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</si>
  <si>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</si>
  <si>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</si>
  <si>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</si>
  <si>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</si>
  <si>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</si>
  <si>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</si>
  <si>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</si>
  <si>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</si>
  <si>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</si>
  <si>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</si>
  <si>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</si>
  <si>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</si>
  <si>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</si>
  <si>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</si>
  <si>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</si>
  <si>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</si>
  <si>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</si>
  <si>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</si>
  <si>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</si>
  <si>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</si>
  <si>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</si>
  <si>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</si>
  <si>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</si>
  <si>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</si>
  <si>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</si>
  <si>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</si>
  <si>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</si>
  <si>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</si>
  <si>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</si>
  <si>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</si>
  <si>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</si>
  <si>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</si>
  <si>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</si>
  <si>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</si>
  <si>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</si>
  <si>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</si>
  <si>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</si>
  <si>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</si>
  <si>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</si>
  <si>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</si>
  <si>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</si>
  <si>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</si>
  <si>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</si>
  <si>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</si>
  <si>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</si>
  <si>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</si>
  <si>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</si>
  <si>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</si>
  <si>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</si>
  <si>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</si>
  <si>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</si>
  <si>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</si>
  <si>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</si>
  <si>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</si>
  <si>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</si>
  <si>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</si>
  <si>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</si>
  <si>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</si>
  <si>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</si>
  <si>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</si>
  <si>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</si>
  <si>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</si>
  <si>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</si>
  <si>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</si>
  <si>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</si>
  <si>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</si>
  <si>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</si>
  <si>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</si>
  <si>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</si>
  <si>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</si>
  <si>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</si>
  <si>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</si>
  <si>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</si>
  <si>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</si>
  <si>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</si>
  <si>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</si>
  <si>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</si>
  <si>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</si>
  <si>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</si>
  <si>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</si>
  <si>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</si>
  <si>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</si>
  <si>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</si>
  <si>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</si>
  <si>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</si>
  <si>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</si>
  <si>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</si>
  <si>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</si>
  <si>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</si>
  <si>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</si>
  <si>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</si>
  <si>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</si>
  <si>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</si>
  <si>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</si>
  <si>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</si>
  <si>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</si>
  <si>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</si>
  <si>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</si>
  <si>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</si>
  <si>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</si>
  <si>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</si>
  <si>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</si>
  <si>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</si>
  <si>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</si>
  <si>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</si>
  <si>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</si>
  <si>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</si>
  <si>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</si>
  <si>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</si>
  <si>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</si>
  <si>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</si>
  <si>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</si>
  <si>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</si>
  <si>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</si>
  <si>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</si>
  <si>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</si>
  <si>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</si>
  <si>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</si>
  <si>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</si>
  <si>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</si>
  <si>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</si>
  <si>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</si>
  <si>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</si>
  <si>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</si>
  <si>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</si>
  <si>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</si>
  <si>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</si>
  <si>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</si>
  <si>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</si>
  <si>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</si>
  <si>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</si>
  <si>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</si>
  <si>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</si>
  <si>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</si>
  <si>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</si>
  <si>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</si>
  <si>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</si>
  <si>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</si>
  <si>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</si>
  <si>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</si>
  <si>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</si>
  <si>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</si>
  <si>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</si>
  <si>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</si>
  <si>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</si>
  <si>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</si>
  <si>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</si>
  <si>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</si>
  <si>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</si>
  <si>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</si>
  <si>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</si>
  <si>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</si>
  <si>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</si>
  <si>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</si>
  <si>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</si>
  <si>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</si>
  <si>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</si>
  <si>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</si>
  <si>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</si>
  <si>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</si>
  <si>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</si>
  <si>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</si>
  <si>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</si>
  <si>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</si>
  <si>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</si>
  <si>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</si>
  <si>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</si>
  <si>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</si>
  <si>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</si>
  <si>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</si>
  <si>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</si>
  <si>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</si>
  <si>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</si>
  <si>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</si>
  <si>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</si>
  <si>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</si>
  <si>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</si>
  <si>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</si>
  <si>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</si>
  <si>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</si>
  <si>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</si>
  <si>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</si>
  <si>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</si>
  <si>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</si>
  <si>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</si>
  <si>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</si>
  <si>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</si>
  <si>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</si>
  <si>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</si>
  <si>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</si>
  <si>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</si>
  <si>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</si>
  <si>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</si>
  <si>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</si>
  <si>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</si>
  <si>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</si>
  <si>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</si>
  <si>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</si>
  <si>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</si>
  <si>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</si>
  <si>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</si>
  <si>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</si>
  <si>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</si>
  <si>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</si>
  <si>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</si>
  <si>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</si>
  <si>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</si>
  <si>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</si>
  <si>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</si>
  <si>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</si>
  <si>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</si>
  <si>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</si>
  <si>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</si>
  <si>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</si>
  <si>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</si>
  <si>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</si>
  <si>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</si>
  <si>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</si>
  <si>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</si>
  <si>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</si>
  <si>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</si>
  <si>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</si>
  <si>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</si>
  <si>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</si>
  <si>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</si>
  <si>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</si>
  <si>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</si>
  <si>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</si>
  <si>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</si>
  <si>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</si>
  <si>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</si>
  <si>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</si>
  <si>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</si>
  <si>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</si>
  <si>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</si>
  <si>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</si>
  <si>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</si>
  <si>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</si>
  <si>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</si>
  <si>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</si>
  <si>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</si>
  <si>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</si>
  <si>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</si>
  <si>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</si>
  <si>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</si>
  <si>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</si>
  <si>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</si>
  <si>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</si>
  <si>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</si>
  <si>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</si>
  <si>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</si>
  <si>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</si>
  <si>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</si>
  <si>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</si>
  <si>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</si>
  <si>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</si>
  <si>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</si>
  <si>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</si>
  <si>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</si>
  <si>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</si>
  <si>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</si>
  <si>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</si>
  <si>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</si>
  <si>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</si>
  <si>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</si>
  <si>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</si>
  <si>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</si>
  <si>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</si>
  <si>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</si>
  <si>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</si>
  <si>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</si>
  <si>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</si>
  <si>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</si>
  <si>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</si>
  <si>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</si>
  <si>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</si>
  <si>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</si>
  <si>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</si>
  <si>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</si>
  <si>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</si>
  <si>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</si>
  <si>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</si>
  <si>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</si>
  <si>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</si>
  <si>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</si>
  <si>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</si>
  <si>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</si>
  <si>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</si>
  <si>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</si>
  <si>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</si>
  <si>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</si>
  <si>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</si>
  <si>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</si>
  <si>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</si>
  <si>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</si>
  <si>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</si>
  <si>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</si>
  <si>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</si>
  <si>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</si>
  <si>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</si>
  <si>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</si>
  <si>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</si>
  <si>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</si>
  <si>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</si>
  <si>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</si>
  <si>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</si>
  <si>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</si>
  <si>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</si>
  <si>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</si>
  <si>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</si>
  <si>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</si>
  <si>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</si>
  <si>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</si>
  <si>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</si>
  <si>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</si>
  <si>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</si>
  <si>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</si>
  <si>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</si>
  <si>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</si>
  <si>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</si>
  <si>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</si>
  <si>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</si>
  <si>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</si>
  <si>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</si>
  <si>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</si>
  <si>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</si>
  <si>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</si>
  <si>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</si>
  <si>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</si>
  <si>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</si>
  <si>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</si>
  <si>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</si>
  <si>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</si>
  <si>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</si>
  <si>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</si>
  <si>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</si>
  <si>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</si>
  <si>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</si>
  <si>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</si>
  <si>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</si>
  <si>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</si>
  <si>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</si>
  <si>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</si>
  <si>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</si>
  <si>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</si>
  <si>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</si>
  <si>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</si>
  <si>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</si>
  <si>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</si>
  <si>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</si>
  <si>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</si>
  <si>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</si>
  <si>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</si>
  <si>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</si>
  <si>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</si>
  <si>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</si>
  <si>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</si>
  <si>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</si>
  <si>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</si>
  <si>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</si>
  <si>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</si>
  <si>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</si>
  <si>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</si>
  <si>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</si>
  <si>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</si>
  <si>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</si>
  <si>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</si>
  <si>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</si>
  <si>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</si>
  <si>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</si>
  <si>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</si>
  <si>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</si>
  <si>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</si>
  <si>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</si>
  <si>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</si>
  <si>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</si>
  <si>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</si>
  <si>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</si>
  <si>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</si>
  <si>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</si>
  <si>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</si>
  <si>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</si>
  <si>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</si>
  <si>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</si>
  <si>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</si>
  <si>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</si>
  <si>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</si>
  <si>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</si>
  <si>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</si>
  <si>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</si>
  <si>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</si>
  <si>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</si>
  <si>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</si>
  <si>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</si>
  <si>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</si>
  <si>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</si>
  <si>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</si>
  <si>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</si>
  <si>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</si>
  <si>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</si>
  <si>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</si>
  <si>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</si>
  <si>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</si>
  <si>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</si>
  <si>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</si>
  <si>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</si>
  <si>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</si>
  <si>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</si>
  <si>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</si>
  <si>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</si>
  <si>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</si>
  <si>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</si>
  <si>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</si>
  <si>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</si>
  <si>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</si>
  <si>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</si>
  <si>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</si>
  <si>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</si>
  <si>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</si>
  <si>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</si>
  <si>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</si>
  <si>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</si>
  <si>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</si>
  <si>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</si>
  <si>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</si>
  <si>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</si>
  <si>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</si>
  <si>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</si>
  <si>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</si>
  <si>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</si>
  <si>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</si>
  <si>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</si>
  <si>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</si>
  <si>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</si>
  <si>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</si>
  <si>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</si>
  <si>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</si>
  <si>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</si>
  <si>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</si>
  <si>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</si>
  <si>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</si>
  <si>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</si>
  <si>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</si>
  <si>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</si>
  <si>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</si>
  <si>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</si>
  <si>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</si>
  <si>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</si>
  <si>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</si>
  <si>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</si>
  <si>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</si>
  <si>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</si>
  <si>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</si>
  <si>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</si>
  <si>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</si>
  <si>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</si>
  <si>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</si>
  <si>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</si>
  <si>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</si>
  <si>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</si>
  <si>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</si>
  <si>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</si>
  <si>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</si>
  <si>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</si>
  <si>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</si>
  <si>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</si>
  <si>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</si>
  <si>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</si>
  <si>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</si>
  <si>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</si>
  <si>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</si>
  <si>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</si>
  <si>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</si>
  <si>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</si>
  <si>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</si>
  <si>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</si>
  <si>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</si>
  <si>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</si>
  <si>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</si>
  <si>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</si>
  <si>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</si>
  <si>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</si>
  <si>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</si>
  <si>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</si>
  <si>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</si>
  <si>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</si>
  <si>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</si>
  <si>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</si>
  <si>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</si>
  <si>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</si>
  <si>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</si>
  <si>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</si>
  <si>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</si>
  <si>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</si>
  <si>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</si>
  <si>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</si>
  <si>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</si>
  <si>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</si>
  <si>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</si>
  <si>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</si>
  <si>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</si>
  <si>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</si>
  <si>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</si>
  <si>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</si>
  <si>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</si>
  <si>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</si>
  <si>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</si>
  <si>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</si>
  <si>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</si>
  <si>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</si>
  <si>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</si>
  <si>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</si>
  <si>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</si>
  <si>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</si>
  <si>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</si>
  <si>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</si>
  <si>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</si>
  <si>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</si>
  <si>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</si>
  <si>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</si>
  <si>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</si>
  <si>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</si>
  <si>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</si>
  <si>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</si>
  <si>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</si>
  <si>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</si>
  <si>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</si>
  <si>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</si>
  <si>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</si>
  <si>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</si>
  <si>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</si>
  <si>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</si>
  <si>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</si>
  <si>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</si>
  <si>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</si>
  <si>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</si>
  <si>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</si>
  <si>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</si>
  <si>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</si>
  <si>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</si>
  <si>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</si>
  <si>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</si>
  <si>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</si>
  <si>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</si>
  <si>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</si>
  <si>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</si>
  <si>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</si>
  <si>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</si>
  <si>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</si>
  <si>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</si>
  <si>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</si>
  <si>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</si>
  <si>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</si>
  <si>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</si>
  <si>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</si>
  <si>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</si>
  <si>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</si>
  <si>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</si>
  <si>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</si>
  <si>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</si>
  <si>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</si>
  <si>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</si>
  <si>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</si>
  <si>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</si>
  <si>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</si>
  <si>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</si>
  <si>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</si>
  <si>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</si>
  <si>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</si>
  <si>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</si>
  <si>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</si>
  <si>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</si>
  <si>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</si>
  <si>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</si>
  <si>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</si>
  <si>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</si>
  <si>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</si>
  <si>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</si>
  <si>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</si>
  <si>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</si>
  <si>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</si>
  <si>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</si>
  <si>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</si>
  <si>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</si>
  <si>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</si>
  <si>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</si>
  <si>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</si>
  <si>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</si>
  <si>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</si>
  <si>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</si>
  <si>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</si>
  <si>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</si>
  <si>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</si>
  <si>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</si>
  <si>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</si>
  <si>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</si>
  <si>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</si>
  <si>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</si>
  <si>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</si>
  <si>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</si>
  <si>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</si>
  <si>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</si>
  <si>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</si>
  <si>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</si>
  <si>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</si>
  <si>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</si>
  <si>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</si>
  <si>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</si>
  <si>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</si>
  <si>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</si>
  <si>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</si>
  <si>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</si>
  <si>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</si>
  <si>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</si>
  <si>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</si>
  <si>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</si>
  <si>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</si>
  <si>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</si>
  <si>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</si>
  <si>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</si>
  <si>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</si>
  <si>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</si>
  <si>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</si>
  <si>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</si>
  <si>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</si>
  <si>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</si>
  <si>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</si>
  <si>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</si>
  <si>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</si>
  <si>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</si>
  <si>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</si>
  <si>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</si>
  <si>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</si>
  <si>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</si>
  <si>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</si>
  <si>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</si>
  <si>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</si>
  <si>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</si>
  <si>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</si>
  <si>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</si>
  <si>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</si>
  <si>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</si>
  <si>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</si>
  <si>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</si>
  <si>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</si>
  <si>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</si>
  <si>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</si>
  <si>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</si>
  <si>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</si>
  <si>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</si>
  <si>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</si>
  <si>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</si>
  <si>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</si>
  <si>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</si>
  <si>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</si>
  <si>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</si>
  <si>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</si>
  <si>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</si>
  <si>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</si>
  <si>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</si>
  <si>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</si>
  <si>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</si>
  <si>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</si>
  <si>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</si>
  <si>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</si>
  <si>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</si>
  <si>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</si>
  <si>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</si>
  <si>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</si>
  <si>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</si>
  <si>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</si>
  <si>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</si>
  <si>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</si>
  <si>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</si>
  <si>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</si>
  <si>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</si>
  <si>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</si>
  <si>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</si>
  <si>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</si>
  <si>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</si>
  <si>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</si>
  <si>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</si>
  <si>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</si>
  <si>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</si>
  <si>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</si>
  <si>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</si>
  <si>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</si>
  <si>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</si>
  <si>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</si>
  <si>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</si>
  <si>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</si>
  <si>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</si>
  <si>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</si>
  <si>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</si>
  <si>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</si>
  <si>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</si>
  <si>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</si>
  <si>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</si>
  <si>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</si>
  <si>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</si>
  <si>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</si>
  <si>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</si>
  <si>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</si>
  <si>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</si>
  <si>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</si>
  <si>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</si>
  <si>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</si>
  <si>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</si>
  <si>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</si>
  <si>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</si>
  <si>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</si>
  <si>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</si>
  <si>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</si>
  <si>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</si>
  <si>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</si>
  <si>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</si>
  <si>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</si>
  <si>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</si>
  <si>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</si>
  <si>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</si>
  <si>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</si>
  <si>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</si>
  <si>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</si>
  <si>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</si>
  <si>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</si>
  <si>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</si>
  <si>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</si>
  <si>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</si>
  <si>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</si>
  <si>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</si>
  <si>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</si>
  <si>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</si>
  <si>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</si>
  <si>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</si>
  <si>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</si>
  <si>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</si>
  <si>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</si>
  <si>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</si>
  <si>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</si>
  <si>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</si>
  <si>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</si>
  <si>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</si>
  <si>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</si>
  <si>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</si>
  <si>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</si>
  <si>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</si>
  <si>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</si>
  <si>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</si>
  <si>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</si>
  <si>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</si>
  <si>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</si>
  <si>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</si>
  <si>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</si>
  <si>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</si>
  <si>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</si>
  <si>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</si>
  <si>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</si>
  <si>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</si>
  <si>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</si>
  <si>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</si>
  <si>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</si>
  <si>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</si>
  <si>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</si>
  <si>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</si>
  <si>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</si>
  <si>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</si>
  <si>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</si>
  <si>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</si>
  <si>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</si>
  <si>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</si>
  <si>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</si>
  <si>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</si>
  <si>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</si>
  <si>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</si>
  <si>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</si>
  <si>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</si>
  <si>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</si>
  <si>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</si>
  <si>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</si>
  <si>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</si>
  <si>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</si>
  <si>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</si>
  <si>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</si>
  <si>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</si>
  <si>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</si>
  <si>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</si>
  <si>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</si>
  <si>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</si>
  <si>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</si>
  <si>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</si>
  <si>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</si>
  <si>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</si>
  <si>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</si>
  <si>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</si>
  <si>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</si>
  <si>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</si>
  <si>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</si>
  <si>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</si>
  <si>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</si>
  <si>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</si>
  <si>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</si>
  <si>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</si>
  <si>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</si>
  <si>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</si>
  <si>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</si>
  <si>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</si>
  <si>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</si>
  <si>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</si>
  <si>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</si>
  <si>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</si>
  <si>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</si>
  <si>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</si>
  <si>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</si>
  <si>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</si>
  <si>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</si>
  <si>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</si>
  <si>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</si>
  <si>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</si>
  <si>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</si>
  <si>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</si>
  <si>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</si>
  <si>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</si>
  <si>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</si>
  <si>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</si>
  <si>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</si>
  <si>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</si>
  <si>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</si>
  <si>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</si>
  <si>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</si>
  <si>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</si>
  <si>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</si>
  <si>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</si>
  <si>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</si>
  <si>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</si>
  <si>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</si>
  <si>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</si>
  <si>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</si>
  <si>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</si>
  <si>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</si>
  <si>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</si>
  <si>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</si>
  <si>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</si>
  <si>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</si>
  <si>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</si>
  <si>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</si>
  <si>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</si>
  <si>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</si>
  <si>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</si>
  <si>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</si>
  <si>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</si>
  <si>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</si>
  <si>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</si>
  <si>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</si>
  <si>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</si>
  <si>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</si>
  <si>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</si>
  <si>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</si>
  <si>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</si>
  <si>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</si>
  <si>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</si>
  <si>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</si>
  <si>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</si>
  <si>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</si>
  <si>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</si>
  <si>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</si>
  <si>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</si>
  <si>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</si>
  <si>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</si>
  <si>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</si>
  <si>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</si>
  <si>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</si>
  <si>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</si>
  <si>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</si>
  <si>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</si>
  <si>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</si>
  <si>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</si>
  <si>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</si>
  <si>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</si>
  <si>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</si>
  <si>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</si>
  <si>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</si>
  <si>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</si>
  <si>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</si>
  <si>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</si>
  <si>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</si>
  <si>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</si>
  <si>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</si>
  <si>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</si>
  <si>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</si>
  <si>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</si>
  <si>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</si>
  <si>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</si>
  <si>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</si>
  <si>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</si>
  <si>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</si>
  <si>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</si>
  <si>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</si>
  <si>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</si>
  <si>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</si>
  <si>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</si>
  <si>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</si>
  <si>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</si>
  <si>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</si>
  <si>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</si>
  <si>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</si>
  <si>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</si>
  <si>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</si>
  <si>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</si>
  <si>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</si>
  <si>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</si>
  <si>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</si>
  <si>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</si>
  <si>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</si>
  <si>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</si>
  <si>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</si>
  <si>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</si>
  <si>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</si>
  <si>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</si>
  <si>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</si>
  <si>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</si>
  <si>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</si>
  <si>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</si>
  <si>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</si>
  <si>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</si>
  <si>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</si>
  <si>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</si>
  <si>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</si>
  <si>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</si>
  <si>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</si>
  <si>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</si>
  <si>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</si>
  <si>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</si>
  <si>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</si>
  <si>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</si>
  <si>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</si>
  <si>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</si>
  <si>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</si>
  <si>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</si>
  <si>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</si>
  <si>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</si>
  <si>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</si>
  <si>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</si>
  <si>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</si>
  <si>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</si>
  <si>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</si>
  <si>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</si>
  <si>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</si>
  <si>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</si>
  <si>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</si>
  <si>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</si>
  <si>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</si>
  <si>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</si>
  <si>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</si>
  <si>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</si>
  <si>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</si>
  <si>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</si>
  <si>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</si>
  <si>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</si>
  <si>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</si>
  <si>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</si>
  <si>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</si>
  <si>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</si>
  <si>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</si>
  <si>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</si>
  <si>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</si>
  <si>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</si>
  <si>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</si>
  <si>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</si>
  <si>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</si>
  <si>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</si>
  <si>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</si>
  <si>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</si>
  <si>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</si>
  <si>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</si>
  <si>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</si>
  <si>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</si>
  <si>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</si>
  <si>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</si>
  <si>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</si>
  <si>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</si>
  <si>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</si>
  <si>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</si>
  <si>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</si>
  <si>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</si>
  <si>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</si>
  <si>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</si>
  <si>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</si>
  <si>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</si>
  <si>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</si>
  <si>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</si>
  <si>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</si>
  <si>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</si>
  <si>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</si>
  <si>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</si>
  <si>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</si>
  <si>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</si>
  <si>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</si>
  <si>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</si>
  <si>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</si>
  <si>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</si>
  <si>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</si>
  <si>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</si>
  <si>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</si>
  <si>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</si>
  <si>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</si>
  <si>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</si>
  <si>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</si>
  <si>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</si>
  <si>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</si>
  <si>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</si>
  <si>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</si>
  <si>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</si>
  <si>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</si>
  <si>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</si>
  <si>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</si>
  <si>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</si>
  <si>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</si>
  <si>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</si>
  <si>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</si>
  <si>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</si>
  <si>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</si>
  <si>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</si>
  <si>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</si>
  <si>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</si>
  <si>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</si>
  <si>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</si>
  <si>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</si>
  <si>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</si>
  <si>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</si>
  <si>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</si>
  <si>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</si>
  <si>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</si>
  <si>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</si>
  <si>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</si>
  <si>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</si>
  <si>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</si>
  <si>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</si>
  <si>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</si>
  <si>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</si>
  <si>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</si>
  <si>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</si>
  <si>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</si>
  <si>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</si>
  <si>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</si>
  <si>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</si>
  <si>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</si>
  <si>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</si>
  <si>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</si>
  <si>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</si>
  <si>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</si>
  <si>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</si>
  <si>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</si>
  <si>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</si>
  <si>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</si>
  <si>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</si>
  <si>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</si>
  <si>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</si>
  <si>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</si>
  <si>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</si>
  <si>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</si>
  <si>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</si>
  <si>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</si>
  <si>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</si>
  <si>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</si>
  <si>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</si>
  <si>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</si>
  <si>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</si>
  <si>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</si>
  <si>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</si>
  <si>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</si>
  <si>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</si>
  <si>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</si>
  <si>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</si>
  <si>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</si>
  <si>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</si>
  <si>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</si>
  <si>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</si>
  <si>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</si>
  <si>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</si>
  <si>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</si>
  <si>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</si>
  <si>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</si>
  <si>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</si>
  <si>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</si>
  <si>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</si>
  <si>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</si>
  <si>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</si>
  <si>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</si>
  <si>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</si>
  <si>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</si>
  <si>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</si>
  <si>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</si>
  <si>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</si>
  <si>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</si>
  <si>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</si>
  <si>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</si>
  <si>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</si>
  <si>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</si>
  <si>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</si>
  <si>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</si>
  <si>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</si>
  <si>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</si>
  <si>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</si>
  <si>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</si>
  <si>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</si>
  <si>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</si>
  <si>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</si>
  <si>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</si>
  <si>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</si>
  <si>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</si>
  <si>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</si>
  <si>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</si>
  <si>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</si>
  <si>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</si>
  <si>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</si>
  <si>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</si>
  <si>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</si>
  <si>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</si>
  <si>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</si>
  <si>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</si>
  <si>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</si>
  <si>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</si>
  <si>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</si>
  <si>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</si>
  <si>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</si>
  <si>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</si>
  <si>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</si>
  <si>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</si>
  <si>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</si>
  <si>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</si>
  <si>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</si>
  <si>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</si>
  <si>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</si>
  <si>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</si>
  <si>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</si>
  <si>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</si>
  <si>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</si>
  <si>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</si>
  <si>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</si>
  <si>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</si>
  <si>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</si>
  <si>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</si>
  <si>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</si>
  <si>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</si>
  <si>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</si>
  <si>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</si>
  <si>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</si>
  <si>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</si>
  <si>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</si>
  <si>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</si>
  <si>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</si>
  <si>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</si>
  <si>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</si>
  <si>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</si>
  <si>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</si>
  <si>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</si>
  <si>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</si>
  <si>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</si>
  <si>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</si>
  <si>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</si>
  <si>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</si>
  <si>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</si>
  <si>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</si>
  <si>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</si>
  <si>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</si>
  <si>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</si>
  <si>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</si>
  <si>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</si>
  <si>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</si>
  <si>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</si>
  <si>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</si>
  <si>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</si>
  <si>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</si>
  <si>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</si>
  <si>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</si>
  <si>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</si>
  <si>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</si>
  <si>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</si>
  <si>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</si>
  <si>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</si>
  <si>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</si>
  <si>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</si>
  <si>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</si>
  <si>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</si>
  <si>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</si>
  <si>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</si>
  <si>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</si>
  <si>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</si>
  <si>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</si>
  <si>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</si>
  <si>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</si>
  <si>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</si>
  <si>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</si>
  <si>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</si>
  <si>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</si>
  <si>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</si>
  <si>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</si>
  <si>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</si>
  <si>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</si>
  <si>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</si>
  <si>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</si>
  <si>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</si>
  <si>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</si>
  <si>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</si>
  <si>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</si>
  <si>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</si>
  <si>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</si>
  <si>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</si>
  <si>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</si>
  <si>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</si>
  <si>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</si>
  <si>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</si>
  <si>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</si>
  <si>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</si>
  <si>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</si>
  <si>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</si>
  <si>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</si>
  <si>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</si>
  <si>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</si>
  <si>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</si>
  <si>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</si>
  <si>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</si>
  <si>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</si>
  <si>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</si>
  <si>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</si>
  <si>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</si>
  <si>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</si>
  <si>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</si>
  <si>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</si>
  <si>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</si>
  <si>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</si>
  <si>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</si>
  <si>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</si>
  <si>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</si>
  <si>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</si>
  <si>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</si>
  <si>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</si>
  <si>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</si>
  <si>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</si>
  <si>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</si>
  <si>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</si>
  <si>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</si>
  <si>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</si>
  <si>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</si>
  <si>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</si>
  <si>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</si>
  <si>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</si>
  <si>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</si>
  <si>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</si>
  <si>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</si>
  <si>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</si>
  <si>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</si>
  <si>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</si>
  <si>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</si>
  <si>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</si>
  <si>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</si>
  <si>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</si>
  <si>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</si>
  <si>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</si>
  <si>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</si>
  <si>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</si>
  <si>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</si>
  <si>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</si>
  <si>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</si>
  <si>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</si>
  <si>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</si>
  <si>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</si>
  <si>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</si>
  <si>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</si>
  <si>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</si>
  <si>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</si>
  <si>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</si>
  <si>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</si>
  <si>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</si>
  <si>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</si>
  <si>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</si>
  <si>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</si>
  <si>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</si>
  <si>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</si>
  <si>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</si>
  <si>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</si>
  <si>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</si>
  <si>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</si>
  <si>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</si>
  <si>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</si>
  <si>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</si>
  <si>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</si>
  <si>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</si>
  <si>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</si>
  <si>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</si>
  <si>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</si>
  <si>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</si>
  <si>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</si>
  <si>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</si>
  <si>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</si>
  <si>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</si>
  <si>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</si>
  <si>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</si>
  <si>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</si>
  <si>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</si>
  <si>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</si>
  <si>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</si>
  <si>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</si>
  <si>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</si>
  <si>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</si>
  <si>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</si>
  <si>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</si>
  <si>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</si>
  <si>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</si>
  <si>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</si>
  <si>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</si>
  <si>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</si>
  <si>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</si>
  <si>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</si>
  <si>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</si>
  <si>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</si>
  <si>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</si>
  <si>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</si>
  <si>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</si>
  <si>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</si>
  <si>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</si>
  <si>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</si>
  <si>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</si>
  <si>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</si>
  <si>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</si>
  <si>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</si>
  <si>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</si>
  <si>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</si>
  <si>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</si>
  <si>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</si>
  <si>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</si>
  <si>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</si>
  <si>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</si>
  <si>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</si>
  <si>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</si>
  <si>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</si>
  <si>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</si>
  <si>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</si>
  <si>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</si>
  <si>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</si>
  <si>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</si>
  <si>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</si>
  <si>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</si>
  <si>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</si>
  <si>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</si>
  <si>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</si>
  <si>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</si>
  <si>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</si>
  <si>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</si>
  <si>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</si>
  <si>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</si>
  <si>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</si>
  <si>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</si>
  <si>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</si>
  <si>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</si>
  <si>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</si>
  <si>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</si>
  <si>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</si>
  <si>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</si>
  <si>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</si>
  <si>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</si>
  <si>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</si>
  <si>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</si>
  <si>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</si>
  <si>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</si>
  <si>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</si>
  <si>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</si>
  <si>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</si>
  <si>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</si>
  <si>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</si>
  <si>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</si>
  <si>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</si>
  <si>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</si>
  <si>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</si>
  <si>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</si>
  <si>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</si>
  <si>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</si>
  <si>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</si>
  <si>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</si>
  <si>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</si>
  <si>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</si>
  <si>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</si>
  <si>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</si>
  <si>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</si>
  <si>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</si>
  <si>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</si>
  <si>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</si>
  <si>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</si>
  <si>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</si>
  <si>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</si>
  <si>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</si>
  <si>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</si>
  <si>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</si>
  <si>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</si>
  <si>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</si>
  <si>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</si>
  <si>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</si>
  <si>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</si>
  <si>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</si>
  <si>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</si>
  <si>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</si>
  <si>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</si>
  <si>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</si>
  <si>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</si>
  <si>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</si>
  <si>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</si>
  <si>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</si>
  <si>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</si>
  <si>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</si>
  <si>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</si>
  <si>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</si>
  <si>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</si>
  <si>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</si>
  <si>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</si>
  <si>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</si>
  <si>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</si>
  <si>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</si>
  <si>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</si>
  <si>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</si>
  <si>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</si>
  <si>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</si>
  <si>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</si>
  <si>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</si>
  <si>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</si>
  <si>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</si>
  <si>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</si>
  <si>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</si>
  <si>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</si>
  <si>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</si>
  <si>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</si>
  <si>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</si>
  <si>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</si>
  <si>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</si>
  <si>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</si>
  <si>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</si>
  <si>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</si>
  <si>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</si>
  <si>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</si>
  <si>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</si>
  <si>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</si>
  <si>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</si>
  <si>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</si>
  <si>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</si>
  <si>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</si>
  <si>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</si>
  <si>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</si>
  <si>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</si>
  <si>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</si>
  <si>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</si>
  <si>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</si>
  <si>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</si>
  <si>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</si>
  <si>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</si>
  <si>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</si>
  <si>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</si>
  <si>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</si>
  <si>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</si>
  <si>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</si>
  <si>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</si>
  <si>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</si>
  <si>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</si>
  <si>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</si>
  <si>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</si>
  <si>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</si>
  <si>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</si>
  <si>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</si>
  <si>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</si>
  <si>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</si>
  <si>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</si>
  <si>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</si>
  <si>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</si>
  <si>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</si>
  <si>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</si>
  <si>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</si>
  <si>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</si>
  <si>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</si>
  <si>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</si>
  <si>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</si>
  <si>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</si>
  <si>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</si>
  <si>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</si>
  <si>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</si>
  <si>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</si>
  <si>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</si>
  <si>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</si>
  <si>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</si>
  <si>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</si>
  <si>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</si>
  <si>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</si>
  <si>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</si>
  <si>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</si>
  <si>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</si>
  <si>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</si>
  <si>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</si>
  <si>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</si>
  <si>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</si>
  <si>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</si>
  <si>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</si>
  <si>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</si>
  <si>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</si>
  <si>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</si>
  <si>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</si>
  <si>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</si>
  <si>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</si>
  <si>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</si>
  <si>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</si>
  <si>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</si>
  <si>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</si>
  <si>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</si>
  <si>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</si>
  <si>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</si>
  <si>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</si>
  <si>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</si>
  <si>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</si>
  <si>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</si>
  <si>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</si>
  <si>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</si>
  <si>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</si>
  <si>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</si>
  <si>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</si>
  <si>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</si>
  <si>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</si>
  <si>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</si>
  <si>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</si>
  <si>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</si>
  <si>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</si>
  <si>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</si>
  <si>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</si>
  <si>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</si>
  <si>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</si>
  <si>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</si>
  <si>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</si>
  <si>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</si>
  <si>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</si>
  <si>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</si>
  <si>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</si>
  <si>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</si>
  <si>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</si>
  <si>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</si>
  <si>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</si>
  <si>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</si>
  <si>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</si>
  <si>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</si>
  <si>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</si>
  <si>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</si>
  <si>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</si>
  <si>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</si>
  <si>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</si>
  <si>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</si>
  <si>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</si>
  <si>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</si>
  <si>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</si>
  <si>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</si>
  <si>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</si>
  <si>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</si>
  <si>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</si>
  <si>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</si>
  <si>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</si>
  <si>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</si>
  <si>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</si>
  <si>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</si>
  <si>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</si>
  <si>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</si>
  <si>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</si>
  <si>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</si>
  <si>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</si>
  <si>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</si>
  <si>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</si>
  <si>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</si>
  <si>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</si>
  <si>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</si>
  <si>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</si>
  <si>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</si>
  <si>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</si>
  <si>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</si>
  <si>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</si>
  <si>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</si>
  <si>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</si>
  <si>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</si>
  <si>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</si>
  <si>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</si>
  <si>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</si>
  <si>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</si>
  <si>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</si>
  <si>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</si>
  <si>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</si>
  <si>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</si>
  <si>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</si>
  <si>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</si>
  <si>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</si>
  <si>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</si>
  <si>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</si>
  <si>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</si>
  <si>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</si>
  <si>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</si>
  <si>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</si>
  <si>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</si>
  <si>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</si>
  <si>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</si>
  <si>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</si>
  <si>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</si>
  <si>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</si>
  <si>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</si>
  <si>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</si>
  <si>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</si>
  <si>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</si>
  <si>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</si>
  <si>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</si>
  <si>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</si>
  <si>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</si>
  <si>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</si>
  <si>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</si>
  <si>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</si>
  <si>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</si>
  <si>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</si>
  <si>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</si>
  <si>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</si>
  <si>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</si>
  <si>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</si>
  <si>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</si>
  <si>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</si>
  <si>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</si>
  <si>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</si>
  <si>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</si>
  <si>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</si>
  <si>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</si>
  <si>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</si>
  <si>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</si>
  <si>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</si>
  <si>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</si>
  <si>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</si>
  <si>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</si>
  <si>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</si>
  <si>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</si>
  <si>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</si>
  <si>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</si>
  <si>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</si>
  <si>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</si>
  <si>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</si>
  <si>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</si>
  <si>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</si>
  <si>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</si>
  <si>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</si>
  <si>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</si>
  <si>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</si>
  <si>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</si>
  <si>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</si>
  <si>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</si>
  <si>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</si>
  <si>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</si>
  <si>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</si>
  <si>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</si>
  <si>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</si>
  <si>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</si>
  <si>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</si>
  <si>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</si>
  <si>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</si>
  <si>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</si>
  <si>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</si>
  <si>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</si>
  <si>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</si>
  <si>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</si>
  <si>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</si>
  <si>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</si>
  <si>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</si>
  <si>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</si>
  <si>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</si>
  <si>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</si>
  <si>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</si>
  <si>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</si>
  <si>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</si>
  <si>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</si>
  <si>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</si>
  <si>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</si>
  <si>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</si>
  <si>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</si>
  <si>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</si>
  <si>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</si>
  <si>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</si>
  <si>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</si>
  <si>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</si>
  <si>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</si>
  <si>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</si>
  <si>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</si>
  <si>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</si>
  <si>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</si>
  <si>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</si>
  <si>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</si>
  <si>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</si>
  <si>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</si>
  <si>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</si>
  <si>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</si>
  <si>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</si>
  <si>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</si>
  <si>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</si>
  <si>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</si>
  <si>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</si>
  <si>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</si>
  <si>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</si>
  <si>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</si>
  <si>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</si>
  <si>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</si>
  <si>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</si>
  <si>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</si>
  <si>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</si>
  <si>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</si>
  <si>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</si>
  <si>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</si>
  <si>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</si>
  <si>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</si>
  <si>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</si>
  <si>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</si>
  <si>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</si>
  <si>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</si>
  <si>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</si>
  <si>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</si>
  <si>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</si>
  <si>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</si>
  <si>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</si>
  <si>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</si>
  <si>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</si>
  <si>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</si>
  <si>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</si>
  <si>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</si>
  <si>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</si>
  <si>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</si>
  <si>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</si>
  <si>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</si>
  <si>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</si>
  <si>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</si>
  <si>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</si>
  <si>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</si>
  <si>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</si>
  <si>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</si>
  <si>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</si>
  <si>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</si>
  <si>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</si>
  <si>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</si>
  <si>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</si>
  <si>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</si>
  <si>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</si>
  <si>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</si>
  <si>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</si>
  <si>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</si>
  <si>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</si>
  <si>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</si>
  <si>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</si>
  <si>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</si>
  <si>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</si>
  <si>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</si>
  <si>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</si>
  <si>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</si>
  <si>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</si>
  <si>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</si>
  <si>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</si>
  <si>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</si>
  <si>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</si>
  <si>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</si>
  <si>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</si>
  <si>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</si>
  <si>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</si>
  <si>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</si>
  <si>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</si>
  <si>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</si>
  <si>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</si>
  <si>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</si>
  <si>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</si>
  <si>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</si>
  <si>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</si>
  <si>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</si>
  <si>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</si>
  <si>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</si>
  <si>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</si>
  <si>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</si>
  <si>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</si>
  <si>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</si>
  <si>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</si>
  <si>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</si>
  <si>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</si>
  <si>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</si>
  <si>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</si>
  <si>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</si>
  <si>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</si>
  <si>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</si>
  <si>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</si>
  <si>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</si>
  <si>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</si>
  <si>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</si>
  <si>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</si>
  <si>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</si>
  <si>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</si>
  <si>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</si>
  <si>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</si>
  <si>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</si>
  <si>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</si>
  <si>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</si>
  <si>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</si>
  <si>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</si>
  <si>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</si>
  <si>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</si>
  <si>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</si>
  <si>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</si>
  <si>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</si>
  <si>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</si>
  <si>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</si>
  <si>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</si>
  <si>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</si>
  <si>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</si>
  <si>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</si>
  <si>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</si>
  <si>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</si>
  <si>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</si>
  <si>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</si>
  <si>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</si>
  <si>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</si>
  <si>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</si>
  <si>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</si>
  <si>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</si>
  <si>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</si>
  <si>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</si>
  <si>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</si>
  <si>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</si>
  <si>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</si>
  <si>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</si>
  <si>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</si>
  <si>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</si>
  <si>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</si>
  <si>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</si>
  <si>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</si>
  <si>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</si>
  <si>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</si>
  <si>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</si>
  <si>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</si>
  <si>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</si>
  <si>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</si>
  <si>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</si>
  <si>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</si>
  <si>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</si>
  <si>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</si>
  <si>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</si>
  <si>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</si>
  <si>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</si>
  <si>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</si>
  <si>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</si>
  <si>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</si>
  <si>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</si>
  <si>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</si>
  <si>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</si>
  <si>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</si>
  <si>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</si>
  <si>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</si>
  <si>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</si>
  <si>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</si>
  <si>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</si>
  <si>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</si>
  <si>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</si>
  <si>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</si>
  <si>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</si>
  <si>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</si>
  <si>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</si>
  <si>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</si>
  <si>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</si>
  <si>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</si>
  <si>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</si>
  <si>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</si>
  <si>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</si>
  <si>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</si>
  <si>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</si>
  <si>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</si>
  <si>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</si>
  <si>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</si>
  <si>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</si>
  <si>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</si>
  <si>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</si>
  <si>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</si>
  <si>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</si>
  <si>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</si>
  <si>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</si>
  <si>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</si>
  <si>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</si>
  <si>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</si>
  <si>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</si>
  <si>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</si>
  <si>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</si>
  <si>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</si>
  <si>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</si>
  <si>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</si>
  <si>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</si>
  <si>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</si>
  <si>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</si>
  <si>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</si>
  <si>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</si>
  <si>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</si>
  <si>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</si>
  <si>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</si>
  <si>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</si>
  <si>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</si>
  <si>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</si>
  <si>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</si>
  <si>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</si>
  <si>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</si>
  <si>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</si>
  <si>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</si>
  <si>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</si>
  <si>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</si>
  <si>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</si>
  <si>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</si>
  <si>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</si>
  <si>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</si>
  <si>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</si>
  <si>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</si>
  <si>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</si>
  <si>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</si>
  <si>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</si>
  <si>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</si>
  <si>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</si>
  <si>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</si>
  <si>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</si>
  <si>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</si>
  <si>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</si>
  <si>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</si>
  <si>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</si>
  <si>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</si>
  <si>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</si>
  <si>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</si>
  <si>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</si>
  <si>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</si>
  <si>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</si>
  <si>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</si>
  <si>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</si>
  <si>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</si>
  <si>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</si>
  <si>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</si>
  <si>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</si>
  <si>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</si>
  <si>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</si>
  <si>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</si>
  <si>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</si>
  <si>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</si>
  <si>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</si>
  <si>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</si>
  <si>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</si>
  <si>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</si>
  <si>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</si>
  <si>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</si>
  <si>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</si>
  <si>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</si>
  <si>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</si>
  <si>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</si>
  <si>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</si>
  <si>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</si>
  <si>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</si>
  <si>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</si>
  <si>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</si>
  <si>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</si>
  <si>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</si>
  <si>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</si>
  <si>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</si>
  <si>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</si>
  <si>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</si>
  <si>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</si>
  <si>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</si>
  <si>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</si>
  <si>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</si>
  <si>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</si>
  <si>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</si>
  <si>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</si>
  <si>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</si>
  <si>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</si>
  <si>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</si>
  <si>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</si>
  <si>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</si>
  <si>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</si>
  <si>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</si>
  <si>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</si>
  <si>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</si>
  <si>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</si>
  <si>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</si>
  <si>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</si>
  <si>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</si>
  <si>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</si>
  <si>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</si>
  <si>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</si>
  <si>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</si>
  <si>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</si>
  <si>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</si>
  <si>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</si>
  <si>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</si>
  <si>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</si>
  <si>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</si>
  <si>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</si>
  <si>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</si>
  <si>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</si>
  <si>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</si>
  <si>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</si>
  <si>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</si>
  <si>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</si>
  <si>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</si>
  <si>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</si>
  <si>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</si>
  <si>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</si>
  <si>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</si>
  <si>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</si>
  <si>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</si>
  <si>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</si>
  <si>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</si>
  <si>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</si>
  <si>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</si>
  <si>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</si>
  <si>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</si>
  <si>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</si>
  <si>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</si>
  <si>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</si>
  <si>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</si>
  <si>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</si>
  <si>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</si>
  <si>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</si>
  <si>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</si>
  <si>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</si>
  <si>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</si>
  <si>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</si>
  <si>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</si>
  <si>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</si>
  <si>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</si>
  <si>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</si>
  <si>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</si>
  <si>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</si>
  <si>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</si>
  <si>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</si>
  <si>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</si>
  <si>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</si>
  <si>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</si>
  <si>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</si>
  <si>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</si>
  <si>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</si>
  <si>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</si>
  <si>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</si>
  <si>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</si>
  <si>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</si>
  <si>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</si>
  <si>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</si>
  <si>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</si>
  <si>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</si>
  <si>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</si>
  <si>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</si>
  <si>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</si>
  <si>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</si>
  <si>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</si>
  <si>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</si>
  <si>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</si>
  <si>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</si>
  <si>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</si>
  <si>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</si>
  <si>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</si>
  <si>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</si>
  <si>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</si>
  <si>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</si>
  <si>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</si>
  <si>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</si>
  <si>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</si>
  <si>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</si>
  <si>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</si>
  <si>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</si>
  <si>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</si>
  <si>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</si>
  <si>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</si>
  <si>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</si>
  <si>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</si>
  <si>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</si>
  <si>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</si>
  <si>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</si>
  <si>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</si>
  <si>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</si>
  <si>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</si>
  <si>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</si>
  <si>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</si>
  <si>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</si>
  <si>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</si>
  <si>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</si>
  <si>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</si>
  <si>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</si>
  <si>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</si>
  <si>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</si>
  <si>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</si>
  <si>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</si>
  <si>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</si>
  <si>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</si>
  <si>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</si>
  <si>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</si>
  <si>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</si>
  <si>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</si>
  <si>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</si>
  <si>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</si>
  <si>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</si>
  <si>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</si>
  <si>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</si>
  <si>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</si>
  <si>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</si>
  <si>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</si>
  <si>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</si>
  <si>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</si>
  <si>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</si>
  <si>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</si>
  <si>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</si>
  <si>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</si>
  <si>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</si>
  <si>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</si>
  <si>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</si>
  <si>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</si>
  <si>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</si>
  <si>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</si>
  <si>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</si>
  <si>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</si>
  <si>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</si>
  <si>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</si>
  <si>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</si>
  <si>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</si>
  <si>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</si>
  <si>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</si>
  <si>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</si>
  <si>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</si>
  <si>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</si>
  <si>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</si>
  <si>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</si>
  <si>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</si>
  <si>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</si>
  <si>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</si>
  <si>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</si>
  <si>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</si>
  <si>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</si>
  <si>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</si>
  <si>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</si>
  <si>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</si>
  <si>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</si>
  <si>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</si>
  <si>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</si>
  <si>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</si>
  <si>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</si>
  <si>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</si>
  <si>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</si>
  <si>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</si>
  <si>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</si>
  <si>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</si>
  <si>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</si>
  <si>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</si>
  <si>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</si>
  <si>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</si>
  <si>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</si>
  <si>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</si>
  <si>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</si>
  <si>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</si>
  <si>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</si>
  <si>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</si>
  <si>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</si>
  <si>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</si>
  <si>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</si>
  <si>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</si>
  <si>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</si>
  <si>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</si>
  <si>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</si>
  <si>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</si>
  <si>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</si>
  <si>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</si>
  <si>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</si>
  <si>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</si>
  <si>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</si>
  <si>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</si>
  <si>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</si>
  <si>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</si>
  <si>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</si>
  <si>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</si>
  <si>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</si>
  <si>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</si>
  <si>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</si>
  <si>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</si>
  <si>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</si>
  <si>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</si>
  <si>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</si>
  <si>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</si>
  <si>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</si>
  <si>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</si>
  <si>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</si>
  <si>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</si>
  <si>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</si>
  <si>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</si>
  <si>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</si>
  <si>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</si>
  <si>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</si>
  <si>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</si>
  <si>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</si>
  <si>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</si>
  <si>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</si>
  <si>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</si>
  <si>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</si>
  <si>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</si>
  <si>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</si>
  <si>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</si>
  <si>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</si>
  <si>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</si>
  <si>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</si>
  <si>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</si>
  <si>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</si>
  <si>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</si>
  <si>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</si>
  <si>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</si>
  <si>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</si>
  <si>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</si>
  <si>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</si>
  <si>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</si>
  <si>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</si>
  <si>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</si>
  <si>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</si>
  <si>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</si>
  <si>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</si>
  <si>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</si>
  <si>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</si>
  <si>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</si>
  <si>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</si>
  <si>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</si>
  <si>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</si>
  <si>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</si>
  <si>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</si>
  <si>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</si>
  <si>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</si>
  <si>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</si>
  <si>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</si>
  <si>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</si>
  <si>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</si>
  <si>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</si>
  <si>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</si>
  <si>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</si>
  <si>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</si>
  <si>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</si>
  <si>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</si>
  <si>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</si>
  <si>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</si>
  <si>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</si>
  <si>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</si>
  <si>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</si>
  <si>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</si>
  <si>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</si>
  <si>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</si>
  <si>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</si>
  <si>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</si>
  <si>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</si>
  <si>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</si>
  <si>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</si>
  <si>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</si>
  <si>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</si>
  <si>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</si>
  <si>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</si>
  <si>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</si>
  <si>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</si>
  <si>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</si>
  <si>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</si>
  <si>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</si>
  <si>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</si>
  <si>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</si>
  <si>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</si>
  <si>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</si>
  <si>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</si>
  <si>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</si>
  <si>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</si>
  <si>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</si>
  <si>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</si>
  <si>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</si>
  <si>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</si>
  <si>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</si>
  <si>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</si>
  <si>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</si>
  <si>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</si>
  <si>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</si>
  <si>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</si>
  <si>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</si>
  <si>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</si>
  <si>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</si>
  <si>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</si>
  <si>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</si>
  <si>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</si>
  <si>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</si>
  <si>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</si>
  <si>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</si>
  <si>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</si>
  <si>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</si>
  <si>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</si>
  <si>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</si>
  <si>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</si>
  <si>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</si>
  <si>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</si>
  <si>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</si>
  <si>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</si>
  <si>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</si>
  <si>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</si>
  <si>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</si>
  <si>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</si>
  <si>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</si>
  <si>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</si>
  <si>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</si>
  <si>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</si>
  <si>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</si>
  <si>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</si>
  <si>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</si>
  <si>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</si>
  <si>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</si>
  <si>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</si>
  <si>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</si>
  <si>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</si>
  <si>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</si>
  <si>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</si>
  <si>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</si>
  <si>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</si>
  <si>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</si>
  <si>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</si>
  <si>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</si>
  <si>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</si>
  <si>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</si>
  <si>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</si>
  <si>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</si>
  <si>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</si>
  <si>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</si>
  <si>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</si>
  <si>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</si>
  <si>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</si>
  <si>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</si>
  <si>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</si>
  <si>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</si>
  <si>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</si>
  <si>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</si>
  <si>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</si>
  <si>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</si>
  <si>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</si>
  <si>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</si>
  <si>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</si>
  <si>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</si>
  <si>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</si>
  <si>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</si>
  <si>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</si>
  <si>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</si>
  <si>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</si>
  <si>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</si>
  <si>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</si>
  <si>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</si>
  <si>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</si>
  <si>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</si>
  <si>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</si>
  <si>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</si>
  <si>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</si>
  <si>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</si>
  <si>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</si>
  <si>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</si>
  <si>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</si>
  <si>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</si>
  <si>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</si>
  <si>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</si>
  <si>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</si>
  <si>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</si>
  <si>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</si>
  <si>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</si>
  <si>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</si>
  <si>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</si>
  <si>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</si>
  <si>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</si>
  <si>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</si>
  <si>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</si>
  <si>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</si>
  <si>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</si>
  <si>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</si>
  <si>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</si>
  <si>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</si>
  <si>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</si>
  <si>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</si>
  <si>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</si>
  <si>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</si>
  <si>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</si>
  <si>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</si>
  <si>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</si>
  <si>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</si>
  <si>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</si>
  <si>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</si>
  <si>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</si>
  <si>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</si>
  <si>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</si>
  <si>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</si>
  <si>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</si>
  <si>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</si>
  <si>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</si>
  <si>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</si>
  <si>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</si>
  <si>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</si>
  <si>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</si>
  <si>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</si>
  <si>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</si>
  <si>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</si>
  <si>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</si>
  <si>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</si>
  <si>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</si>
  <si>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</si>
  <si>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</si>
  <si>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</si>
  <si>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</si>
  <si>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</si>
  <si>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</si>
  <si>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</si>
  <si>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</si>
  <si>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</si>
  <si>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</si>
  <si>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</si>
  <si>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</si>
  <si>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</si>
  <si>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</si>
  <si>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</si>
  <si>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</si>
  <si>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</si>
  <si>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</si>
  <si>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</si>
  <si>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</si>
  <si>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</si>
  <si>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</si>
  <si>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</si>
  <si>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</si>
  <si>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</si>
  <si>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</si>
  <si>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</si>
  <si>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</si>
  <si>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</si>
  <si>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</si>
  <si>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</si>
  <si>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</si>
  <si>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</si>
  <si>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</si>
  <si>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</si>
  <si>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</si>
  <si>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</si>
  <si>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</si>
  <si>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</si>
  <si>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</si>
  <si>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</si>
  <si>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</si>
  <si>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</si>
  <si>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</si>
  <si>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</si>
  <si>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</si>
  <si>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</si>
  <si>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</si>
  <si>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</si>
  <si>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</si>
  <si>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</si>
  <si>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</si>
  <si>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</si>
  <si>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</si>
  <si>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</si>
  <si>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</si>
  <si>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</si>
  <si>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</si>
  <si>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</si>
  <si>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</si>
  <si>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</si>
  <si>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</si>
  <si>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</si>
  <si>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</si>
  <si>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</si>
  <si>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</si>
  <si>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</si>
  <si>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</si>
  <si>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</si>
  <si>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</si>
  <si>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</si>
  <si>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</si>
  <si>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</si>
  <si>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</si>
  <si>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</si>
  <si>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</si>
  <si>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</si>
  <si>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</si>
  <si>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</si>
  <si>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</si>
  <si>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</si>
  <si>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</si>
  <si>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</si>
  <si>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</si>
  <si>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</si>
  <si>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</si>
  <si>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</si>
  <si>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</si>
  <si>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</si>
  <si>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</si>
  <si>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</si>
  <si>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</si>
  <si>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</si>
  <si>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</si>
  <si>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</si>
  <si>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</si>
  <si>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</si>
  <si>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</si>
  <si>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</si>
  <si>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</si>
  <si>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</si>
  <si>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</si>
  <si>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</si>
  <si>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</si>
  <si>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</si>
  <si>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</si>
  <si>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</si>
  <si>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</si>
  <si>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</si>
  <si>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</si>
  <si>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</si>
  <si>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</si>
  <si>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</si>
  <si>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</si>
  <si>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</si>
  <si>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</si>
  <si>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</si>
  <si>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</si>
  <si>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</si>
  <si>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</si>
  <si>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</si>
  <si>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</si>
  <si>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</si>
  <si>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</si>
  <si>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</si>
  <si>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</si>
  <si>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</si>
  <si>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</si>
  <si>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</si>
  <si>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</si>
  <si>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</si>
  <si>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</si>
  <si>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</si>
  <si>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</si>
  <si>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</si>
  <si>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</si>
  <si>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</si>
  <si>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</si>
  <si>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</si>
  <si>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</si>
  <si>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</si>
  <si>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</si>
  <si>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</si>
  <si>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</si>
  <si>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</si>
  <si>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</si>
  <si>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</si>
  <si>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</si>
  <si>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</si>
  <si>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</si>
  <si>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</si>
  <si>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</si>
  <si>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</si>
  <si>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</si>
  <si>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</si>
  <si>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</si>
  <si>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</si>
  <si>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</si>
  <si>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</si>
  <si>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</si>
  <si>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</si>
  <si>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</si>
  <si>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</si>
  <si>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</si>
  <si>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</si>
  <si>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</si>
  <si>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</si>
  <si>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</si>
  <si>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</si>
  <si>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</si>
  <si>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</si>
  <si>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</si>
  <si>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</si>
  <si>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</si>
  <si>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</si>
  <si>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</si>
  <si>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</si>
  <si>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</si>
  <si>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</si>
  <si>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</si>
  <si>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</si>
  <si>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</si>
  <si>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</si>
  <si>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</si>
  <si>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</si>
  <si>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</si>
  <si>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</si>
  <si>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</si>
  <si>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</si>
  <si>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</si>
  <si>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</si>
  <si>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</si>
  <si>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</si>
  <si>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</si>
  <si>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</si>
  <si>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</si>
  <si>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</si>
  <si>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</si>
  <si>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</si>
  <si>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</si>
  <si>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</si>
  <si>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</si>
  <si>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</si>
  <si>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</si>
  <si>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</si>
  <si>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</si>
  <si>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</si>
  <si>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</si>
  <si>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</si>
  <si>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</si>
  <si>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</si>
  <si>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</si>
  <si>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</si>
  <si>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</si>
  <si>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</si>
  <si>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</si>
  <si>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</si>
  <si>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</si>
  <si>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</si>
  <si>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</si>
  <si>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</si>
  <si>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</si>
  <si>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</si>
  <si>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</si>
  <si>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</si>
  <si>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</si>
  <si>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</si>
  <si>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</si>
  <si>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</si>
  <si>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</si>
  <si>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</si>
  <si>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</si>
  <si>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</si>
  <si>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</si>
  <si>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</si>
  <si>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</si>
  <si>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</si>
  <si>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</si>
  <si>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</si>
  <si>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</si>
  <si>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</si>
  <si>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</si>
  <si>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</si>
  <si>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</si>
  <si>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</si>
  <si>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</si>
  <si>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</si>
  <si>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</si>
  <si>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</si>
  <si>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</si>
  <si>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</si>
  <si>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</si>
  <si>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</si>
  <si>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</si>
  <si>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</si>
  <si>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</si>
  <si>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</si>
  <si>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</si>
  <si>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</si>
  <si>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</si>
  <si>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</si>
  <si>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</si>
  <si>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</si>
  <si>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</si>
  <si>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</si>
  <si>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</si>
  <si>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</si>
  <si>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</si>
  <si>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</si>
  <si>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</si>
  <si>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</si>
  <si>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</si>
  <si>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</si>
  <si>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</si>
  <si>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</si>
  <si>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</si>
  <si>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</si>
  <si>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</si>
  <si>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</si>
  <si>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</si>
  <si>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</si>
  <si>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</si>
  <si>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</si>
  <si>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</si>
  <si>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</si>
  <si>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</si>
  <si>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</si>
  <si>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</si>
  <si>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</si>
  <si>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</si>
  <si>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</si>
  <si>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</si>
  <si>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</si>
  <si>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</si>
  <si>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</si>
  <si>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</si>
  <si>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</si>
  <si>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</si>
  <si>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</si>
  <si>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</si>
  <si>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</si>
  <si>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</si>
  <si>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</si>
  <si>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</si>
  <si>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</si>
  <si>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</si>
  <si>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</si>
  <si>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</si>
  <si>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</si>
  <si>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</si>
  <si>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</si>
  <si>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</si>
  <si>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</si>
  <si>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</si>
  <si>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</si>
  <si>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</si>
  <si>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</si>
  <si>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</si>
  <si>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</si>
  <si>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</si>
  <si>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</si>
  <si>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</si>
  <si>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</si>
  <si>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</si>
  <si>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</si>
  <si>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</si>
  <si>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</si>
  <si>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</si>
  <si>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</si>
  <si>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</si>
  <si>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</si>
  <si>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</si>
  <si>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</si>
  <si>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</si>
  <si>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</si>
  <si>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</si>
  <si>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</si>
  <si>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</si>
  <si>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</si>
  <si>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</si>
  <si>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</si>
  <si>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</si>
  <si>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</si>
  <si>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</si>
  <si>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</si>
  <si>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</si>
  <si>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</si>
  <si>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</si>
  <si>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</si>
  <si>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</si>
  <si>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</si>
  <si>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</si>
  <si>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</si>
  <si>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</si>
  <si>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</si>
  <si>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</si>
  <si>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</si>
  <si>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</si>
  <si>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</si>
  <si>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</si>
  <si>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</si>
  <si>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</si>
  <si>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</si>
  <si>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</si>
  <si>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</si>
  <si>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</si>
  <si>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</si>
  <si>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</si>
  <si>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</si>
  <si>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</si>
  <si>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</si>
  <si>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</si>
  <si>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</si>
  <si>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</si>
  <si>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</si>
  <si>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</si>
  <si>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</si>
  <si>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</si>
  <si>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</si>
  <si>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</si>
  <si>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</si>
  <si>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</si>
  <si>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</si>
  <si>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</si>
  <si>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</si>
  <si>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</si>
  <si>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</si>
  <si>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</si>
  <si>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</si>
  <si>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</si>
  <si>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</si>
  <si>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</si>
  <si>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</si>
  <si>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</si>
  <si>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경남오토미션(창원)_260321_105130.xlsx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</si>
</sst>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 t="s">
        <v>4635</v>
      </c>
      <c r="T1" s="466"/>
      <c r="U1" s="467"/>
    </row>
    <row r="2" spans="1:21">
      <c r="A2" s="334" t="s">
        <v>64</v>
      </c>
      <c r="B2" s="335"/>
      <c r="C2" s="336" t="s">
        <v>4606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46102</v>
      </c>
      <c r="U2" s="342"/>
    </row>
    <row r="3" spans="1:21" ht="24.95" customHeight="1">
      <c r="A3" s="409" t="s">
        <v>1151</v>
      </c>
      <c r="B3" s="37" t="s">
        <v>58</v>
      </c>
      <c r="C3" s="412" t="s">
        <v>1254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1255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1757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2212</v>
      </c>
      <c r="B8" s="451"/>
      <c r="C8" s="451"/>
      <c r="D8" s="451"/>
      <c r="E8" s="452"/>
      <c r="F8" s="453" t="s">
        <v>2211</v>
      </c>
      <c r="G8" s="454"/>
      <c r="H8" s="454"/>
      <c r="I8" s="455"/>
      <c r="J8" s="461">
        <v>1500000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1500000</v>
      </c>
      <c r="U8" s="460"/>
    </row>
    <row r="9" spans="1:21" ht="15.6" customHeight="1">
      <c r="A9" s="439" t="s">
        <v>2141</v>
      </c>
      <c r="B9" s="440"/>
      <c r="C9" s="440"/>
      <c r="D9" s="440"/>
      <c r="E9" s="441"/>
      <c r="F9" s="442" t="s">
        <v>1769</v>
      </c>
      <c r="G9" s="440"/>
      <c r="H9" s="440"/>
      <c r="I9" s="441"/>
      <c r="J9" s="448">
        <v>100000</v>
      </c>
      <c r="K9" s="448"/>
      <c r="L9" s="448"/>
      <c r="M9" s="448"/>
      <c r="N9" s="448"/>
      <c r="O9" s="449">
        <v>1</v>
      </c>
      <c r="P9" s="449"/>
      <c r="Q9" s="443"/>
      <c r="R9" s="444"/>
      <c r="S9" s="445"/>
      <c r="T9" s="446">
        <v>100000</v>
      </c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1600000</v>
      </c>
      <c r="K20" s="383"/>
      <c r="L20" s="383"/>
      <c r="M20" s="383"/>
      <c r="N20" s="384"/>
      <c r="O20" s="347">
        <f>SUM(O8:P19)</f>
        <v>2</v>
      </c>
      <c r="P20" s="347"/>
      <c r="Q20" s="385">
        <f>SUM(Q8:S19)</f>
        <v>0</v>
      </c>
      <c r="R20" s="345"/>
      <c r="S20" s="346"/>
      <c r="T20" s="345">
        <f>SUM(T8:U15)</f>
        <v>1600000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1599999.9000000004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경남오토미션(창원)</v>
      </c>
      <c r="R21" s="353"/>
      <c r="S21" s="353"/>
      <c r="T21" s="353"/>
      <c r="U21" s="405"/>
    </row>
    <row r="22" spans="1:21" ht="20.100000000000001" customHeight="1">
      <c r="A22" s="332" t="s">
        <v>4637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 t="str">
        <f>S1</f>
        <v>WAUZZZ4GN105778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46102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경남오토미션(창원)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경상남도 창원시 의창구 사화로 286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010-2441-4994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0CK_TCU</v>
      </c>
      <c r="B31" s="400"/>
      <c r="C31" s="400"/>
      <c r="D31" s="400"/>
      <c r="E31" s="400"/>
      <c r="F31" s="400" t="str">
        <f>F8</f>
        <v>927156AA</v>
      </c>
      <c r="G31" s="400"/>
      <c r="H31" s="400"/>
      <c r="I31" s="400"/>
      <c r="J31" s="404">
        <f>J8</f>
        <v>1500000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1500000</v>
      </c>
      <c r="U31" s="403"/>
    </row>
    <row r="32" spans="1:21" ht="15.6" customHeight="1">
      <c r="A32" s="392" t="str">
        <f t="shared" ref="A32:A38" si="0">A9</f>
        <v>0CK_Filter</v>
      </c>
      <c r="B32" s="393"/>
      <c r="C32" s="393"/>
      <c r="D32" s="393"/>
      <c r="E32" s="393"/>
      <c r="F32" s="393" t="str">
        <f t="shared" ref="F32:F38" si="1">F9</f>
        <v>0DN325421</v>
      </c>
      <c r="G32" s="393"/>
      <c r="H32" s="393"/>
      <c r="I32" s="393"/>
      <c r="J32" s="397">
        <f t="shared" ref="J32:J38" si="2">J9</f>
        <v>100000</v>
      </c>
      <c r="K32" s="397"/>
      <c r="L32" s="397"/>
      <c r="M32" s="397"/>
      <c r="N32" s="397"/>
      <c r="O32" s="397">
        <f t="shared" ref="O32:O38" si="3">O9</f>
        <v>1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100000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1600000</v>
      </c>
      <c r="K43" s="383"/>
      <c r="L43" s="383"/>
      <c r="M43" s="383"/>
      <c r="N43" s="384"/>
      <c r="O43" s="347">
        <f>O20</f>
        <v>2</v>
      </c>
      <c r="P43" s="347"/>
      <c r="Q43" s="385">
        <f>Q20</f>
        <v>0</v>
      </c>
      <c r="R43" s="345"/>
      <c r="S43" s="345"/>
      <c r="T43" s="345">
        <f>T20</f>
        <v>1600000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1599999.9000000004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경남오토미션(창원)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44"/>
  <sheetViews>
    <sheetView workbookViewId="0">
      <pane xSplit="1" ySplit="1" topLeftCell="B3320" activePane="bottomRight" state="frozen"/>
      <selection activeCell="N26" sqref="N26"/>
      <selection pane="topRight" activeCell="N26" sqref="N26"/>
      <selection pane="bottomLeft" activeCell="N26" sqref="N26"/>
      <selection pane="bottomRight" activeCell="D3346" sqref="D334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3346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4575</v>
      </c>
      <c r="E3239" s="283" t="s">
        <v>2337</v>
      </c>
      <c r="G3239" s="283" t="s">
        <v>4579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4570</v>
      </c>
      <c r="P3240" s="283" t="s">
        <v>4571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4570</v>
      </c>
      <c r="P3241" s="283" t="s">
        <v>4571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4584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4615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4585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4586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4587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4588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4577</v>
      </c>
      <c r="G3283" s="283" t="s">
        <v>4589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4590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4591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4594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3378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3904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3904</v>
      </c>
      <c r="E3303" s="285"/>
      <c r="G3303" s="283" t="s">
        <v>4608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3727</v>
      </c>
      <c r="E3305" s="285"/>
      <c r="G3305" s="283" t="s">
        <v>3511</v>
      </c>
      <c r="H3305" s="262" t="s">
        <v>3521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4610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3982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4600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3652</v>
      </c>
      <c r="F3316" s="285" t="s">
        <v>4611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4612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4614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4618</v>
      </c>
      <c r="F3322" s="285" t="s">
        <v>4616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4618</v>
      </c>
      <c r="F3323" s="285" t="s">
        <v>4617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4348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3937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3976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4619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4042</v>
      </c>
      <c r="N3332" s="258">
        <v>-2550000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4622</v>
      </c>
      <c r="F3333" s="285" t="s">
        <v>4620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4630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3727</v>
      </c>
      <c r="G3336" s="283" t="s">
        <v>3727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3835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4632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3835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3835</v>
      </c>
      <c r="F3343" s="285" t="s">
        <v>4634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4635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3835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N3344" s="258">
        <v>100000</v>
      </c>
      <c r="O3344" s="258" t="s">
        <v>4635</v>
      </c>
      <c r="Q3344" s="283" t="s">
        <v>4294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6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1094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4569</v>
      </c>
    </row>
    <row r="1055" spans="1:4">
      <c r="A1055">
        <v>1079</v>
      </c>
      <c r="B1055" s="13">
        <v>46093</v>
      </c>
      <c r="C1055" t="s">
        <v>1412</v>
      </c>
      <c r="D1055" t="s">
        <v>4572</v>
      </c>
    </row>
    <row r="1056" spans="1:4">
      <c r="A1056">
        <v>1080</v>
      </c>
      <c r="B1056" s="13">
        <v>46093</v>
      </c>
      <c r="C1056" t="s">
        <v>2816</v>
      </c>
      <c r="D1056" t="s">
        <v>4574</v>
      </c>
    </row>
    <row r="1057" spans="1:4">
      <c r="A1057">
        <v>1081</v>
      </c>
      <c r="B1057" s="13">
        <v>46097</v>
      </c>
      <c r="C1057" t="s">
        <v>1412</v>
      </c>
      <c r="D1057" t="s">
        <v>4593</v>
      </c>
    </row>
    <row r="1058" spans="1:4">
      <c r="A1058">
        <v>1082</v>
      </c>
      <c r="B1058" s="13">
        <v>46098</v>
      </c>
      <c r="C1058" t="s">
        <v>1496</v>
      </c>
      <c r="D1058" t="s">
        <v>4599</v>
      </c>
    </row>
    <row r="1059" spans="1:4">
      <c r="A1059">
        <v>1083</v>
      </c>
      <c r="B1059" s="13">
        <v>46098</v>
      </c>
      <c r="C1059" t="s">
        <v>1775</v>
      </c>
      <c r="D1059" t="s">
        <v>4601</v>
      </c>
    </row>
    <row r="1060" spans="1:4">
      <c r="A1060">
        <v>1084</v>
      </c>
      <c r="B1060" s="13">
        <v>46099</v>
      </c>
      <c r="C1060" t="s">
        <v>1775</v>
      </c>
      <c r="D1060" t="s">
        <v>4613</v>
      </c>
    </row>
    <row r="1061" spans="1:4">
      <c r="A1061">
        <v>1085</v>
      </c>
      <c r="B1061" s="13">
        <v>46101</v>
      </c>
      <c r="C1061" t="s">
        <v>1714</v>
      </c>
      <c r="D1061" t="s">
        <v>4621</v>
      </c>
    </row>
    <row r="1062" spans="1:4">
      <c r="A1062">
        <v>1086</v>
      </c>
      <c r="B1062" s="13">
        <v>46101</v>
      </c>
      <c r="C1062" t="s">
        <v>1714</v>
      </c>
      <c r="D1062" t="s">
        <v>4624</v>
      </c>
    </row>
    <row r="1063" spans="1:4">
      <c r="A1063">
        <v>1087</v>
      </c>
      <c r="B1063" s="13">
        <v>46101</v>
      </c>
      <c r="C1063" t="s">
        <v>2816</v>
      </c>
      <c r="D1063" t="s">
        <v>4626</v>
      </c>
    </row>
    <row r="1064" spans="1:4">
      <c r="A1064">
        <v>1088</v>
      </c>
      <c r="B1064" s="13">
        <v>46101</v>
      </c>
      <c r="C1064" t="s">
        <v>2337</v>
      </c>
      <c r="D1064" t="s">
        <v>4627</v>
      </c>
    </row>
    <row r="1065" spans="1:4">
      <c r="A1065">
        <v>1089</v>
      </c>
      <c r="B1065" s="13">
        <v>46101</v>
      </c>
      <c r="C1065" t="s">
        <v>2337</v>
      </c>
      <c r="D1065" t="s">
        <v>4628</v>
      </c>
    </row>
    <row r="1066" spans="1:4">
      <c r="A1066">
        <v>1090</v>
      </c>
      <c r="B1066" s="13">
        <v>46101</v>
      </c>
      <c r="C1066" t="s">
        <v>1444</v>
      </c>
      <c r="D1066" t="s">
        <v>4629</v>
      </c>
    </row>
    <row r="1067" spans="1:4">
      <c r="A1067">
        <v>1091</v>
      </c>
      <c r="B1067" s="13">
        <v>46101</v>
      </c>
      <c r="C1067" t="s">
        <v>1714</v>
      </c>
      <c r="D1067" t="s">
        <v>4631</v>
      </c>
    </row>
    <row r="1068" spans="1:4">
      <c r="A1068">
        <v>1092</v>
      </c>
      <c r="B1068" s="13">
        <v>46102</v>
      </c>
      <c r="C1068" t="s">
        <v>1561</v>
      </c>
      <c r="D1068" t="s">
        <v>4633</v>
      </c>
    </row>
    <row r="1069" spans="1:4">
      <c r="A1069">
        <v>1093</v>
      </c>
      <c r="B1069" s="13">
        <v>46102</v>
      </c>
      <c r="C1069" t="s">
        <v>1756</v>
      </c>
      <c r="D1069" t="s">
        <v>4636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88" activePane="bottomRight" state="frozen"/>
      <selection activeCell="N26" sqref="N26"/>
      <selection pane="topRight" activeCell="N26" sqref="N26"/>
      <selection pane="bottomLeft" activeCell="N26" sqref="N26"/>
      <selection pane="bottomRight" activeCell="H104" sqref="H10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714999.60000000149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3600000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527999.89999999851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1100000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280000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649999.69999999925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3200000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1300000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4596</v>
      </c>
      <c r="C296" s="281" t="s">
        <v>4595</v>
      </c>
      <c r="D296" s="281" t="s">
        <v>4596</v>
      </c>
      <c r="E296" s="52">
        <v>100000</v>
      </c>
      <c r="H296" s="52" t="s">
        <v>4597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62" activePane="bottomLeft" state="frozen"/>
      <selection activeCell="N26" sqref="N26"/>
      <selection pane="bottomLeft" activeCell="H71" sqref="H71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96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4592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4573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4573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/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3835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4598</v>
      </c>
      <c r="E81" s="189" t="s">
        <v>4595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3652</v>
      </c>
      <c r="D84" s="281" t="s">
        <v>4600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4602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4603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4604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4605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3652</v>
      </c>
      <c r="D89" s="281" t="s">
        <v>4611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/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4625</v>
      </c>
      <c r="D92" s="281" t="s">
        <v>4620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4623</v>
      </c>
    </row>
    <row r="93" spans="1:10">
      <c r="A93">
        <v>92</v>
      </c>
      <c r="B93" s="13">
        <v>46101</v>
      </c>
      <c r="C93" s="13" t="s">
        <v>3835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3835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2026-03-21T02:59:13Z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