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F1E77DE-7FC2-4F47-B1A1-50CF7A292883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externalReferences>
    <externalReference r:id="rId31"/>
    <externalReference r:id="rId32"/>
    <externalReference r:id="rId33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주문_리스트!$A$1:$M$3334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2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0" i="4"/>
  <c r="H191" i="4"/>
  <c r="H224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C159" i="56" s="1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<sst xmlns="http://schemas.openxmlformats.org/spreadsheetml/2006/main" count="16020" uniqueCount="4707">
  <si>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</si>
  <si>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</si>
  <si>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</si>
  <si>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</si>
  <si>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</si>
  <si>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</si>
  <si>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</si>
  <si>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</si>
  <si>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</si>
  <si>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</si>
  <si>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</si>
  <si>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</si>
  <si>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</si>
  <si>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</si>
  <si>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</si>
  <si>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</si>
  <si>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</si>
  <si>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</si>
  <si>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</si>
  <si>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</si>
  <si>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</si>
  <si>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</si>
  <si>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</si>
  <si>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</si>
  <si>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</si>
  <si>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</si>
  <si>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</si>
  <si>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</si>
  <si>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</si>
  <si>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</si>
  <si>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</si>
  <si>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</si>
  <si>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</si>
  <si>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</si>
  <si>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</si>
  <si>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</si>
  <si>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</si>
  <si>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</si>
  <si>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</si>
  <si>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</si>
  <si>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</si>
  <si>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</si>
  <si>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</si>
  <si>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</si>
  <si>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</si>
  <si>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</si>
  <si>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</si>
  <si>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</si>
  <si>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</si>
  <si>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</si>
  <si>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</si>
  <si>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</si>
  <si>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</si>
  <si>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</si>
  <si>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</si>
  <si>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</si>
  <si>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</si>
  <si>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</si>
  <si>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</si>
  <si>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</si>
  <si>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</si>
  <si>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</si>
  <si>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</si>
  <si>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</si>
  <si>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</si>
  <si>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</si>
  <si>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</si>
  <si>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</si>
  <si>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</si>
  <si>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</si>
  <si>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</si>
  <si>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</si>
  <si>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</si>
  <si>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</si>
  <si>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</si>
  <si>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</si>
  <si>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</si>
  <si>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</si>
  <si>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</si>
  <si>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</si>
  <si>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</si>
  <si>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</si>
  <si>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</si>
  <si>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</si>
  <si>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</si>
  <si>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</si>
  <si>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</si>
  <si>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</si>
  <si>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</si>
  <si>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</si>
  <si>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</si>
  <si>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</si>
  <si>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</si>
  <si>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</si>
  <si>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</si>
  <si>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</si>
  <si>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</si>
  <si>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</si>
  <si>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</si>
  <si>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</si>
  <si>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</si>
  <si>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</si>
  <si>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</si>
  <si>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</si>
  <si>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</si>
  <si>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</si>
  <si>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</si>
  <si>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</si>
  <si>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</si>
  <si>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</si>
  <si>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</si>
  <si>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</si>
  <si>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</si>
  <si>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</si>
  <si>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</si>
  <si>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</si>
  <si>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</si>
  <si>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</si>
  <si>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</si>
  <si>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</si>
  <si>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</si>
  <si>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</si>
  <si>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</si>
  <si>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</si>
  <si>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</si>
  <si>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</si>
  <si>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</si>
  <si>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</si>
  <si>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</si>
  <si>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</si>
  <si>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</si>
  <si>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</si>
  <si>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</si>
  <si>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</si>
  <si>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</si>
  <si>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</si>
  <si>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</si>
  <si>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</si>
  <si>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</si>
  <si>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</si>
  <si>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</si>
  <si>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</si>
  <si>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</si>
  <si>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</si>
  <si>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</si>
  <si>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</si>
  <si>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</si>
  <si>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</si>
  <si>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</si>
  <si>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</si>
  <si>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</si>
  <si>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</si>
  <si>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</si>
  <si>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</si>
  <si>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</si>
  <si>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</si>
  <si>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</si>
  <si>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</si>
  <si>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</si>
  <si>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</si>
  <si>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</si>
  <si>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</si>
  <si>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</si>
  <si>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</si>
  <si>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</si>
  <si>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</si>
  <si>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</si>
  <si>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</si>
  <si>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</si>
  <si>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</si>
  <si>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</si>
  <si>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</si>
  <si>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</si>
  <si>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</si>
  <si>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</si>
  <si>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</si>
  <si>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</si>
  <si>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</si>
  <si>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</si>
  <si>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</si>
  <si>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</si>
  <si>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</si>
  <si>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</si>
  <si>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</si>
  <si>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</si>
  <si>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</si>
  <si>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</si>
  <si>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</si>
  <si>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</si>
  <si>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</si>
  <si>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</si>
  <si>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</si>
  <si>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</si>
  <si>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</si>
  <si>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</si>
  <si>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</si>
  <si>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</si>
  <si>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</si>
  <si>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</si>
  <si>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</si>
  <si>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</si>
  <si>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</si>
  <si>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</si>
  <si>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</si>
  <si>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</si>
  <si>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</si>
  <si>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</si>
  <si>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</si>
  <si>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</si>
  <si>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</si>
  <si>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</si>
  <si>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</si>
  <si>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</si>
  <si>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</si>
  <si>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</si>
  <si>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</si>
  <si>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</si>
  <si>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</si>
  <si>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</si>
  <si>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</si>
  <si>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</si>
  <si>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</si>
  <si>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</si>
  <si>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</si>
  <si>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</si>
  <si>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</si>
  <si>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</si>
  <si>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</si>
  <si>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</si>
  <si>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</si>
  <si>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</si>
  <si>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</si>
  <si>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</si>
  <si>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</si>
  <si>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</si>
  <si>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</si>
  <si>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</si>
  <si>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</si>
  <si>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</si>
  <si>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</si>
  <si>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</si>
  <si>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</si>
  <si>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</si>
  <si>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</si>
  <si>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</si>
  <si>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</si>
  <si>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</si>
  <si>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</si>
  <si>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</si>
  <si>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</si>
  <si>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</si>
  <si>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</si>
  <si>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</si>
  <si>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</si>
  <si>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</si>
  <si>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</si>
  <si>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</si>
  <si>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</si>
  <si>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</si>
  <si>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</si>
  <si>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</si>
  <si>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</si>
  <si>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</si>
  <si>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</si>
  <si>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</si>
  <si>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</si>
  <si>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</si>
  <si>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</si>
  <si>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</si>
  <si>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</si>
  <si>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</si>
  <si>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</si>
  <si>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</si>
  <si>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</si>
  <si>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</si>
  <si>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</si>
  <si>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</si>
  <si>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</si>
  <si>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</si>
  <si>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</si>
  <si>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</si>
  <si>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</si>
  <si>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</si>
  <si>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</si>
  <si>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</si>
  <si>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</si>
  <si>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</si>
  <si>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</si>
  <si>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</si>
  <si>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</si>
  <si>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</si>
  <si>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</si>
  <si>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</si>
  <si>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</si>
  <si>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</si>
  <si>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</si>
  <si>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</si>
  <si>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</si>
  <si>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</si>
  <si>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</si>
  <si>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</si>
  <si>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</si>
  <si>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</si>
  <si>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</si>
  <si>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</si>
  <si>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</si>
  <si>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</si>
  <si>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</si>
  <si>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</si>
  <si>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</si>
  <si>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</si>
  <si>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</si>
  <si>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</si>
  <si>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</si>
  <si>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</si>
  <si>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</si>
  <si>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</si>
  <si>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</si>
  <si>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</si>
  <si>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</si>
  <si>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</si>
  <si>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</si>
  <si>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</si>
  <si>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</si>
  <si>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</si>
  <si>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</si>
  <si>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</si>
  <si>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</si>
  <si>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</si>
  <si>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</si>
  <si>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</si>
  <si>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</si>
  <si>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</si>
  <si>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</si>
  <si>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</si>
  <si>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</si>
  <si>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</si>
  <si>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</si>
  <si>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</si>
  <si>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</si>
  <si>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</si>
  <si>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</si>
  <si>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</si>
  <si>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</si>
  <si>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</si>
  <si>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</si>
  <si>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</si>
  <si>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</si>
  <si>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</si>
  <si>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</si>
  <si>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</si>
  <si>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</si>
  <si>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</si>
  <si>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</si>
  <si>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</si>
  <si>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</si>
  <si>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</si>
  <si>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</si>
  <si>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</si>
  <si>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</si>
  <si>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</si>
  <si>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</si>
  <si>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</si>
  <si>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</si>
  <si>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</si>
  <si>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</si>
  <si>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</si>
  <si>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</si>
  <si>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</si>
  <si>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</si>
  <si>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</si>
  <si>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</si>
  <si>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</si>
  <si>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</si>
  <si>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</si>
  <si>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</si>
  <si>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</si>
  <si>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</si>
  <si>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</si>
  <si>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</si>
  <si>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</si>
  <si>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</si>
  <si>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</si>
  <si>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</si>
  <si>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</si>
  <si>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</si>
  <si>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</si>
  <si>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</si>
  <si>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</si>
  <si>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</si>
  <si>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</si>
  <si>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</si>
  <si>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</si>
  <si>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</si>
  <si>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</si>
  <si>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</si>
  <si>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</si>
  <si>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</si>
  <si>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</si>
  <si>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</si>
  <si>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</si>
  <si>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</si>
  <si>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</si>
  <si>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</si>
  <si>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</si>
  <si>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</si>
  <si>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</si>
  <si>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</si>
  <si>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</si>
  <si>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</si>
  <si>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</si>
  <si>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</si>
  <si>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</si>
  <si>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</si>
  <si>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</si>
  <si>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</si>
  <si>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</si>
  <si>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</si>
  <si>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</si>
  <si>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</si>
  <si>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</si>
  <si>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</si>
  <si>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</si>
  <si>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</si>
  <si>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</si>
  <si>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</si>
  <si>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</si>
  <si>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</si>
  <si>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</si>
  <si>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</si>
  <si>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</si>
  <si>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</si>
  <si>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</si>
  <si>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</si>
  <si>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</si>
  <si>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</si>
  <si>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</si>
  <si>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</si>
  <si>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</si>
  <si>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</si>
  <si>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</si>
  <si>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</si>
  <si>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</si>
  <si>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</si>
  <si>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</si>
  <si>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</si>
  <si>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</si>
  <si>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</si>
  <si>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</si>
  <si>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</si>
  <si>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</si>
  <si>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</si>
  <si>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</si>
  <si>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</si>
  <si>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</si>
  <si>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</si>
  <si>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</si>
  <si>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</si>
  <si>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</si>
  <si>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</si>
  <si>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</si>
  <si>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</si>
  <si>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</si>
  <si>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</si>
  <si>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</si>
  <si>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</si>
  <si>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</si>
  <si>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</si>
  <si>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</si>
  <si>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</si>
  <si>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</si>
  <si>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</si>
  <si>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</si>
  <si>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</si>
  <si>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</si>
  <si>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</si>
  <si>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</si>
  <si>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</si>
  <si>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</si>
  <si>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</si>
  <si>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</si>
  <si>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</si>
  <si>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</si>
  <si>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</si>
  <si>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</si>
  <si>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</si>
  <si>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</si>
  <si>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</si>
  <si>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</si>
  <si>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</si>
  <si>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</si>
  <si>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</si>
  <si>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</si>
  <si>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</si>
  <si>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</si>
  <si>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</si>
  <si>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</si>
  <si>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</si>
  <si>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</si>
  <si>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</si>
  <si>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</si>
  <si>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</si>
  <si>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</si>
  <si>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</si>
  <si>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</si>
  <si>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</si>
  <si>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</si>
  <si>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</si>
  <si>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</si>
  <si>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</si>
  <si>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</si>
  <si>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</si>
  <si>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</si>
  <si>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</si>
  <si>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</si>
  <si>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</si>
  <si>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</si>
  <si>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</si>
  <si>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</si>
  <si>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</si>
  <si>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</si>
  <si>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</si>
  <si>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</si>
  <si>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</si>
  <si>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</si>
  <si>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</si>
  <si>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</si>
  <si>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</si>
  <si>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</si>
  <si>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</si>
  <si>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</si>
  <si>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</si>
  <si>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</si>
  <si>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</si>
  <si>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</si>
  <si>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</si>
  <si>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</si>
  <si>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</si>
  <si>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</si>
  <si>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</si>
  <si>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</si>
  <si>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</si>
  <si>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</si>
  <si>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</si>
  <si>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</si>
  <si>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</si>
  <si>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</si>
  <si>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</si>
  <si>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</si>
  <si>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</si>
  <si>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</si>
  <si>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</si>
  <si>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</si>
  <si>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</si>
  <si>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</si>
  <si>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</si>
  <si>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</si>
  <si>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</si>
  <si>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</si>
  <si>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</si>
  <si>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</si>
  <si>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</si>
  <si>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</si>
  <si>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</si>
  <si>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</si>
  <si>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</si>
  <si>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</si>
  <si>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</si>
  <si>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</si>
  <si>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</si>
  <si>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</si>
  <si>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</si>
  <si>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</si>
  <si>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</si>
  <si>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</si>
  <si>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</si>
  <si>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</si>
  <si>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</si>
  <si>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</si>
  <si>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</si>
  <si>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</si>
  <si>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</si>
  <si>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</si>
  <si>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</si>
  <si>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</si>
  <si>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</si>
  <si>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</si>
  <si>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</si>
  <si>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</si>
  <si>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</si>
  <si>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</si>
  <si>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</si>
  <si>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</si>
  <si>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</si>
  <si>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</si>
  <si>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</si>
  <si>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</si>
  <si>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</si>
  <si>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</si>
  <si>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</si>
  <si>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</si>
  <si>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</si>
  <si>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</si>
  <si>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</si>
  <si>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</si>
  <si>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</si>
  <si>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</si>
  <si>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</si>
  <si>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</si>
  <si>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</si>
  <si>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</si>
  <si>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</si>
  <si>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</si>
  <si>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</si>
  <si>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</si>
  <si>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</si>
  <si>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</si>
  <si>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</si>
  <si>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</si>
  <si>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</si>
  <si>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</si>
  <si>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</si>
  <si>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</si>
  <si>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</si>
  <si>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</si>
  <si>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</si>
  <si>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</si>
  <si>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</si>
  <si>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</si>
  <si>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</si>
  <si>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</si>
  <si>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</si>
  <si>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</si>
  <si>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</si>
  <si>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</si>
  <si>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</si>
  <si>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</si>
  <si>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</si>
  <si>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</si>
  <si>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</si>
  <si>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</si>
  <si>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</si>
  <si>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</si>
  <si>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</si>
  <si>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</si>
  <si>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</si>
  <si>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</si>
  <si>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</si>
  <si>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</si>
  <si>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</si>
  <si>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</si>
  <si>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</si>
  <si>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</si>
  <si>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</si>
  <si>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</si>
  <si>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</si>
  <si>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</si>
  <si>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</si>
  <si>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</si>
  <si>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</si>
  <si>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</si>
  <si>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</si>
  <si>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</si>
  <si>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</si>
  <si>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</si>
  <si>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</si>
  <si>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</si>
  <si>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</si>
  <si>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</si>
  <si>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</si>
  <si>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</si>
  <si>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</si>
  <si>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</si>
  <si>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</si>
  <si>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</si>
  <si>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</si>
  <si>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</si>
  <si>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</si>
  <si>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</si>
  <si>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</si>
  <si>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</si>
  <si>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</si>
  <si>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</si>
  <si>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</si>
  <si>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</si>
  <si>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</si>
  <si>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</si>
  <si>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</si>
  <si>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</si>
  <si>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</si>
  <si>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</si>
  <si>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</si>
  <si>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</si>
  <si>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</si>
  <si>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</si>
  <si>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</si>
  <si>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</si>
  <si>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</si>
  <si>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</si>
  <si>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</si>
  <si>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</si>
  <si>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</si>
  <si>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</si>
  <si>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</si>
  <si>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</si>
  <si>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</si>
  <si>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</si>
  <si>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</si>
  <si>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</si>
  <si>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</si>
  <si>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</si>
  <si>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</si>
  <si>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</si>
  <si>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</si>
  <si>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</si>
  <si>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</si>
  <si>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</si>
  <si>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</si>
  <si>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</si>
  <si>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</si>
  <si>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</si>
  <si>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</si>
  <si>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</si>
  <si>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</si>
  <si>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</si>
  <si>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</si>
  <si>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</si>
  <si>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</si>
  <si>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</si>
  <si>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</si>
  <si>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</si>
  <si>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</si>
  <si>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</si>
  <si>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</si>
  <si>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</si>
  <si>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</si>
  <si>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</si>
  <si>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</si>
  <si>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</si>
  <si>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</si>
  <si>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</si>
  <si>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</si>
  <si>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</si>
  <si>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</si>
  <si>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</si>
  <si>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</si>
  <si>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</si>
  <si>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</si>
  <si>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</si>
  <si>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</si>
  <si>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</si>
  <si>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</si>
  <si>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</si>
  <si>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</si>
  <si>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</si>
  <si>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</si>
  <si>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</si>
  <si>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</si>
  <si>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</si>
  <si>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</si>
  <si>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</si>
  <si>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</si>
  <si>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</si>
  <si>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</si>
  <si>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</si>
  <si>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</si>
  <si>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</si>
  <si>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</si>
  <si>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</si>
  <si>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</si>
  <si>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</si>
  <si>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</si>
  <si>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</si>
  <si>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</si>
  <si>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</si>
  <si>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</si>
  <si>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</si>
  <si>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</si>
  <si>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</si>
  <si>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</si>
  <si>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</si>
  <si>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</si>
  <si>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</si>
  <si>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</si>
  <si>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</si>
  <si>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</si>
  <si>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</si>
  <si>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</si>
  <si>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</si>
  <si>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</si>
  <si>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</si>
  <si>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</si>
  <si>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</si>
  <si>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</si>
  <si>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</si>
  <si>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</si>
  <si>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</si>
  <si>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</si>
  <si>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</si>
  <si>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</si>
  <si>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</si>
  <si>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</si>
  <si>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</si>
  <si>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</si>
  <si>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</si>
  <si>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</si>
  <si>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</si>
  <si>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</si>
  <si>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</si>
  <si>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</si>
  <si>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</si>
  <si>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</si>
  <si>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</si>
  <si>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</si>
  <si>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</si>
  <si>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</si>
  <si>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</si>
  <si>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</si>
  <si>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</si>
  <si>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</si>
  <si>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</si>
  <si>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</si>
  <si>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</si>
  <si>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</si>
  <si>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</si>
  <si>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</si>
  <si>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</si>
  <si>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</si>
  <si>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</si>
  <si>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</si>
  <si>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</si>
  <si>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</si>
  <si>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</si>
  <si>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</si>
  <si>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</si>
  <si>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</si>
  <si>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</si>
  <si>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</si>
  <si>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</si>
  <si>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</si>
  <si>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</si>
  <si>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</si>
  <si>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</si>
  <si>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</si>
  <si>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</si>
  <si>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</si>
  <si>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</si>
  <si>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</si>
  <si>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</si>
  <si>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</si>
  <si>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</si>
  <si>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</si>
  <si>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</si>
  <si>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</si>
  <si>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</si>
  <si>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</si>
  <si>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</si>
  <si>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</si>
  <si>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</si>
  <si>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</si>
  <si>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</si>
  <si>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</si>
  <si>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</si>
  <si>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</si>
  <si>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</si>
  <si>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</si>
  <si>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</si>
  <si>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</si>
  <si>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</si>
  <si>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</si>
  <si>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</si>
  <si>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</si>
  <si>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</si>
  <si>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</si>
  <si>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</si>
  <si>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</si>
  <si>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</si>
  <si>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</si>
  <si>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</si>
  <si>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</si>
  <si>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</si>
  <si>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</si>
  <si>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</si>
  <si>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</si>
  <si>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</si>
  <si>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</si>
  <si>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</si>
  <si>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</si>
  <si>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</si>
  <si>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</si>
  <si>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</si>
  <si>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</si>
  <si>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</si>
  <si>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</si>
  <si>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</si>
  <si>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</si>
  <si>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</si>
  <si>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</si>
  <si>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</si>
  <si>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</si>
  <si>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</si>
  <si>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</si>
  <si>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</si>
  <si>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</si>
  <si>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</si>
  <si>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</si>
  <si>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</si>
  <si>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</si>
  <si>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</si>
  <si>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</si>
  <si>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</si>
  <si>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</si>
  <si>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</si>
  <si>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</si>
  <si>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</si>
  <si>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</si>
  <si>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</si>
  <si>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</si>
  <si>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</si>
  <si>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</si>
  <si>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</si>
  <si>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</si>
  <si>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</si>
  <si>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</si>
  <si>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</si>
  <si>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</si>
  <si>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</si>
  <si>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</si>
  <si>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</si>
  <si>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</si>
  <si>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</si>
  <si>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</si>
  <si>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</si>
  <si>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</si>
  <si>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</si>
  <si>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</si>
  <si>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</si>
  <si>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</si>
  <si>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</si>
  <si>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</si>
  <si>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</si>
  <si>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</si>
  <si>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</si>
  <si>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</si>
  <si>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</si>
  <si>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</si>
  <si>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</si>
  <si>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</si>
  <si>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</si>
  <si>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</si>
  <si>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</si>
  <si>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</si>
  <si>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</si>
  <si>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</si>
  <si>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</si>
  <si>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</si>
  <si>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</si>
  <si>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</si>
  <si>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</si>
  <si>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</si>
  <si>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</si>
  <si>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</si>
  <si>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</si>
  <si>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</si>
  <si>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</si>
  <si>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</si>
  <si>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</si>
  <si>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</si>
  <si>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</si>
  <si>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</si>
  <si>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</si>
  <si>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</si>
  <si>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</si>
  <si>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</si>
  <si>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</si>
  <si>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</si>
  <si>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</si>
  <si>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</si>
  <si>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</si>
  <si>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</si>
  <si>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</si>
  <si>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</si>
  <si>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</si>
  <si>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</si>
  <si>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</si>
  <si>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</si>
  <si>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</si>
  <si>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</si>
  <si>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</si>
  <si>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</si>
  <si>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</si>
  <si>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</si>
  <si>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</si>
  <si>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</si>
  <si>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</si>
  <si>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</si>
  <si>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</si>
  <si>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</si>
  <si>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</si>
  <si>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</si>
  <si>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</si>
  <si>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</si>
  <si>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</si>
  <si>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</si>
  <si>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</si>
  <si>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</si>
  <si>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</si>
  <si>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</si>
  <si>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</si>
  <si>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</si>
  <si>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</si>
  <si>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</si>
  <si>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</si>
  <si>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</si>
  <si>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</si>
  <si>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</si>
  <si>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</si>
  <si>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</si>
  <si>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</si>
  <si>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</si>
  <si>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</si>
  <si>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</si>
  <si>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</si>
  <si>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</si>
  <si>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</si>
  <si>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</si>
  <si>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</si>
  <si>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</si>
  <si>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</si>
  <si>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</si>
  <si>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</si>
  <si>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</si>
  <si>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</si>
  <si>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</si>
  <si>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</si>
  <si>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</si>
  <si>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</si>
  <si>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</si>
  <si>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</si>
  <si>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</si>
  <si>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</si>
  <si>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</si>
  <si>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</si>
  <si>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</si>
  <si>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</si>
  <si>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</si>
  <si>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</si>
  <si>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</si>
  <si>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</si>
  <si>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</si>
  <si>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</si>
  <si>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</si>
  <si>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</si>
  <si>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</si>
  <si>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</si>
  <si>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</si>
  <si>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</si>
  <si>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</si>
  <si>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</si>
  <si>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</si>
  <si>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</si>
  <si>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</si>
  <si>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</si>
  <si>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</si>
  <si>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</si>
  <si>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</si>
  <si>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</si>
  <si>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</si>
  <si>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</si>
  <si>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</si>
  <si>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</si>
  <si>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</si>
  <si>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</si>
  <si>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</si>
  <si>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</si>
  <si>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</si>
  <si>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</si>
  <si>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</si>
  <si>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</si>
  <si>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</si>
  <si>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</si>
  <si>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</si>
  <si>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</si>
  <si>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</si>
  <si>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</si>
  <si>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</si>
  <si>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</si>
  <si>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</si>
  <si>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</si>
  <si>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</si>
  <si>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</si>
  <si>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</si>
  <si>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</si>
  <si>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</si>
  <si>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</si>
  <si>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</si>
  <si>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</si>
  <si>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</si>
  <si>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</si>
  <si>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</si>
  <si>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</si>
  <si>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</si>
  <si>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</si>
  <si>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</si>
  <si>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</si>
  <si>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</si>
  <si>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</si>
  <si>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</si>
  <si>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</si>
  <si>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</si>
  <si>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</si>
  <si>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</si>
  <si>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</si>
  <si>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</si>
  <si>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</si>
  <si>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</si>
  <si>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</si>
  <si>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</si>
  <si>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</si>
  <si>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</si>
  <si>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</si>
  <si>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</si>
  <si>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</si>
  <si>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</si>
  <si>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</si>
  <si>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</si>
  <si>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</si>
  <si>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</si>
  <si>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</si>
  <si>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</si>
  <si>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</si>
  <si>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</si>
  <si>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</si>
  <si>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</si>
  <si>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</si>
  <si>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</si>
  <si>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</si>
  <si>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</si>
  <si>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</si>
  <si>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</si>
  <si>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</si>
  <si>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</si>
  <si>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</si>
  <si>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</si>
  <si>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</si>
  <si>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</si>
  <si>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</si>
  <si>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</si>
  <si>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</si>
  <si>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</si>
  <si>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</si>
  <si>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</si>
  <si>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</si>
  <si>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</si>
  <si>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</si>
  <si>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</si>
  <si>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</si>
  <si>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</si>
  <si>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</si>
  <si>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</si>
  <si>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</si>
  <si>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</si>
  <si>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</si>
  <si>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</si>
  <si>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</si>
  <si>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</si>
  <si>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</si>
  <si>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</si>
  <si>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</si>
  <si>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</si>
  <si>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</si>
  <si>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</si>
  <si>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</si>
  <si>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</si>
  <si>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</si>
  <si>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</si>
  <si>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</si>
  <si>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</si>
  <si>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</si>
  <si>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</si>
  <si>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</si>
  <si>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</si>
  <si>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</si>
  <si>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</si>
  <si>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</si>
  <si>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</si>
  <si>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</si>
  <si>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</si>
  <si>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</si>
  <si>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</si>
  <si>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</si>
  <si>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</si>
  <si>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</si>
  <si>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</si>
  <si>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</si>
  <si>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</si>
  <si>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</si>
  <si>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</si>
  <si>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</si>
  <si>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</si>
  <si>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</si>
  <si>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</si>
  <si>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</si>
  <si>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</si>
  <si>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</si>
  <si>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</si>
  <si>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</si>
  <si>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</si>
  <si>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</si>
  <si>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</si>
  <si>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</si>
  <si>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</si>
  <si>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</si>
  <si>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</si>
  <si>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</si>
  <si>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</si>
  <si>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</si>
  <si>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</si>
  <si>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</si>
  <si>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</si>
  <si>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</si>
  <si>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</si>
  <si>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</si>
  <si>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</si>
  <si>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</si>
  <si>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</si>
  <si>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</si>
  <si>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</si>
  <si>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</si>
  <si>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</si>
  <si>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</si>
  <si>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</si>
  <si>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</si>
  <si>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</si>
  <si>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</si>
  <si>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</si>
  <si>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</si>
  <si>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</si>
  <si>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</si>
  <si>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</si>
  <si>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</si>
  <si>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</si>
  <si>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</si>
  <si>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</si>
  <si>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</si>
  <si>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</si>
  <si>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</si>
  <si>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</si>
  <si>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</si>
  <si>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</si>
  <si>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</si>
  <si>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</si>
  <si>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</si>
  <si>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</si>
  <si>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</si>
  <si>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</si>
  <si>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</si>
  <si>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</si>
  <si>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</si>
  <si>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</si>
  <si>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</si>
  <si>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</si>
  <si>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</si>
  <si>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</si>
  <si>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</si>
  <si>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</si>
  <si>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</si>
  <si>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</si>
  <si>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</si>
  <si>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</si>
  <si>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</si>
  <si>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</si>
  <si>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</si>
  <si>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</si>
  <si>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</si>
  <si>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</si>
  <si>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</si>
  <si>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</si>
  <si>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</si>
  <si>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</si>
  <si>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</si>
  <si>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</si>
  <si>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</si>
  <si>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</si>
  <si>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</si>
  <si>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</si>
  <si>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</si>
  <si>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</si>
  <si>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</si>
  <si>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</si>
  <si>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</si>
  <si>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</si>
  <si>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</si>
  <si>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</si>
  <si>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</si>
  <si>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</si>
  <si>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</si>
  <si>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</si>
  <si>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</si>
  <si>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</si>
  <si>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</si>
  <si>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</si>
  <si>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</si>
  <si>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</si>
  <si>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</si>
  <si>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</si>
  <si>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</si>
  <si>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</si>
  <si>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</si>
  <si>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</si>
  <si>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</si>
  <si>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</si>
  <si>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</si>
  <si>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</si>
  <si>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</si>
  <si>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</si>
  <si>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</si>
  <si>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</si>
  <si>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</si>
  <si>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</si>
  <si>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</si>
  <si>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</si>
  <si>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</si>
  <si>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</si>
  <si>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</si>
  <si>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</si>
  <si>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</si>
  <si>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</si>
  <si>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</si>
  <si>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</si>
  <si>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</si>
  <si>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</si>
  <si>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</si>
  <si>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</si>
  <si>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</si>
  <si>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</si>
  <si>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</si>
  <si>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</si>
  <si>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</si>
  <si>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</si>
  <si>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</si>
  <si>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</si>
  <si>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</si>
  <si>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</si>
  <si>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</si>
  <si>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</si>
  <si>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</si>
  <si>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</si>
  <si>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</si>
  <si>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</si>
  <si>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</si>
  <si>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</si>
  <si>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</si>
  <si>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</si>
  <si>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</si>
  <si>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</si>
  <si>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</si>
  <si>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</si>
  <si>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</si>
  <si>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</si>
  <si>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</si>
  <si>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</si>
  <si>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</si>
  <si>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</si>
  <si>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</si>
  <si>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</si>
  <si>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</si>
  <si>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</si>
  <si>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</si>
  <si>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</si>
  <si>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</si>
  <si>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</si>
  <si>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</si>
  <si>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</si>
  <si>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</si>
  <si>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</si>
  <si>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</si>
  <si>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</si>
  <si>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</si>
  <si>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</si>
  <si>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</si>
  <si>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</si>
  <si>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</si>
  <si>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</si>
  <si>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</si>
  <si>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</si>
  <si>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</si>
  <si>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</si>
  <si>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</si>
  <si>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</si>
  <si>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</si>
  <si>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</si>
  <si>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</si>
  <si>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</si>
  <si>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</si>
  <si>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</si>
  <si>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</si>
  <si>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</si>
  <si>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</si>
  <si>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</si>
  <si>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</si>
  <si>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</si>
  <si>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</si>
  <si>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</si>
  <si>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</si>
  <si>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</si>
  <si>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</si>
  <si>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</si>
  <si>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</si>
  <si>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</si>
  <si>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</si>
  <si>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</si>
  <si>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</si>
  <si>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</si>
  <si>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</si>
  <si>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</si>
  <si>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</si>
  <si>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</si>
  <si>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</si>
  <si>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</si>
  <si>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</si>
  <si>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</si>
  <si>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</si>
  <si>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</si>
  <si>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</si>
  <si>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</si>
  <si>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</si>
  <si>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</si>
  <si>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</si>
  <si>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</si>
  <si>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</si>
  <si>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</si>
  <si>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</si>
  <si>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</si>
  <si>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</si>
  <si>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</si>
  <si>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</si>
  <si>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</si>
  <si>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</si>
  <si>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</si>
  <si>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</si>
  <si>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</si>
  <si>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</si>
  <si>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</si>
  <si>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</si>
  <si>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</si>
  <si>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</si>
  <si>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</si>
  <si>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</si>
  <si>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</si>
  <si>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</si>
  <si>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</si>
  <si>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</si>
  <si>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</si>
  <si>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</si>
  <si>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</si>
  <si>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</si>
  <si>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</si>
  <si>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</si>
  <si>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</si>
  <si>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</si>
  <si>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</si>
  <si>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</si>
  <si>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</si>
  <si>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</si>
  <si>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</si>
  <si>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</si>
  <si>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</si>
  <si>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</si>
  <si>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</si>
  <si>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</si>
  <si>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</si>
  <si>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</si>
  <si>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</si>
  <si>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</si>
  <si>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</si>
  <si>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</si>
  <si>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</si>
  <si>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</si>
  <si>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</si>
  <si>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</si>
  <si>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</si>
  <si>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</si>
  <si>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</si>
  <si>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</si>
  <si>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</si>
  <si>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</si>
  <si>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</si>
  <si>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</si>
  <si>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</si>
  <si>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</si>
  <si>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</si>
  <si>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</si>
  <si>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</si>
  <si>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</si>
  <si>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</si>
  <si>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</si>
  <si>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</si>
  <si>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</si>
  <si>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</si>
  <si>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</si>
  <si>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</si>
  <si>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</si>
  <si>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</si>
  <si>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</si>
  <si>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</si>
  <si>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</si>
  <si>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</si>
  <si>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</si>
  <si>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</si>
  <si>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</si>
  <si>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</si>
  <si>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</si>
  <si>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</si>
  <si>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</si>
  <si>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</si>
  <si>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</si>
  <si>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</si>
  <si>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</si>
  <si>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</si>
  <si>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</si>
  <si>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</si>
  <si>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</si>
  <si>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</si>
  <si>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</si>
  <si>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</si>
  <si>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</si>
  <si>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</si>
  <si>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</si>
  <si>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</si>
  <si>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</si>
  <si>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</si>
  <si>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</si>
  <si>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</si>
  <si>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</si>
  <si>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</si>
  <si>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</si>
  <si>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</si>
  <si>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</si>
  <si>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</si>
  <si>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</si>
  <si>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</si>
  <si>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</si>
  <si>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</si>
  <si>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</si>
  <si>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</si>
  <si>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</si>
  <si>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</si>
  <si>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</si>
  <si>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</si>
  <si>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</si>
  <si>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</si>
  <si>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</si>
  <si>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</si>
  <si>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</si>
  <si>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</si>
  <si>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</si>
  <si>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</si>
  <si>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</si>
  <si>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</si>
  <si>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</si>
  <si>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</si>
  <si>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</si>
  <si>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</si>
  <si>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</si>
  <si>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</si>
  <si>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</si>
  <si>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</si>
  <si>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</si>
  <si>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</si>
  <si>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</si>
  <si>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</si>
  <si>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</si>
  <si>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</si>
  <si>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</si>
  <si>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</si>
  <si>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</si>
  <si>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</si>
  <si>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</si>
  <si>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</si>
  <si>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</si>
  <si>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</si>
  <si>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</si>
  <si>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</si>
  <si>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</si>
  <si>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</si>
  <si>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</si>
  <si>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</si>
  <si>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</si>
  <si>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</si>
  <si>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</si>
  <si>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</si>
  <si>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</si>
  <si>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</si>
  <si>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</si>
  <si>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</si>
  <si>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</si>
  <si>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</si>
  <si>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</si>
  <si>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</si>
  <si>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</si>
  <si>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</si>
  <si>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</si>
  <si>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</si>
  <si>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</si>
  <si>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</si>
  <si>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</si>
  <si>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</si>
  <si>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</si>
  <si>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</si>
  <si>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</si>
  <si>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</si>
  <si>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</si>
  <si>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</si>
  <si>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</si>
  <si>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</si>
  <si>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</si>
  <si>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</si>
  <si>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</si>
  <si>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</si>
  <si>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</si>
  <si>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</si>
  <si>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</si>
  <si>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</si>
  <si>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</si>
  <si>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</si>
  <si>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</si>
  <si>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</si>
  <si>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</si>
  <si>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</si>
  <si>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</si>
  <si>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</si>
  <si>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</si>
  <si>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</si>
  <si>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</si>
  <si>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</si>
  <si>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</si>
  <si>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</si>
  <si>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</si>
  <si>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</si>
  <si>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</si>
  <si>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</si>
  <si>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</si>
  <si>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</si>
  <si>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</si>
  <si>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</si>
  <si>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</si>
  <si>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</si>
  <si>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</si>
  <si>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</si>
  <si>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</si>
  <si>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</si>
  <si>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</si>
  <si>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</si>
  <si>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</si>
  <si>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</si>
  <si>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</si>
  <si>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</si>
  <si>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</si>
  <si>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</si>
  <si>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</si>
  <si>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</si>
  <si>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</si>
  <si>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</si>
  <si>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</si>
  <si>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</si>
  <si>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</si>
  <si>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</si>
  <si>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</si>
  <si>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</si>
  <si>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</si>
  <si>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</si>
  <si>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</si>
  <si>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</si>
  <si>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</si>
  <si>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</si>
  <si>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</si>
  <si>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</si>
  <si>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</si>
  <si>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</si>
  <si>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</si>
  <si>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</si>
  <si>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</si>
  <si>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</si>
  <si>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</si>
  <si>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</si>
  <si>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</si>
  <si>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</si>
  <si>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</si>
  <si>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</si>
  <si>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</si>
  <si>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</si>
  <si>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</si>
  <si>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</si>
  <si>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</si>
  <si>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</si>
  <si>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</si>
  <si>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</si>
  <si>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</si>
  <si>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</si>
  <si>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</si>
  <si>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</si>
  <si>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</si>
  <si>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</si>
  <si>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</si>
  <si>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</si>
  <si>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</si>
  <si>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</si>
  <si>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</si>
  <si>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</si>
  <si>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</si>
  <si>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</si>
  <si>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</si>
  <si>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</si>
  <si>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</si>
  <si>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</si>
  <si>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</si>
  <si>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</si>
  <si>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</si>
  <si>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</si>
  <si>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</si>
  <si>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</si>
  <si>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</si>
  <si>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</si>
  <si>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</si>
  <si>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</si>
  <si>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</si>
  <si>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</si>
  <si>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</si>
  <si>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</si>
  <si>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</si>
  <si>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</si>
  <si>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</si>
  <si>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</si>
  <si>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</si>
  <si>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</si>
  <si>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</si>
  <si>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</si>
  <si>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</si>
  <si>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</si>
  <si>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</si>
  <si>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</si>
  <si>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</si>
  <si>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</si>
  <si>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</si>
  <si>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</si>
  <si>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</si>
  <si>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</si>
  <si>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</si>
  <si>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</si>
  <si>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</si>
  <si>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</si>
  <si>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</si>
  <si>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</si>
  <si>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</si>
  <si>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</si>
  <si>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</si>
  <si>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</si>
  <si>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</si>
  <si>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</si>
  <si>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</si>
  <si>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</si>
  <si>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</si>
  <si>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</si>
  <si>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</si>
  <si>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</si>
  <si>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</si>
  <si>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</si>
  <si>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</si>
  <si>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</si>
  <si>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</si>
  <si>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</si>
  <si>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</si>
  <si>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</si>
  <si>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</si>
  <si>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</si>
  <si>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</si>
  <si>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</si>
  <si>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</si>
  <si>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</si>
  <si>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</si>
  <si>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</si>
  <si>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</si>
  <si>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</si>
  <si>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</si>
  <si>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</si>
  <si>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</si>
  <si>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</si>
  <si>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</si>
  <si>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</si>
  <si>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</si>
  <si>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</si>
  <si>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</si>
  <si>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</si>
  <si>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</si>
  <si>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</si>
  <si>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</si>
  <si>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</si>
  <si>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</si>
  <si>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</si>
  <si>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</si>
  <si>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</si>
  <si>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</si>
  <si>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</si>
  <si>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</si>
  <si>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</si>
  <si>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</si>
  <si>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</si>
  <si>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</si>
  <si>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</si>
  <si>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</si>
  <si>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</si>
  <si>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</si>
  <si>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</si>
  <si>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</si>
  <si>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</si>
  <si>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</si>
  <si>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</si>
  <si>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</si>
  <si>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</si>
  <si>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</si>
  <si>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</si>
  <si>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</si>
  <si>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</si>
  <si>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</si>
  <si>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</si>
  <si>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</si>
  <si>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</si>
  <si>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</si>
  <si>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</si>
  <si>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</si>
  <si>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</si>
  <si>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</si>
  <si>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</si>
  <si>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</si>
  <si>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</si>
  <si>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</si>
  <si>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</si>
  <si>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</si>
  <si>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</si>
  <si>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</si>
  <si>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</si>
  <si>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</si>
  <si>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</si>
  <si>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</si>
  <si>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</si>
  <si>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</si>
  <si>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</si>
  <si>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</si>
  <si>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</si>
  <si>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</si>
  <si>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</si>
  <si>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</si>
  <si>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</si>
  <si>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</si>
  <si>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</si>
  <si>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</si>
  <si>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</si>
  <si>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</si>
  <si>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</si>
  <si>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</si>
  <si>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</si>
  <si>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</si>
  <si>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</si>
  <si>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</si>
  <si>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</si>
  <si>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</si>
  <si>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</si>
  <si>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</si>
  <si>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</si>
  <si>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</si>
  <si>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</si>
  <si>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</si>
  <si>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</si>
  <si>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</si>
  <si>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</si>
  <si>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</si>
  <si>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</si>
  <si>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</si>
  <si>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</si>
  <si>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</si>
  <si>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</si>
  <si>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</si>
  <si>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</si>
  <si>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</si>
  <si>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</si>
  <si>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</si>
  <si>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</si>
  <si>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</si>
  <si>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</si>
  <si>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</si>
  <si>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</si>
  <si>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</si>
  <si>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</si>
  <si>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</si>
  <si>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</si>
  <si>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</si>
  <si>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</si>
  <si>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</si>
  <si>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</si>
  <si>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</si>
  <si>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</si>
  <si>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</si>
  <si>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</si>
  <si>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</si>
  <si>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</si>
  <si>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</si>
  <si>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</si>
  <si>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</si>
  <si>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</si>
  <si>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</si>
  <si>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</si>
  <si>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</si>
  <si>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</si>
  <si>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</si>
  <si>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</si>
  <si>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</si>
  <si>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</si>
  <si>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</si>
  <si>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</si>
  <si>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</si>
  <si>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</si>
  <si>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</si>
  <si>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</si>
  <si>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</si>
  <si>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</si>
  <si>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</si>
  <si>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</si>
  <si>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</si>
  <si>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</si>
  <si>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</si>
  <si>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</si>
  <si>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</si>
  <si>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</si>
  <si>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</si>
  <si>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</si>
  <si>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</si>
  <si>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</si>
  <si>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</si>
  <si>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</si>
  <si>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</si>
  <si>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</si>
  <si>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</si>
  <si>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</si>
  <si>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</si>
  <si>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</si>
  <si>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</si>
  <si>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</si>
  <si>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</si>
  <si>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</si>
  <si>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</si>
  <si>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</si>
  <si>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</si>
  <si>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</si>
  <si>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</si>
  <si>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</si>
  <si>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</si>
  <si>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</si>
  <si>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</si>
  <si>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</si>
  <si>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</si>
  <si>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</si>
  <si>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</si>
  <si>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</si>
  <si>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</si>
  <si>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</si>
  <si>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</si>
  <si>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</si>
  <si>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</si>
  <si>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</si>
  <si>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</si>
  <si>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</si>
  <si>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</si>
  <si>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</si>
  <si>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</si>
  <si>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</si>
  <si>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</si>
  <si>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</si>
  <si>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</si>
  <si>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</si>
  <si>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</si>
  <si>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</si>
  <si>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</si>
  <si>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</si>
  <si>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</si>
  <si>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</si>
  <si>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</si>
  <si>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</si>
  <si>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</si>
  <si>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</si>
  <si>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</si>
  <si>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</si>
  <si>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</si>
  <si>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</si>
  <si>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</si>
  <si>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</si>
  <si>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</si>
  <si>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</si>
  <si>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</si>
  <si>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</si>
  <si>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</si>
  <si>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</si>
  <si>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</si>
  <si>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</si>
  <si>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</si>
  <si>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</si>
  <si>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</si>
  <si>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</si>
  <si>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</si>
  <si>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</si>
  <si>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</si>
  <si>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</si>
  <si>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</si>
  <si>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</si>
  <si>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</si>
  <si>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</si>
  <si>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</si>
  <si>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</si>
  <si>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</si>
  <si>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</si>
  <si>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</si>
  <si>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</si>
  <si>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</si>
  <si>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</si>
  <si>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</si>
  <si>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</si>
  <si>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</si>
  <si>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</si>
  <si>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</si>
  <si>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</si>
  <si>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</si>
  <si>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</si>
  <si>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</si>
  <si>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</si>
  <si>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</si>
  <si>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</si>
  <si>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</si>
  <si>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</si>
  <si>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</si>
  <si>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</si>
  <si>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</si>
  <si>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</si>
  <si>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</si>
  <si>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</si>
  <si>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</si>
  <si>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</si>
  <si>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</si>
  <si>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</si>
  <si>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</si>
  <si>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</si>
  <si>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</si>
  <si>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</si>
  <si>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</si>
  <si>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</si>
  <si>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</si>
  <si>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</si>
  <si>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</si>
  <si>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</si>
  <si>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</si>
  <si>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</si>
  <si>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</si>
  <si>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</si>
  <si>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</si>
  <si>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</si>
  <si>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</si>
  <si>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</si>
  <si>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</si>
  <si>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</si>
  <si>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</si>
  <si>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</si>
  <si>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</si>
  <si>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</si>
  <si>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</si>
  <si>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</si>
  <si>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</si>
  <si>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</si>
  <si>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</si>
  <si>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</si>
  <si>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</si>
  <si>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</si>
  <si>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</si>
  <si>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</si>
  <si>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</si>
  <si>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</si>
  <si>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</si>
  <si>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</si>
  <si>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</si>
  <si>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</si>
  <si>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</si>
  <si>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</si>
  <si>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</si>
  <si>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</si>
  <si>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</si>
  <si>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</si>
  <si>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</si>
  <si>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</si>
  <si>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</si>
  <si>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</si>
  <si>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</si>
  <si>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</si>
  <si>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</si>
  <si>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</si>
  <si>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</si>
  <si>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</si>
  <si>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</si>
  <si>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</si>
  <si>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</si>
  <si>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</si>
  <si>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</si>
  <si>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</si>
  <si>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</si>
  <si>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</si>
  <si>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</si>
  <si>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</si>
  <si>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</si>
  <si>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</si>
  <si>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</si>
  <si>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</si>
  <si>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</si>
  <si>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</si>
  <si>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</si>
  <si>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</si>
  <si>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</si>
  <si>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</si>
  <si>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</si>
  <si>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</si>
  <si>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</si>
  <si>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</si>
  <si>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</si>
  <si>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</si>
  <si>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</si>
  <si>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</si>
  <si>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</si>
  <si>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</si>
  <si>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</si>
  <si>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</si>
  <si>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</si>
  <si>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</si>
  <si>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</si>
  <si>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</si>
  <si>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</si>
  <si>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</si>
  <si>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</si>
  <si>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</si>
  <si>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</si>
  <si>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</si>
  <si>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</si>
  <si>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</si>
  <si>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</si>
  <si>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</si>
  <si>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</si>
  <si>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</si>
  <si>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</si>
  <si>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</si>
  <si>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</si>
  <si>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</si>
  <si>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</si>
  <si>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</si>
  <si>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</si>
  <si>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</si>
  <si>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</si>
  <si>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</si>
  <si>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</si>
  <si>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</si>
  <si>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</si>
  <si>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</si>
  <si>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</si>
  <si>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</si>
  <si>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</si>
  <si>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</si>
  <si>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</si>
  <si>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</si>
  <si>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</si>
  <si>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</si>
  <si>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</si>
  <si>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</si>
  <si>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</si>
  <si>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</si>
  <si>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</si>
  <si>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</si>
  <si>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</si>
  <si>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</si>
  <si>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</si>
  <si>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</si>
  <si>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</si>
  <si>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</si>
  <si>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</si>
  <si>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</si>
  <si>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</si>
  <si>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</si>
  <si>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</si>
  <si>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</si>
  <si>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</si>
  <si>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</si>
  <si>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</si>
  <si>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</si>
  <si>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</si>
  <si>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</si>
  <si>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</si>
  <si>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</si>
  <si>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</si>
  <si>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</si>
  <si>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</si>
  <si>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</si>
  <si>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</si>
  <si>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</si>
  <si>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</si>
  <si>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</si>
  <si>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</si>
  <si>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</si>
  <si>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</si>
  <si>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</si>
  <si>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</si>
  <si>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</si>
  <si>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</si>
  <si>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</si>
  <si>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</si>
  <si>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</si>
  <si>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</si>
  <si>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</si>
  <si>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</si>
  <si>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</si>
  <si>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</si>
  <si>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</si>
  <si>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</si>
  <si>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</si>
  <si>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</si>
  <si>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</si>
  <si>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</si>
  <si>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</si>
  <si>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</si>
  <si>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</si>
  <si>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</si>
  <si>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</si>
  <si>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</si>
  <si>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</si>
  <si>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</si>
  <si>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</si>
  <si>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</si>
  <si>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</si>
  <si>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</si>
  <si>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</si>
  <si>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</si>
  <si>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</si>
  <si>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</si>
  <si>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</si>
  <si>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</si>
  <si>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</si>
  <si>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</si>
  <si>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</si>
  <si>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</si>
  <si>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</si>
  <si>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</si>
  <si>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</si>
  <si>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</si>
  <si>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</si>
  <si>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</si>
  <si>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</si>
  <si>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</si>
  <si>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</si>
  <si>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</si>
  <si>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</si>
  <si>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</si>
  <si>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</si>
  <si>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</si>
  <si>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</si>
  <si>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</si>
  <si>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</si>
  <si>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</si>
  <si>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</si>
  <si>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</si>
  <si>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</si>
  <si>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</si>
  <si>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</si>
  <si>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</si>
  <si>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</si>
  <si>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</si>
  <si>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</si>
  <si>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</si>
  <si>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</si>
  <si>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</si>
  <si>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</si>
  <si>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</si>
  <si>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</si>
  <si>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</si>
  <si>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</si>
  <si>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</si>
  <si>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</si>
  <si>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</si>
  <si>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</si>
  <si>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</si>
  <si>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</si>
  <si>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</si>
  <si>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</si>
  <si>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</si>
  <si>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</si>
  <si>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</si>
  <si>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</si>
  <si>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</si>
  <si>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</si>
  <si>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</si>
  <si>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</si>
  <si>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</si>
  <si>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</si>
  <si>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</si>
  <si>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</si>
  <si>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</si>
  <si>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</si>
  <si>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</si>
  <si>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</si>
  <si>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</si>
  <si>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</si>
  <si>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</si>
  <si>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</si>
  <si>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</si>
  <si>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</si>
  <si>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</si>
  <si>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</si>
  <si>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</si>
  <si>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</si>
  <si>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</si>
  <si>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</si>
  <si>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</si>
  <si>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</si>
  <si>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</si>
  <si>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</si>
  <si>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</si>
  <si>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</si>
  <si>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</si>
  <si>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</si>
  <si>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</si>
  <si>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</si>
  <si>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</si>
  <si>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</si>
  <si>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</si>
  <si>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</si>
  <si>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</si>
  <si>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</si>
  <si>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</si>
  <si>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</si>
  <si>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</si>
  <si>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</si>
  <si>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</si>
  <si>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</si>
  <si>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</si>
  <si>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</si>
  <si>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</si>
  <si>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</si>
  <si>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</si>
  <si>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</si>
  <si>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</si>
  <si>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</si>
  <si>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</si>
  <si>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</si>
  <si>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</si>
  <si>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</si>
  <si>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</si>
  <si>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</si>
  <si>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</si>
  <si>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</si>
  <si>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</si>
  <si>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</si>
  <si>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</si>
  <si>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</si>
  <si>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</si>
  <si>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</si>
  <si>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</si>
  <si>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</si>
  <si>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</si>
  <si>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</si>
  <si>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</si>
  <si>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</si>
  <si>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</si>
  <si>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</si>
  <si>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</si>
  <si>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</si>
  <si>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</si>
  <si>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</si>
  <si>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</si>
  <si>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</si>
  <si>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</si>
  <si>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</si>
  <si>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</si>
  <si>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</si>
  <si>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</si>
  <si>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</si>
  <si>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</si>
  <si>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</si>
  <si>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</si>
  <si>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</si>
  <si>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</si>
  <si>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</si>
  <si>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</si>
  <si>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</si>
  <si>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</si>
  <si>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</si>
  <si>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</si>
  <si>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</si>
  <si>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</si>
  <si>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</si>
  <si>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</si>
  <si>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</si>
  <si>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</si>
  <si>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</si>
  <si>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</si>
  <si>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</si>
  <si>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</si>
  <si>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</si>
  <si>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</si>
  <si>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</si>
  <si>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</si>
  <si>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</si>
  <si>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</si>
  <si>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</si>
  <si>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</si>
  <si>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</si>
  <si>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</si>
  <si>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</si>
  <si>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</si>
  <si>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</si>
  <si>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</si>
  <si>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</si>
  <si>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</si>
  <si>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</si>
  <si>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</si>
  <si>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</si>
  <si>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</si>
  <si>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</si>
  <si>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</si>
  <si>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</si>
  <si>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</si>
  <si>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</si>
  <si>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</si>
  <si>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</si>
  <si>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</si>
  <si>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</si>
  <si>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</si>
  <si>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</si>
  <si>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</si>
  <si>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</si>
  <si>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</si>
  <si>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</si>
  <si>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</si>
  <si>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</si>
  <si>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</si>
  <si>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</si>
  <si>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</si>
  <si>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</si>
  <si>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</si>
  <si>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</si>
  <si>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</si>
  <si>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</si>
  <si>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</si>
  <si>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</si>
  <si>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</si>
  <si>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</si>
  <si>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</si>
  <si>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</si>
  <si>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</si>
  <si>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</si>
  <si>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</si>
  <si>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</si>
  <si>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</si>
  <si>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</si>
  <si>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</si>
  <si>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</si>
  <si>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</si>
  <si>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</si>
  <si>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</si>
  <si>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</si>
  <si>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</si>
  <si>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</si>
  <si>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</si>
  <si>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</si>
  <si>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</si>
  <si>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</si>
  <si>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</si>
  <si>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</si>
  <si>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</si>
  <si>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</si>
  <si>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</si>
  <si>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</si>
  <si>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</si>
  <si>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</si>
  <si>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</si>
  <si>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</si>
  <si>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</si>
  <si>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</si>
  <si>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</si>
  <si>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</si>
  <si>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</si>
  <si>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</si>
  <si>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</si>
  <si>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</si>
  <si>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</si>
  <si>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</si>
  <si>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</si>
  <si>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</si>
  <si>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</si>
  <si>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</si>
  <si>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</si>
  <si>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</si>
  <si>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</si>
  <si>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</si>
  <si>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</si>
  <si>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</si>
  <si>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</si>
  <si>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</si>
  <si>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</si>
  <si>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</si>
  <si>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</si>
  <si>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</si>
  <si>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</si>
  <si>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</si>
  <si>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</si>
  <si>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</si>
  <si>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</si>
  <si>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</si>
  <si>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</si>
  <si>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</si>
  <si>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</si>
  <si>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</si>
  <si>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</si>
  <si>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</si>
  <si>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</si>
  <si>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</si>
  <si>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</si>
  <si>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</si>
  <si>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</si>
  <si>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</si>
  <si>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</si>
  <si>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</si>
  <si>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</si>
  <si>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</si>
  <si>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</si>
  <si>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</si>
  <si>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</si>
  <si>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</si>
  <si>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</si>
  <si>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</si>
  <si>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</si>
  <si>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</si>
  <si>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</si>
  <si>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</si>
  <si>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</si>
  <si>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</si>
  <si>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</si>
  <si>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</si>
  <si>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</si>
  <si>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</si>
  <si>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</si>
  <si>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</si>
  <si>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</si>
  <si>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</si>
  <si>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</si>
  <si>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</si>
  <si>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</si>
  <si>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</si>
  <si>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</si>
  <si>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</si>
  <si>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</si>
  <si>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</si>
  <si>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</si>
  <si>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</si>
  <si>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</si>
  <si>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</si>
  <si>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</si>
  <si>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</si>
  <si>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</si>
  <si>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</si>
  <si>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</si>
  <si>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</si>
  <si>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</si>
  <si>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</si>
  <si>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</si>
  <si>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</si>
  <si>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</si>
  <si>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</si>
  <si>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</si>
  <si>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</si>
  <si>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</si>
  <si>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</si>
  <si>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</si>
  <si>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</si>
  <si>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</si>
  <si>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</si>
  <si>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</si>
  <si>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</si>
  <si>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</si>
  <si>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</si>
  <si>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</si>
  <si>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</si>
  <si>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</si>
  <si>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</si>
  <si>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</si>
  <si>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</si>
  <si>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</si>
  <si>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</si>
  <si>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</si>
  <si>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</si>
  <si>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</si>
  <si>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</si>
  <si>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</si>
  <si>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</si>
  <si>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</si>
  <si>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</si>
  <si>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</si>
  <si>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</si>
  <si>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</si>
  <si>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</si>
  <si>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</si>
  <si>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</si>
  <si>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</si>
  <si>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</si>
  <si>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</si>
  <si>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</si>
  <si>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</si>
  <si>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</si>
  <si>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</si>
  <si>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</si>
  <si>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</si>
  <si>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</si>
  <si>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</si>
  <si>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</si>
  <si>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</si>
  <si>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</si>
  <si>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</si>
  <si>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</si>
  <si>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</si>
  <si>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</si>
  <si>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</si>
  <si>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</si>
  <si>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</si>
  <si>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</si>
  <si>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</si>
  <si>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</si>
  <si>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</si>
  <si>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</si>
  <si>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</si>
  <si>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</si>
  <si>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</si>
  <si>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</si>
  <si>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</si>
  <si>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</si>
  <si>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</si>
  <si>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</si>
  <si>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</si>
  <si>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</si>
  <si>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</si>
  <si>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</si>
  <si>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</si>
  <si>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</si>
  <si>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</si>
  <si>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</si>
  <si>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</si>
  <si>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</si>
  <si>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</si>
  <si>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</si>
  <si>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</si>
  <si>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</si>
  <si>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</si>
  <si>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</si>
  <si>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</si>
  <si>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</si>
  <si>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</si>
  <si>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</si>
  <si>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</si>
  <si>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</si>
  <si>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</si>
  <si>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</si>
  <si>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</si>
  <si>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</si>
  <si>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</si>
  <si>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</si>
  <si>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</si>
  <si>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</si>
  <si>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</si>
  <si>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</si>
  <si>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</si>
  <si>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</si>
  <si>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</si>
  <si>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</si>
  <si>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</si>
  <si>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</si>
  <si>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</si>
  <si>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</si>
  <si>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</si>
  <si>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</si>
  <si>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</si>
  <si>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</si>
  <si>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</si>
  <si>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</si>
  <si>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</si>
  <si>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</si>
  <si>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</si>
  <si>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</si>
  <si>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</si>
  <si>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</si>
  <si>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</si>
  <si>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</si>
  <si>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</si>
  <si>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</si>
  <si>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</si>
  <si>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</si>
  <si>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</si>
  <si>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</si>
  <si>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</si>
  <si>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</si>
  <si>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</si>
  <si>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</si>
  <si>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</si>
  <si>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</si>
  <si>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</si>
  <si>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</si>
  <si>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</si>
  <si>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</si>
  <si>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</si>
  <si>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</si>
  <si>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</si>
  <si>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</si>
  <si>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</si>
  <si>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</si>
  <si>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</si>
  <si>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</si>
  <si>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</si>
  <si>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</si>
  <si>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</si>
  <si>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</si>
  <si>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</si>
  <si>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</si>
  <si>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</si>
  <si>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</si>
  <si>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</si>
  <si>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</si>
  <si>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</si>
  <si>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</si>
  <si>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</si>
  <si>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</si>
  <si>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</si>
  <si>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</si>
  <si>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</si>
  <si>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</si>
  <si>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</si>
  <si>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</si>
  <si>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</si>
  <si>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</si>
  <si>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</si>
  <si>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</si>
  <si>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</si>
  <si>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</si>
  <si>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</si>
  <si>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</si>
  <si>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</si>
  <si>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</si>
  <si>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</si>
  <si>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</si>
  <si>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</si>
  <si>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</si>
  <si>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</si>
  <si>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</si>
  <si>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</si>
  <si>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</si>
  <si>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</si>
  <si>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</si>
  <si>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</si>
  <si>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</si>
  <si>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</si>
  <si>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</si>
  <si>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</si>
  <si>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</si>
  <si>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</si>
  <si>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</si>
  <si>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</si>
  <si>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</si>
  <si>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</si>
  <si>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</si>
  <si>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</si>
  <si>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</si>
  <si>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</si>
  <si>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</si>
  <si>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</si>
  <si>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</si>
  <si>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</si>
  <si>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</si>
  <si>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</si>
  <si>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</si>
  <si>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</si>
  <si>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</si>
  <si>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</si>
  <si>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</si>
  <si>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</si>
  <si>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</si>
  <si>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</si>
  <si>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</si>
  <si>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</si>
  <si>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</si>
  <si>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</si>
  <si>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</si>
  <si>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</si>
  <si>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</si>
  <si>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</si>
  <si>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</si>
  <si>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</si>
  <si>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</si>
  <si>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</si>
  <si>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</si>
  <si>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</si>
  <si>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</si>
  <si>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</si>
  <si>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</si>
  <si>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</si>
  <si>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</si>
  <si>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</si>
  <si>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</si>
  <si>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</si>
  <si>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</si>
  <si>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</si>
  <si>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</si>
  <si>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</si>
  <si>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</si>
  <si>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</si>
  <si>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</si>
  <si>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</si>
  <si>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</si>
  <si>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</si>
  <si>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</si>
  <si>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</si>
  <si>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</si>
  <si>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</si>
  <si>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</si>
  <si>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</si>
  <si>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</si>
  <si>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</si>
  <si>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</si>
  <si>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</si>
  <si>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</si>
  <si>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</si>
  <si>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</si>
  <si>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</si>
  <si>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</si>
  <si>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</si>
  <si>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</si>
  <si>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</si>
  <si>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</si>
  <si>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</si>
  <si>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</si>
  <si>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</si>
  <si>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</si>
  <si>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</si>
  <si>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</si>
  <si>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</si>
  <si>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</si>
  <si>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</si>
  <si>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</si>
  <si>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</si>
  <si>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</si>
  <si>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</si>
  <si>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</si>
  <si>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</si>
  <si>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</si>
  <si>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</si>
  <si>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</si>
  <si>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</si>
  <si>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</si>
  <si>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</si>
  <si>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</si>
  <si>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</si>
  <si>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</si>
  <si>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</si>
  <si>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</si>
  <si>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</si>
  <si>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</si>
  <si>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</si>
  <si>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</si>
  <si>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</si>
  <si>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</si>
  <si>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</si>
  <si>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</si>
  <si>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</si>
  <si>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</si>
  <si>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</si>
  <si>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</si>
  <si>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</si>
  <si>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</si>
  <si>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</si>
  <si>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</si>
  <si>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</si>
  <si>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</si>
  <si>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</si>
  <si>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</si>
  <si>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</si>
  <si>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</si>
  <si>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</si>
  <si>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</si>
  <si>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</si>
  <si>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</si>
  <si>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</si>
  <si>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</si>
  <si>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</si>
  <si>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</si>
  <si>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</si>
  <si>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</si>
  <si>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</si>
  <si>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</si>
  <si>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</si>
  <si>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</si>
  <si>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</si>
  <si>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</si>
  <si>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</si>
  <si>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</si>
  <si>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</si>
  <si>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</si>
  <si>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</si>
  <si>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</si>
  <si>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</si>
  <si>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</si>
  <si>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</si>
  <si>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</si>
  <si>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</si>
  <si>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</si>
  <si>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</si>
  <si>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</si>
  <si>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</si>
  <si>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</si>
  <si>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</si>
  <si>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</si>
  <si>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</si>
  <si>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</si>
  <si>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</si>
  <si>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</si>
  <si>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</si>
  <si>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</si>
  <si>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</si>
  <si>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</si>
  <si>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</si>
  <si>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</si>
  <si>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</si>
  <si>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</si>
  <si>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</si>
  <si>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</si>
  <si>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</si>
  <si>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</si>
  <si>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</si>
  <si>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</si>
  <si>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</si>
  <si>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</si>
  <si>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</si>
  <si>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</si>
  <si>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</si>
  <si>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</si>
  <si>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</si>
  <si>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</si>
  <si>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</si>
  <si>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</si>
  <si>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</si>
  <si>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</si>
  <si>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</si>
  <si>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</si>
  <si>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</si>
  <si>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</si>
  <si>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</si>
  <si>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</si>
  <si>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</si>
  <si>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</si>
  <si>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</si>
  <si>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</si>
  <si>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</si>
  <si>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</si>
  <si>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</si>
  <si>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</si>
  <si>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</si>
  <si>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</si>
  <si>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</si>
  <si>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</si>
  <si>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</si>
  <si>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</si>
  <si>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</si>
  <si>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</si>
  <si>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</si>
  <si>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</si>
  <si>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</si>
  <si>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</si>
  <si>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</si>
  <si>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</si>
  <si>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</si>
  <si>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</si>
  <si>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</si>
  <si>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</si>
  <si>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</si>
  <si>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</si>
  <si>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</si>
  <si>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</si>
  <si>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</si>
  <si>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</si>
  <si>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</si>
  <si>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</si>
  <si>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</si>
  <si>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</si>
  <si>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</si>
  <si>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</si>
  <si>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</si>
  <si>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</si>
  <si>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</si>
  <si>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</si>
  <si>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</si>
  <si>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</si>
  <si>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</si>
  <si>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</si>
  <si>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</si>
  <si>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</si>
  <si>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</si>
  <si>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</si>
  <si>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</si>
  <si>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</si>
  <si>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</si>
  <si>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</si>
  <si>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</si>
  <si>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</si>
  <si>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</si>
  <si>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</si>
  <si>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</si>
  <si>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</si>
  <si>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</si>
  <si>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</si>
  <si>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</si>
  <si>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</si>
  <si>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</si>
  <si>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</si>
  <si>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</si>
  <si>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</si>
  <si>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</si>
  <si>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</si>
  <si>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</si>
  <si>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</si>
  <si>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</si>
  <si>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</si>
  <si>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</si>
  <si>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</si>
  <si>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</si>
  <si>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</si>
  <si>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</si>
  <si>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</si>
  <si>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</si>
  <si>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</si>
  <si>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</si>
  <si>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</si>
  <si>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</si>
  <si>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</si>
  <si>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</si>
  <si>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</si>
  <si>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</si>
  <si>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</si>
  <si>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</si>
  <si>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</si>
  <si>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</si>
  <si>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</si>
  <si>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</si>
  <si>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</si>
  <si>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</si>
  <si>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</si>
  <si>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</si>
  <si>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</si>
  <si>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</si>
  <si>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</si>
  <si>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</si>
  <si>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</si>
  <si>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</si>
  <si>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</si>
  <si>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</si>
  <si>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</si>
  <si>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</si>
  <si>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</si>
  <si>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</si>
  <si>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</si>
  <si>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</si>
  <si>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</si>
  <si>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</si>
  <si>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</si>
  <si>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</si>
  <si>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</si>
  <si>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</si>
  <si>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</si>
  <si>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</si>
  <si>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</si>
  <si>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</si>
  <si>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</si>
  <si>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</si>
  <si>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</si>
  <si>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</si>
  <si>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</si>
  <si>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</si>
  <si>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</si>
  <si>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</si>
  <si>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</si>
  <si>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</si>
  <si>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</si>
  <si>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</si>
  <si>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</si>
  <si>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</si>
  <si>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</si>
  <si>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</si>
  <si>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</si>
  <si>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</si>
  <si>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</si>
  <si>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</si>
  <si>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</si>
  <si>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</si>
  <si>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</si>
  <si>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</si>
  <si>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</si>
  <si>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</si>
  <si>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</si>
  <si>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</si>
  <si>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</si>
  <si>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</si>
  <si>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</si>
  <si>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</si>
  <si>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</si>
  <si>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</si>
  <si>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</si>
  <si>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</si>
  <si>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</si>
  <si>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</si>
  <si>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</si>
  <si>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</si>
  <si>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</si>
  <si>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</si>
  <si>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</si>
  <si>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</si>
  <si>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</si>
  <si>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</si>
  <si>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</si>
  <si>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</si>
  <si>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</si>
  <si>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</si>
  <si>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</si>
  <si>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</si>
  <si>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</si>
  <si>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</si>
  <si>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</si>
  <si>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</si>
  <si>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</si>
  <si>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</si>
  <si>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</si>
  <si>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</si>
  <si>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</si>
  <si>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</si>
  <si>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</si>
  <si>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</si>
  <si>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</si>
  <si>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</si>
  <si>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</si>
  <si>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</si>
  <si>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</si>
  <si>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</si>
  <si>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</si>
  <si>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</si>
  <si>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</si>
  <si>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</si>
  <si>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</si>
  <si>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</si>
  <si>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</si>
  <si>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</si>
  <si>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</si>
  <si>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</si>
  <si>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</si>
  <si>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</si>
  <si>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</si>
  <si>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</si>
  <si>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</si>
  <si>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</si>
  <si>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</si>
  <si>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</si>
  <si>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</si>
  <si>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</si>
  <si>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</si>
  <si>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</si>
  <si>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</si>
  <si>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</si>
  <si>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</si>
  <si>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</si>
  <si>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</si>
  <si>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</si>
  <si>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</si>
  <si>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</si>
  <si>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</si>
  <si>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</si>
  <si>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</si>
  <si>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</si>
  <si>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</si>
  <si>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</si>
  <si>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</si>
  <si>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</si>
  <si>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</si>
  <si>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</si>
  <si>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</si>
  <si>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</si>
  <si>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</si>
  <si>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</si>
  <si>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</si>
  <si>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</si>
  <si>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</si>
  <si>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</si>
  <si>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</si>
  <si>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</si>
  <si>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</si>
  <si>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</si>
  <si>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</si>
  <si>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</si>
  <si>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</si>
  <si>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</si>
  <si>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</si>
  <si>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</si>
  <si>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</si>
  <si>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</si>
  <si>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</si>
  <si>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</si>
  <si>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</si>
  <si>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</si>
  <si>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</si>
  <si>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</si>
  <si>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</si>
  <si>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</si>
  <si>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</si>
  <si>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</si>
  <si>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</si>
  <si>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</si>
  <si>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</si>
  <si>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</si>
  <si>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</si>
  <si>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</si>
  <si>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</si>
  <si>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</si>
  <si>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</si>
  <si>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</si>
  <si>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</si>
  <si>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</si>
  <si>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</si>
  <si>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</si>
  <si>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</si>
  <si>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</si>
  <si>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</si>
  <si>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</si>
  <si>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</si>
  <si>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</si>
  <si>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</si>
  <si>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</si>
  <si>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</si>
  <si>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</si>
  <si>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</si>
  <si>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</si>
  <si>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</si>
  <si>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</si>
  <si>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</si>
  <si>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</si>
  <si>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</si>
  <si>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</si>
  <si>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</si>
  <si>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</si>
  <si>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</si>
  <si>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</si>
  <si>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</si>
  <si>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</si>
  <si>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</si>
  <si>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</si>
  <si>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</si>
  <si>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</si>
  <si>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</si>
  <si>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</si>
  <si>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</si>
  <si>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</si>
  <si>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</si>
  <si>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</si>
  <si>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</si>
  <si>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</si>
  <si>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</si>
  <si>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</si>
  <si>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</si>
  <si>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</si>
  <si>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</si>
  <si>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</si>
  <si>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</si>
  <si>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</si>
  <si>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</si>
  <si>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</si>
  <si>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</si>
  <si>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</si>
  <si>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</si>
  <si>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</si>
  <si>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</si>
  <si>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</si>
  <si>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</si>
  <si>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</si>
  <si>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</si>
  <si>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</si>
  <si>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</si>
  <si>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</si>
  <si>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</si>
  <si>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</si>
  <si>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</si>
  <si>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</si>
  <si>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</si>
  <si>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</si>
  <si>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</si>
  <si>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</si>
  <si>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</si>
  <si>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</si>
  <si>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</si>
  <si>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</si>
  <si>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</si>
  <si>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</si>
  <si>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</si>
  <si>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</si>
  <si>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</si>
  <si>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</si>
  <si>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</si>
  <si>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</si>
  <si>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</si>
  <si>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</si>
  <si>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</si>
  <si>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</si>
  <si>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</si>
  <si>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</si>
  <si>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</si>
  <si>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</si>
  <si>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</si>
  <si>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</si>
  <si>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</si>
  <si>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</si>
  <si>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</si>
  <si>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</si>
  <si>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</si>
  <si>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</si>
  <si>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</si>
  <si>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</si>
  <si>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</si>
  <si>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</si>
  <si>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</si>
  <si>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</si>
  <si>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</si>
  <si>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</si>
  <si>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</si>
  <si>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</si>
  <si>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</si>
  <si>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</si>
  <si>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</si>
  <si>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</si>
  <si>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</si>
  <si>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</si>
  <si>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</si>
  <si>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</si>
  <si>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</si>
  <si>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</si>
  <si>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</si>
  <si>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</si>
  <si>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</si>
  <si>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</si>
  <si>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</si>
  <si>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</si>
  <si>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</si>
  <si>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</si>
  <si>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</si>
  <si>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</si>
  <si>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</si>
  <si>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</si>
  <si>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</si>
  <si>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</si>
  <si>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</si>
  <si>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</si>
  <si>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</si>
  <si>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</si>
  <si>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</si>
  <si>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</si>
  <si>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</si>
  <si>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</si>
  <si>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</si>
  <si>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</si>
  <si>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</si>
  <si>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</si>
  <si>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</si>
  <si>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</si>
  <si>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</si>
  <si>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</si>
  <si>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</si>
  <si>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</si>
  <si>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</si>
  <si>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</si>
  <si>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</si>
  <si>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</si>
  <si>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</si>
  <si>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</si>
  <si>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</si>
  <si>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</si>
  <si>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</si>
  <si>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</si>
  <si>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</si>
  <si>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</si>
  <si>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</si>
  <si>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</si>
  <si>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</si>
  <si>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</si>
  <si>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</si>
  <si>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</si>
  <si>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</si>
  <si>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</si>
  <si>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</si>
  <si>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</si>
  <si>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</si>
  <si>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</si>
  <si>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</si>
  <si>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</si>
  <si>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</si>
  <si>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</si>
  <si>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</si>
  <si>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</si>
  <si>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</si>
  <si>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</si>
  <si>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</si>
  <si>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</si>
  <si>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</si>
  <si>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</si>
  <si>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</si>
  <si>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</si>
  <si>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</si>
  <si>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</si>
  <si>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</si>
  <si>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</si>
  <si>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</si>
  <si>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</si>
  <si>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</si>
  <si>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</si>
  <si>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</si>
  <si>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</si>
  <si>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</si>
  <si>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</si>
  <si>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</si>
  <si>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</si>
  <si>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</si>
  <si>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</si>
  <si>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</si>
  <si>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</si>
  <si>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</si>
  <si>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</si>
  <si>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</si>
  <si>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</si>
  <si>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</si>
  <si>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</si>
  <si>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</si>
  <si>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</si>
  <si>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</si>
  <si>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</si>
  <si>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</si>
  <si>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</si>
  <si>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</si>
  <si>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</si>
  <si>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</si>
  <si>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</si>
  <si>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</si>
  <si>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</si>
  <si>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</si>
  <si>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</si>
  <si>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</si>
  <si>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</si>
  <si>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</si>
  <si>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</si>
  <si>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</si>
  <si>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</si>
  <si>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</si>
  <si>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</si>
  <si>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</si>
  <si>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</si>
  <si>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</si>
  <si>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</si>
  <si>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</si>
  <si>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</si>
  <si>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</si>
  <si>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</si>
  <si>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</si>
  <si>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</si>
  <si>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</si>
  <si>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</si>
  <si>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</si>
  <si>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</si>
  <si>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</si>
  <si>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</si>
  <si>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</si>
  <si>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</si>
  <si>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</si>
  <si>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</si>
  <si>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</si>
  <si>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</si>
  <si>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</si>
  <si>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</si>
  <si>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</si>
  <si>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</si>
  <si>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</si>
  <si>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</si>
  <si>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</si>
  <si>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</si>
  <si>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</si>
  <si>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</si>
  <si>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</si>
  <si>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</si>
  <si>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</si>
  <si>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</si>
  <si>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</si>
  <si>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</si>
  <si>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</si>
  <si>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</si>
  <si>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</si>
  <si>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</si>
  <si>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</si>
  <si>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</si>
  <si>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</si>
  <si>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</si>
  <si>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</si>
  <si>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</si>
  <si>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</si>
  <si>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</si>
  <si>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</si>
  <si>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</si>
  <si>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</si>
  <si>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</si>
  <si>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</si>
  <si>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</si>
  <si>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</si>
  <si>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</si>
  <si>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</si>
  <si>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</si>
  <si>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</si>
  <si>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</si>
  <si>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</si>
  <si>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</si>
  <si>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</si>
  <si>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</si>
  <si>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</si>
  <si>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</si>
  <si>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</si>
  <si>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</si>
  <si>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</si>
  <si>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</si>
  <si>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</si>
  <si>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</si>
  <si>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</si>
  <si>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</si>
  <si>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</si>
  <si>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</si>
  <si>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</si>
  <si>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</si>
  <si>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</si>
  <si>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</si>
  <si>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</si>
  <si>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</si>
  <si>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</si>
  <si>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</si>
  <si>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</si>
  <si>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</si>
  <si>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</si>
  <si>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</si>
  <si>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</si>
  <si>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</si>
  <si>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</si>
  <si>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</si>
  <si>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</si>
  <si>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</si>
  <si>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</si>
  <si>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</si>
  <si>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</si>
  <si>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</si>
  <si>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</si>
  <si>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</si>
  <si>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</si>
  <si>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</si>
  <si>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</si>
  <si>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</si>
  <si>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</si>
  <si>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</si>
  <si>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</si>
  <si>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</si>
  <si>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</si>
  <si>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</si>
  <si>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</si>
  <si>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</si>
  <si>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</si>
  <si>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</si>
  <si>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</si>
  <si>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</si>
  <si>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</si>
  <si>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</si>
  <si>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</si>
  <si>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</si>
  <si>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</si>
  <si>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</si>
  <si>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</si>
  <si>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</si>
  <si>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</si>
  <si>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</si>
  <si>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</si>
  <si>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</si>
  <si>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</si>
  <si>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</si>
  <si>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</si>
  <si>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</si>
  <si>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</si>
  <si>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</si>
  <si>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</si>
  <si>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</si>
  <si>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</si>
  <si>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</si>
  <si>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</si>
  <si>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</si>
  <si>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</si>
  <si>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</si>
  <si>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</si>
  <si>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</si>
  <si>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</si>
  <si>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</si>
  <si>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</si>
  <si>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</si>
  <si>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</si>
  <si>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</si>
  <si>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</si>
  <si>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</si>
  <si>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</si>
  <si>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</si>
  <si>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</si>
  <si>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</si>
  <si>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</si>
  <si>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</si>
  <si>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</si>
  <si>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</si>
  <si>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</si>
  <si>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</si>
  <si>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</si>
  <si>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</si>
  <si>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</si>
  <si>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</si>
  <si>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</si>
  <si>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</si>
  <si>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</si>
  <si>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</si>
  <si>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</si>
  <si>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</si>
  <si>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</si>
  <si>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</si>
  <si>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</si>
  <si>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</si>
  <si>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</si>
  <si>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</si>
  <si>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</si>
  <si>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</si>
  <si>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</si>
  <si>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</si>
  <si>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</si>
  <si>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</si>
  <si>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</si>
  <si>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</si>
  <si>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</si>
  <si>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</si>
  <si>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</si>
  <si>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</si>
  <si>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</si>
  <si>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</si>
  <si>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</si>
  <si>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</si>
  <si>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</si>
  <si>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</si>
  <si>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</si>
  <si>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</si>
  <si>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</si>
  <si>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</si>
  <si>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</si>
  <si>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</si>
  <si>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</si>
  <si>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</si>
  <si>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</si>
  <si>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</si>
  <si>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</si>
  <si>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</si>
  <si>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</si>
  <si>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</si>
  <si>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</si>
  <si>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</si>
  <si>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</si>
  <si>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</si>
  <si>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</si>
  <si>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</si>
  <si>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</si>
  <si>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</si>
  <si>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</si>
  <si>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</si>
  <si>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</si>
  <si>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</si>
  <si>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</si>
  <si>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</si>
  <si>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</si>
  <si>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</si>
  <si>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</si>
  <si>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</si>
  <si>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</si>
  <si>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</si>
  <si>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</si>
  <si>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</si>
  <si>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</si>
  <si>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</si>
  <si>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</si>
  <si>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</si>
  <si>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</si>
  <si>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</si>
  <si>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</si>
  <si>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</si>
  <si>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</si>
  <si>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</si>
  <si>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</si>
  <si>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</si>
  <si>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</si>
  <si>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</si>
  <si>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</si>
  <si>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</si>
  <si>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</si>
  <si>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</si>
  <si>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</si>
  <si>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</si>
  <si>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</si>
  <si>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</si>
  <si>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</si>
  <si>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</si>
  <si>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</si>
  <si>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</si>
  <si>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</si>
  <si>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</si>
  <si>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</si>
  <si>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</si>
  <si>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</si>
  <si>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</si>
  <si>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</si>
  <si>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</si>
  <si>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</si>
  <si>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</si>
  <si>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</si>
  <si>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</si>
  <si>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</si>
  <si>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</si>
  <si>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</si>
  <si>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</si>
  <si>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</si>
  <si>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</si>
  <si>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</si>
  <si>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</si>
  <si>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</si>
  <si>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</si>
  <si>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</si>
  <si>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</si>
  <si>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</si>
  <si>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</si>
  <si>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</si>
  <si>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</si>
  <si>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</si>
  <si>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</si>
  <si>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</si>
  <si>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</si>
  <si>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</si>
  <si>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</si>
  <si>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</si>
  <si>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</si>
  <si>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</si>
  <si>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</si>
  <si>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</si>
  <si>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</si>
  <si>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</si>
  <si>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</si>
  <si>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</si>
  <si>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</si>
  <si>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</si>
  <si>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</si>
  <si>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</si>
  <si>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</si>
  <si>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</si>
  <si>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</si>
  <si>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</si>
  <si>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</si>
  <si>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</si>
  <si>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</si>
  <si>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</si>
  <si>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</si>
  <si>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</si>
  <si>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</si>
  <si>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</si>
  <si>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</si>
  <si>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</si>
  <si>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</si>
  <si>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</si>
  <si>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</si>
  <si>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</si>
  <si>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</si>
  <si>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</si>
  <si>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</si>
  <si>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</si>
  <si>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</si>
  <si>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</si>
  <si>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</si>
  <si>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</si>
  <si>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</si>
  <si>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</si>
  <si>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</si>
  <si>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</si>
  <si>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</si>
  <si>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</si>
  <si>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</si>
  <si>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</si>
  <si>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</si>
  <si>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</si>
  <si>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</si>
  <si>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</si>
  <si>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</si>
  <si>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</si>
  <si>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</si>
  <si>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</si>
  <si>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</si>
  <si>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</si>
  <si>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</si>
  <si>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</si>
  <si>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</si>
  <si>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</si>
  <si>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</si>
  <si>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</si>
  <si>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</si>
  <si>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</si>
  <si>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</si>
  <si>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</si>
  <si>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</si>
  <si>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</si>
  <si>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</si>
  <si>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</si>
  <si>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</si>
  <si>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</si>
  <si>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</si>
  <si>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</si>
  <si>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</si>
  <si>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</si>
  <si>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</si>
  <si>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</si>
  <si>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</si>
  <si>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</si>
  <si>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</si>
  <si>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</si>
  <si>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</si>
  <si>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</si>
  <si>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</si>
  <si>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</si>
  <si>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</si>
  <si>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</si>
  <si>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</si>
  <si>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</si>
  <si>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</si>
  <si>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</si>
  <si>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</si>
  <si>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</si>
  <si>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</si>
  <si>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</si>
  <si>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</si>
  <si>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</si>
  <si>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</si>
  <si>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</si>
  <si>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</si>
  <si>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</si>
  <si>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</si>
  <si>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</si>
  <si>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</si>
  <si>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</si>
  <si>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</si>
  <si>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</si>
  <si>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</si>
  <si>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</si>
  <si>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</si>
  <si>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</si>
  <si>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</si>
  <si>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</si>
  <si>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</si>
  <si>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</si>
  <si>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</si>
  <si>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</si>
  <si>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</si>
  <si>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</si>
  <si>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</si>
  <si>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</si>
  <si>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</si>
  <si>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</si>
  <si>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</si>
  <si>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</si>
  <si>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</si>
  <si>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</si>
  <si>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</si>
  <si>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</si>
  <si>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</si>
  <si>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</si>
  <si>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</si>
  <si>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</si>
  <si>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</si>
  <si>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</si>
  <si>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</si>
  <si>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</si>
  <si>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</si>
  <si>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</si>
  <si>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</si>
  <si>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</si>
  <si>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</si>
  <si>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</si>
  <si>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</si>
  <si>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</si>
  <si>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</si>
  <si>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</si>
  <si>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</si>
  <si>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</si>
  <si>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</si>
  <si>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</si>
  <si>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</si>
  <si>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</si>
  <si>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</si>
  <si>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</si>
  <si>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</si>
  <si>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</si>
  <si>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</si>
  <si>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</si>
  <si>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</si>
  <si>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</si>
  <si>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</si>
  <si>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</si>
  <si>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</si>
  <si>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</si>
  <si>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</si>
  <si>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</si>
  <si>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</si>
  <si>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</si>
  <si>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</si>
  <si>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</si>
  <si>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</si>
  <si>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</si>
  <si>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</si>
  <si>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</si>
  <si>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</si>
  <si>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</si>
  <si>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</si>
  <si>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</si>
  <si>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</si>
  <si>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</si>
  <si>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</si>
  <si>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</si>
  <si>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</si>
  <si>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</si>
  <si>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</si>
  <si>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</si>
  <si>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</si>
  <si>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</si>
  <si>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</si>
  <si>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</si>
  <si>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</si>
  <si>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</si>
  <si>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</si>
  <si>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</si>
  <si>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</si>
  <si>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</si>
  <si>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</si>
  <si>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</si>
  <si>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</si>
  <si>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</si>
  <si>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</si>
  <si>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</si>
  <si>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</si>
  <si>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</si>
  <si>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</si>
  <si>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</si>
  <si>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</si>
  <si>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</si>
  <si>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</si>
  <si>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</si>
  <si>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</si>
  <si>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</si>
  <si>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</si>
  <si>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</si>
  <si>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</si>
  <si>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</si>
  <si>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</si>
  <si>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</si>
  <si>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</si>
  <si>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</si>
  <si>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</si>
  <si>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</si>
  <si>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</si>
  <si>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</si>
  <si>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</si>
  <si>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</si>
  <si>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</si>
  <si>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</si>
  <si>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</si>
  <si>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</si>
  <si>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</si>
  <si>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</si>
  <si>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</si>
  <si>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</si>
  <si>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</si>
  <si>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</si>
  <si>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</si>
  <si>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</si>
  <si>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</si>
  <si>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</si>
  <si>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</si>
  <si>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</si>
  <si>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</si>
  <si>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</si>
  <si>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</si>
  <si>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</si>
  <si>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</si>
  <si>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</si>
  <si>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</si>
  <si>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</si>
  <si>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</si>
  <si>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</si>
  <si>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</si>
  <si>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</si>
  <si>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</si>
  <si>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</si>
  <si>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</si>
  <si>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</si>
  <si>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</si>
  <si>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</si>
  <si>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</si>
  <si>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</si>
  <si>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</si>
  <si>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</si>
  <si>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</si>
  <si>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</si>
  <si>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</si>
  <si>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</si>
  <si>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</si>
  <si>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</si>
  <si>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</si>
  <si>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</si>
  <si>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</si>
  <si>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</si>
  <si>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</si>
  <si>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</si>
  <si>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</si>
  <si>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</si>
  <si>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</si>
  <si>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</si>
  <si>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</si>
  <si>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</si>
  <si>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</si>
  <si>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</si>
  <si>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</si>
  <si>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</si>
  <si>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</si>
  <si>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</si>
  <si>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</si>
  <si>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</si>
  <si>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</si>
  <si>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</si>
  <si>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</si>
  <si>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</si>
  <si>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</si>
  <si>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</si>
  <si>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</si>
  <si>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</si>
  <si>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</si>
  <si>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</si>
  <si>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</si>
  <si>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</si>
  <si>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</si>
  <si>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</si>
  <si>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</si>
  <si>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</si>
  <si>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</si>
  <si>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</si>
  <si>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</si>
  <si>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</si>
  <si>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</si>
  <si>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</si>
  <si>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</si>
  <si>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</si>
  <si>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</si>
  <si>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</si>
  <si>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</si>
  <si>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</si>
  <si>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</si>
  <si>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</si>
  <si>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</si>
  <si>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</si>
  <si>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</si>
  <si>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</si>
  <si>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</si>
  <si>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</si>
  <si>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</si>
  <si>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</si>
  <si>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</si>
  <si>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</si>
  <si>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</si>
  <si>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</si>
  <si>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</si>
  <si>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</si>
  <si>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</si>
  <si>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</si>
  <si>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</si>
  <si>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</si>
  <si>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</si>
  <si>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</si>
  <si>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</si>
  <si>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</si>
  <si>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</si>
  <si>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</si>
  <si>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</si>
  <si>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</si>
  <si>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</si>
  <si>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</si>
  <si>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</si>
  <si>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</si>
  <si>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</si>
  <si>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</si>
  <si>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</si>
  <si>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</si>
  <si>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</si>
  <si>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</si>
  <si>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</si>
  <si>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</si>
  <si>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</si>
  <si>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</si>
  <si>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</si>
  <si>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</si>
  <si>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</si>
  <si>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</si>
  <si>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</si>
  <si>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</si>
  <si>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</si>
  <si>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</si>
  <si>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</si>
  <si>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</si>
  <si>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</si>
  <si>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</si>
  <si>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</si>
  <si>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</si>
  <si>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</si>
  <si>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</si>
  <si>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</si>
  <si>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</si>
  <si>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</si>
  <si>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</si>
  <si>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</si>
  <si>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</si>
  <si>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</si>
  <si>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</si>
  <si>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</si>
  <si>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</si>
  <si>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</si>
  <si>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</si>
  <si>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</si>
  <si>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</si>
  <si>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</si>
  <si>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</si>
  <si>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</si>
  <si>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</si>
  <si>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</si>
  <si>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</si>
  <si>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</si>
  <si>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</si>
  <si>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</si>
  <si>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</si>
  <si>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</si>
  <si>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</si>
  <si>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</si>
  <si>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</si>
  <si>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</si>
  <si>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</si>
  <si>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</si>
  <si>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</si>
  <si>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</si>
  <si>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</si>
  <si>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</si>
  <si>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</si>
  <si>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</si>
  <si>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</si>
  <si>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</si>
  <si>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</si>
  <si>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</si>
  <si>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</si>
  <si>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</si>
  <si>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</si>
  <si>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</si>
  <si>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</si>
  <si>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</si>
  <si>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</si>
  <si>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</si>
  <si>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</si>
  <si>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</si>
  <si>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</si>
  <si>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</si>
  <si>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</si>
  <si>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</si>
  <si>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</si>
  <si>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</si>
  <si>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</si>
  <si>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</si>
  <si>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</si>
  <si>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</si>
  <si>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</si>
  <si>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</si>
  <si>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</si>
  <si>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</si>
  <si>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</si>
  <si>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</si>
  <si>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</si>
  <si>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</si>
  <si>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</si>
  <si>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</si>
  <si>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</si>
  <si>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</si>
  <si>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</si>
  <si>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</si>
  <si>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</si>
  <si>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</si>
  <si>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</si>
  <si>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</si>
  <si>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</si>
  <si>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</si>
  <si>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</si>
  <si>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</si>
  <si>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</si>
  <si>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</si>
  <si>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</si>
  <si>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</si>
  <si>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</si>
  <si>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</si>
  <si>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</si>
  <si>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</si>
  <si>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</si>
  <si>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</si>
  <si>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</si>
  <si>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</si>
  <si>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</si>
  <si>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</si>
  <si>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</si>
  <si>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</si>
  <si>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</si>
  <si>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</si>
  <si>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</si>
  <si>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</si>
  <si>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</si>
  <si>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</si>
  <si>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</si>
  <si>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</si>
  <si>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</si>
  <si>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</si>
  <si>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</si>
  <si>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</si>
  <si>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</si>
  <si>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</si>
  <si>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</si>
  <si>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</si>
  <si>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</si>
  <si>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</si>
  <si>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</si>
  <si>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</si>
  <si>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</si>
  <si>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</si>
  <si>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</si>
  <si>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</si>
  <si>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</si>
  <si>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</si>
  <si>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</si>
  <si>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</si>
  <si>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</si>
  <si>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</si>
  <si>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</si>
  <si>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</si>
  <si>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</si>
  <si>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</si>
  <si>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</si>
  <si>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</si>
  <si>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</si>
  <si>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</si>
  <si>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</si>
  <si>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</si>
  <si>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</si>
  <si>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</si>
  <si>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</si>
  <si>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</si>
  <si>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</si>
  <si>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</si>
  <si>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</si>
  <si>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</si>
  <si>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</si>
  <si>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</si>
  <si>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</si>
  <si>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</si>
  <si>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</si>
  <si>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</si>
  <si>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</si>
  <si>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</si>
  <si>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</si>
  <si>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</si>
  <si>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</si>
  <si>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</si>
  <si>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</si>
  <si>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</si>
  <si>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</si>
  <si>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</si>
  <si>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</si>
  <si>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</si>
  <si>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</si>
  <si>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</si>
  <si>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</si>
  <si>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</si>
  <si>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</si>
  <si>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</si>
  <si>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</si>
  <si>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</si>
  <si>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</si>
  <si>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</si>
  <si>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</si>
  <si>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</si>
  <si>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</si>
  <si>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</si>
  <si>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</si>
  <si>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</si>
  <si>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</si>
  <si>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</si>
  <si>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</si>
  <si>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</si>
  <si>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</si>
  <si>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</si>
  <si>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</si>
  <si>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</si>
  <si>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</si>
  <si>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</si>
  <si>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</si>
  <si>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</si>
  <si>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</si>
  <si>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</si>
  <si>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</si>
  <si>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</si>
  <si>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</si>
  <si>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</si>
  <si>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</si>
  <si>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</si>
  <si>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</si>
  <si>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</si>
  <si>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</si>
  <si>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</si>
  <si>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</si>
  <si>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</si>
  <si>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</si>
  <si>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</si>
  <si>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</si>
  <si>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</si>
  <si>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</si>
  <si>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</si>
  <si>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</si>
  <si>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</si>
  <si>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</si>
  <si>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</si>
  <si>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</si>
  <si>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</si>
  <si>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</si>
  <si>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</si>
  <si>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</si>
  <si>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</si>
  <si>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</si>
  <si>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</si>
  <si>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</si>
  <si>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</si>
  <si>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</si>
  <si>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</si>
  <si>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</si>
  <si>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</si>
  <si>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</si>
  <si>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</si>
  <si>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</si>
  <si>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</si>
  <si>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</si>
  <si>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</si>
  <si>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</si>
  <si>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</si>
  <si>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</si>
  <si>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</si>
  <si>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</si>
  <si>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</si>
  <si>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</si>
  <si>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</si>
  <si>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</si>
  <si>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</si>
  <si>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</si>
  <si>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</si>
  <si>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</si>
  <si>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</si>
  <si>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</si>
  <si>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</si>
  <si>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</si>
  <si>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</si>
  <si>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</si>
  <si>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</si>
  <si>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</si>
  <si>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</si>
  <si>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</si>
  <si>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</si>
  <si>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</si>
  <si>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</si>
  <si>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</si>
  <si>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</si>
  <si>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</si>
  <si>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</si>
  <si>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</si>
  <si>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</si>
  <si>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</si>
  <si>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</si>
  <si>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</si>
  <si>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</si>
  <si>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</si>
  <si>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</si>
  <si>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</si>
  <si>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</si>
  <si>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</si>
  <si>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</si>
  <si>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</si>
  <si>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</si>
  <si>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</si>
  <si>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</si>
  <si>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</si>
  <si>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</si>
  <si>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</si>
  <si>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</si>
  <si>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</si>
  <si>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</si>
  <si>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</si>
  <si>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</si>
  <si>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</si>
  <si>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</si>
  <si>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</si>
  <si>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</si>
  <si>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</si>
  <si>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</si>
  <si>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</si>
  <si>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</si>
  <si>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</si>
  <si>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</si>
  <si>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</si>
  <si>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</si>
  <si>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</si>
  <si>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</si>
  <si>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</si>
  <si>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</si>
  <si>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</si>
  <si>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</si>
  <si>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</si>
  <si>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</si>
  <si>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</si>
  <si>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</si>
  <si>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</si>
  <si>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</si>
  <si>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</si>
  <si>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</si>
  <si>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</si>
  <si>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</si>
  <si>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</si>
  <si>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</si>
  <si>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</si>
  <si>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</si>
  <si>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</si>
  <si>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</si>
  <si>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</si>
  <si>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</si>
  <si>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</si>
  <si>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</si>
  <si>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</si>
  <si>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</si>
  <si>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</si>
  <si>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</si>
  <si>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</si>
  <si>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</si>
  <si>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</si>
  <si>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</si>
  <si>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</si>
  <si>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</si>
  <si>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</si>
  <si>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</si>
  <si>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</si>
  <si>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</si>
  <si>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</si>
  <si>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</si>
  <si>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</si>
  <si>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</si>
  <si>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</si>
  <si>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</si>
  <si>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</si>
  <si>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</si>
  <si>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</si>
  <si>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</si>
  <si>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</si>
  <si>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</si>
  <si>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</si>
  <si>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</si>
  <si>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</si>
  <si>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</si>
  <si>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</si>
  <si>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</si>
  <si>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</si>
  <si>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</si>
  <si>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</si>
  <si>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</si>
  <si>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</si>
  <si>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</si>
  <si>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</si>
  <si>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</si>
  <si>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</si>
  <si>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</si>
  <si>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</si>
  <si>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</si>
  <si>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</si>
  <si>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</si>
  <si>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</si>
  <si>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</si>
  <si>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</si>
  <si>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</si>
  <si>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</si>
  <si>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</si>
  <si>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</si>
  <si>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</si>
  <si>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</si>
  <si>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</si>
  <si>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</si>
  <si>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</si>
  <si>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</si>
  <si>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</si>
  <si>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</si>
  <si>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</si>
  <si>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</si>
  <si>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</si>
  <si>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</si>
  <si>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</si>
  <si>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</si>
  <si>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</si>
  <si>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</si>
  <si>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</si>
  <si>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</si>
  <si>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</si>
  <si>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</si>
  <si>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</si>
  <si>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</si>
  <si>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</si>
  <si>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</si>
  <si>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</si>
  <si>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</si>
  <si>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</si>
  <si>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</si>
  <si>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</si>
  <si>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</si>
  <si>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</si>
  <si>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</si>
  <si>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</si>
  <si>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</si>
  <si>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</si>
  <si>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</si>
  <si>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</si>
  <si>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</si>
  <si>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</si>
  <si>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</si>
  <si>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</si>
  <si>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</si>
  <si>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</si>
  <si>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</si>
  <si>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</si>
  <si>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</si>
  <si>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</si>
  <si>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</si>
  <si>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</si>
  <si>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</si>
  <si>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</si>
  <si>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</si>
  <si>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</si>
  <si>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</si>
  <si>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</si>
  <si>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-스타모터스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</si>
  <si>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</si>
  <si>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</si>
  <si>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</si>
  <si>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</si>
  <si>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</si>
  <si>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</si>
  <si>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</si>
  <si>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</si>
  <si>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</si>
  <si>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</si>
  <si>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</si>
  <si>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</si>
  <si>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</si>
  <si>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</si>
  <si>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</si>
  <si>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</si>
  <si>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</si>
  <si>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</si>
  <si>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</si>
  <si>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</si>
  <si>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</si>
  <si>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농협 3520106511413</t>
    <phoneticPr fontId="2" type="noConversion"/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</si>
  <si>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</si>
  <si>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</si>
  <si>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</si>
  <si>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</si>
  <si>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</si>
  <si>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</si>
  <si>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</si>
  <si>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</si>
  <si>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</si>
  <si>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</si>
  <si>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</si>
  <si>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</si>
  <si>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</si>
  <si>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</si>
  <si>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</si>
  <si>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</si>
  <si>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</si>
  <si>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</si>
  <si>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</si>
  <si>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</si>
  <si>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</si>
  <si>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</si>
  <si>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</si>
  <si>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</si>
  <si>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</si>
  <si>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</si>
  <si>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</si>
  <si>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</si>
  <si>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</si>
  <si>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</si>
  <si>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</si>
  <si>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</si>
  <si>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</si>
  <si>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</si>
  <si>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</si>
  <si>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</si>
  <si>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</si>
  <si>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</si>
  <si>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</si>
  <si>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</si>
  <si>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</si>
  <si>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</si>
  <si>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</si>
  <si>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</si>
  <si>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</si>
  <si>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</si>
  <si>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</si>
  <si>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</si>
  <si>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</si>
  <si>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</si>
  <si>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</si>
  <si>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</si>
  <si>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</si>
  <si>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주문</t>
    <phoneticPr fontId="2" type="noConversion"/>
  </si>
  <si>
    <t>0B5</t>
  </si>
  <si>
    <t>프로오토미션(광주)_260323_174951.xlsx</t>
  </si>
  <si>
    <t>TFK-3197</t>
  </si>
  <si>
    <t>16.11.2015 0972</t>
  </si>
  <si>
    <t>18.01.2016 0063</t>
  </si>
  <si>
    <t>13.06.2014 0272</t>
  </si>
  <si>
    <t>온라인비용</t>
  </si>
  <si>
    <t>새흰돌오토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</si>
  <si>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</si>
  <si>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</si>
  <si>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</si>
  <si>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</si>
  <si>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</si>
  <si>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</si>
  <si>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</si>
  <si>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</si>
  <si>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</si>
  <si>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</si>
  <si>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</si>
  <si>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</si>
  <si>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</si>
  <si>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</si>
  <si>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</si>
  <si>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</si>
  <si>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</si>
  <si>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</si>
  <si>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</si>
  <si>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</si>
  <si>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</si>
  <si>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</si>
  <si>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</si>
  <si>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</si>
  <si>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</si>
  <si>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</si>
  <si>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</si>
  <si>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</si>
  <si>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</si>
  <si>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</si>
  <si>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</si>
  <si>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</si>
  <si>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</si>
  <si>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</si>
  <si>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주문</t>
    <phoneticPr fontId="2" type="noConversion"/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</si>
  <si>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</si>
  <si>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</si>
  <si>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</si>
  <si>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</si>
  <si>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</si>
  <si>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</si>
  <si>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MEISTER-K(울산)_260324_183043.xlsx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</si>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</sst>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1]!미수금확인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2]!미수금확인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4.xlsm" TargetMode="External"/><Relationship Id="rId1" Type="http://schemas.openxmlformats.org/officeDocument/2006/relationships/externalLinkPath" Target="&#47588;&#52636;&#44288;&#47532;_2603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5.xlsm" TargetMode="External"/><Relationship Id="rId1" Type="http://schemas.openxmlformats.org/officeDocument/2006/relationships/externalLinkPath" Target="&#47588;&#52636;&#44288;&#47532;_260305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23.xlsm" TargetMode="External"/><Relationship Id="rId1" Type="http://schemas.openxmlformats.org/officeDocument/2006/relationships/externalLinkPath" Target="&#47588;&#52636;&#44288;&#47532;_2603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4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BTS_매출관리"/>
      <sheetName val="주문_리스트"/>
      <sheetName val="Sheet1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C1" t="str">
            <v>거래처명</v>
          </cell>
          <cell r="K1" t="str">
            <v>공급가액</v>
          </cell>
          <cell r="L1" t="str">
            <v>결재</v>
          </cell>
        </row>
        <row r="2">
          <cell r="C2" t="str">
            <v>미르오토(대구)</v>
          </cell>
          <cell r="K2">
            <v>90000</v>
          </cell>
        </row>
        <row r="3">
          <cell r="C3" t="str">
            <v>119모터스(화성)</v>
          </cell>
          <cell r="K3">
            <v>1300000</v>
          </cell>
        </row>
        <row r="4">
          <cell r="C4" t="str">
            <v>119모터스(화성)</v>
          </cell>
          <cell r="K4">
            <v>800000</v>
          </cell>
        </row>
        <row r="5">
          <cell r="C5" t="str">
            <v>삼호미션(전주)</v>
          </cell>
          <cell r="K5">
            <v>1000000</v>
          </cell>
        </row>
        <row r="6">
          <cell r="C6" t="str">
            <v>미르오토(대구)</v>
          </cell>
          <cell r="K6">
            <v>198000</v>
          </cell>
        </row>
        <row r="7">
          <cell r="C7" t="str">
            <v>미르오토(대구)</v>
          </cell>
          <cell r="K7">
            <v>12000</v>
          </cell>
        </row>
        <row r="8">
          <cell r="C8" t="str">
            <v>미르오토(대구)</v>
          </cell>
          <cell r="K8">
            <v>25000</v>
          </cell>
        </row>
        <row r="9">
          <cell r="C9" t="str">
            <v>엠모터스(구미)</v>
          </cell>
          <cell r="K9">
            <v>1100000</v>
          </cell>
        </row>
        <row r="10">
          <cell r="C10" t="str">
            <v>D&amp;N모터스(전주)</v>
          </cell>
          <cell r="K10">
            <v>1200000</v>
          </cell>
        </row>
        <row r="11">
          <cell r="C11" t="str">
            <v>대륙오토(대구)</v>
          </cell>
          <cell r="K11">
            <v>330000</v>
          </cell>
        </row>
        <row r="12">
          <cell r="C12" t="str">
            <v>미르오토(대구)</v>
          </cell>
          <cell r="K12">
            <v>1000000</v>
          </cell>
        </row>
        <row r="13">
          <cell r="C13" t="str">
            <v>대륙오토(대구)</v>
          </cell>
          <cell r="K13">
            <v>350000</v>
          </cell>
        </row>
        <row r="14">
          <cell r="C14" t="str">
            <v>대륙오토(대구)</v>
          </cell>
          <cell r="K14">
            <v>-300000</v>
          </cell>
        </row>
        <row r="15">
          <cell r="C15" t="str">
            <v>엠모터스(구미)</v>
          </cell>
          <cell r="K15">
            <v>610000</v>
          </cell>
        </row>
        <row r="16">
          <cell r="C16" t="str">
            <v>엠모터스(구미)</v>
          </cell>
          <cell r="K16">
            <v>55000</v>
          </cell>
        </row>
        <row r="17">
          <cell r="C17" t="str">
            <v>엠모터스(구미)</v>
          </cell>
          <cell r="K17">
            <v>600000</v>
          </cell>
        </row>
        <row r="18">
          <cell r="C18" t="str">
            <v>제일오토(대구)</v>
          </cell>
          <cell r="K18">
            <v>1100000</v>
          </cell>
        </row>
        <row r="19">
          <cell r="C19" t="str">
            <v>미르오토(대구)</v>
          </cell>
          <cell r="K19">
            <v>650000</v>
          </cell>
        </row>
        <row r="20">
          <cell r="C20" t="str">
            <v>대덕오토(대전)</v>
          </cell>
          <cell r="K20">
            <v>1650000</v>
          </cell>
        </row>
        <row r="21">
          <cell r="C21" t="str">
            <v>비앤비모터스(창원)</v>
          </cell>
          <cell r="K21">
            <v>650000</v>
          </cell>
        </row>
        <row r="22">
          <cell r="C22" t="str">
            <v>태양모터스(대구)</v>
          </cell>
          <cell r="K22">
            <v>700000</v>
          </cell>
        </row>
        <row r="23">
          <cell r="C23" t="str">
            <v>한독오토(대구)</v>
          </cell>
          <cell r="K23">
            <v>1500000</v>
          </cell>
        </row>
        <row r="24">
          <cell r="C24" t="str">
            <v>미르오토(대구)</v>
          </cell>
          <cell r="K24">
            <v>1200000</v>
          </cell>
        </row>
        <row r="25">
          <cell r="C25" t="str">
            <v>미르오토(대구)</v>
          </cell>
          <cell r="K25">
            <v>198000</v>
          </cell>
        </row>
        <row r="26">
          <cell r="C26" t="str">
            <v>대륙오토(대구)</v>
          </cell>
          <cell r="K26">
            <v>300000</v>
          </cell>
        </row>
        <row r="27">
          <cell r="C27" t="str">
            <v>혜광오토(부산)</v>
          </cell>
          <cell r="K27">
            <v>1000000</v>
          </cell>
        </row>
        <row r="28">
          <cell r="C28" t="str">
            <v>혜광오토(김해)</v>
          </cell>
          <cell r="K28">
            <v>1500000</v>
          </cell>
        </row>
        <row r="29">
          <cell r="C29" t="str">
            <v>미르오토(대구)</v>
          </cell>
          <cell r="K29">
            <v>650000</v>
          </cell>
        </row>
        <row r="30">
          <cell r="C30" t="str">
            <v>미르오토(대구)</v>
          </cell>
          <cell r="K30">
            <v>1500000</v>
          </cell>
        </row>
        <row r="31">
          <cell r="C31" t="str">
            <v>MEISTER-K(부산)</v>
          </cell>
          <cell r="K31">
            <v>1200000</v>
          </cell>
        </row>
        <row r="32">
          <cell r="C32" t="str">
            <v>대명오토(서울서초)</v>
          </cell>
          <cell r="K32">
            <v>150000</v>
          </cell>
        </row>
        <row r="33">
          <cell r="C33" t="str">
            <v>대명오토(서울서초)</v>
          </cell>
          <cell r="K33">
            <v>300000</v>
          </cell>
        </row>
        <row r="34">
          <cell r="C34" t="str">
            <v>대명오토(서울서초)</v>
          </cell>
          <cell r="K34">
            <v>100000</v>
          </cell>
        </row>
        <row r="35">
          <cell r="C35" t="str">
            <v>대명오토(서울서초)</v>
          </cell>
          <cell r="K35">
            <v>230000</v>
          </cell>
        </row>
        <row r="36">
          <cell r="C36" t="str">
            <v>이시아오토(대구)</v>
          </cell>
          <cell r="K36">
            <v>130000</v>
          </cell>
        </row>
        <row r="37">
          <cell r="C37" t="str">
            <v>이시아오토(대구)</v>
          </cell>
          <cell r="K37">
            <v>10000</v>
          </cell>
        </row>
        <row r="38">
          <cell r="C38" t="str">
            <v>현진미션(칠곡)</v>
          </cell>
          <cell r="K38">
            <v>50000</v>
          </cell>
        </row>
        <row r="39">
          <cell r="C39" t="str">
            <v>진영오토(남양주)</v>
          </cell>
          <cell r="K39">
            <v>1100000</v>
          </cell>
        </row>
        <row r="40">
          <cell r="C40" t="str">
            <v>미르오토(대구)</v>
          </cell>
          <cell r="K40">
            <v>13000</v>
          </cell>
        </row>
        <row r="41">
          <cell r="C41" t="str">
            <v>미르오토(대구)</v>
          </cell>
          <cell r="K41">
            <v>50000</v>
          </cell>
        </row>
        <row r="42">
          <cell r="C42" t="str">
            <v>하나오토(진주)</v>
          </cell>
          <cell r="K42">
            <v>1100000</v>
          </cell>
        </row>
        <row r="43">
          <cell r="C43" t="str">
            <v>연화오토(대구)</v>
          </cell>
          <cell r="K43">
            <v>420000</v>
          </cell>
        </row>
        <row r="44">
          <cell r="C44" t="str">
            <v>현대오토(영천)</v>
          </cell>
          <cell r="K44">
            <v>450000</v>
          </cell>
        </row>
        <row r="45">
          <cell r="C45" t="str">
            <v>엠모터스(구미)</v>
          </cell>
          <cell r="K45">
            <v>450000</v>
          </cell>
        </row>
        <row r="46">
          <cell r="C46" t="str">
            <v>오토티엠(광명)</v>
          </cell>
          <cell r="K46">
            <v>1600000</v>
          </cell>
        </row>
        <row r="47">
          <cell r="C47" t="str">
            <v>전주오토(전주)</v>
          </cell>
          <cell r="K47">
            <v>1600000</v>
          </cell>
        </row>
        <row r="48">
          <cell r="C48" t="str">
            <v>이시아오토(대구)</v>
          </cell>
          <cell r="K48">
            <v>100000</v>
          </cell>
        </row>
        <row r="49">
          <cell r="C49" t="str">
            <v>웨스트모터스(대구)</v>
          </cell>
          <cell r="K49">
            <v>650000</v>
          </cell>
        </row>
        <row r="50">
          <cell r="C50" t="str">
            <v>웨스트모터스(대구)</v>
          </cell>
          <cell r="K50">
            <v>350000</v>
          </cell>
        </row>
        <row r="51">
          <cell r="C51" t="str">
            <v>지오모터스(창원)</v>
          </cell>
          <cell r="K51">
            <v>1200000</v>
          </cell>
        </row>
        <row r="52">
          <cell r="C52" t="str">
            <v>미르오토(대구)</v>
          </cell>
          <cell r="K52">
            <v>1500000</v>
          </cell>
        </row>
        <row r="53">
          <cell r="C53" t="str">
            <v>미르오토(대구)</v>
          </cell>
          <cell r="K53">
            <v>-500000</v>
          </cell>
        </row>
        <row r="54">
          <cell r="C54" t="str">
            <v>혜광오토(부산)</v>
          </cell>
          <cell r="K54">
            <v>1600000</v>
          </cell>
        </row>
        <row r="55">
          <cell r="C55" t="str">
            <v>매드모터스(광주)</v>
          </cell>
          <cell r="K55">
            <v>1000000</v>
          </cell>
        </row>
        <row r="56">
          <cell r="C56" t="str">
            <v>매드모터스(광주)</v>
          </cell>
          <cell r="K56">
            <v>200000</v>
          </cell>
        </row>
        <row r="57">
          <cell r="C57" t="str">
            <v>대륙오토(대구)</v>
          </cell>
          <cell r="K57">
            <v>-1270000</v>
          </cell>
        </row>
        <row r="58">
          <cell r="C58" t="str">
            <v>대륙오토(대구)</v>
          </cell>
          <cell r="K58">
            <v>-300000</v>
          </cell>
        </row>
        <row r="59">
          <cell r="C59" t="str">
            <v>대륙오토(대구)</v>
          </cell>
          <cell r="K59">
            <v>-200000</v>
          </cell>
        </row>
        <row r="60">
          <cell r="C60" t="str">
            <v>스타모터스(대구)</v>
          </cell>
          <cell r="K60">
            <v>150000</v>
          </cell>
        </row>
        <row r="61">
          <cell r="C61" t="str">
            <v>이시아오토(대구)</v>
          </cell>
          <cell r="K61">
            <v>1300000</v>
          </cell>
        </row>
        <row r="62">
          <cell r="C62" t="str">
            <v>혜광오토(양산)</v>
          </cell>
          <cell r="K62">
            <v>1600000</v>
          </cell>
        </row>
        <row r="63">
          <cell r="C63" t="str">
            <v>영성모터스(경산)</v>
          </cell>
          <cell r="K63">
            <v>650000</v>
          </cell>
        </row>
        <row r="64">
          <cell r="C64" t="str">
            <v>BMW모터스(울산)</v>
          </cell>
          <cell r="K64">
            <v>300000</v>
          </cell>
        </row>
        <row r="65">
          <cell r="C65" t="str">
            <v>BMW모터스(울산)</v>
          </cell>
          <cell r="K65">
            <v>20000</v>
          </cell>
        </row>
        <row r="66">
          <cell r="C66" t="str">
            <v>B&amp;M모터스</v>
          </cell>
          <cell r="K66">
            <v>250000</v>
          </cell>
        </row>
        <row r="67">
          <cell r="C67" t="str">
            <v>대륙오토(대구)</v>
          </cell>
          <cell r="K67">
            <v>1140000</v>
          </cell>
        </row>
        <row r="68">
          <cell r="C68" t="str">
            <v>대륙오토(대구)</v>
          </cell>
          <cell r="K68">
            <v>0</v>
          </cell>
        </row>
        <row r="69">
          <cell r="C69" t="str">
            <v>성민오토(대전)</v>
          </cell>
          <cell r="K69">
            <v>1600000</v>
          </cell>
        </row>
        <row r="70">
          <cell r="C70" t="str">
            <v>스타모터스(대구)</v>
          </cell>
          <cell r="K70">
            <v>1300000</v>
          </cell>
        </row>
        <row r="71">
          <cell r="C71" t="str">
            <v>정인호오토샵(김천)</v>
          </cell>
          <cell r="K71">
            <v>1500000</v>
          </cell>
        </row>
        <row r="72">
          <cell r="C72" t="str">
            <v>하나오토(진주)</v>
          </cell>
          <cell r="K72">
            <v>1200000</v>
          </cell>
        </row>
        <row r="73">
          <cell r="C73" t="str">
            <v>현진미션(칠곡)</v>
          </cell>
          <cell r="K73">
            <v>1100000</v>
          </cell>
        </row>
        <row r="74">
          <cell r="C74" t="str">
            <v>신일모터스(경주)</v>
          </cell>
          <cell r="K74">
            <v>1500000</v>
          </cell>
        </row>
        <row r="75">
          <cell r="C75" t="str">
            <v>제일오토(대구)</v>
          </cell>
          <cell r="K75">
            <v>450000</v>
          </cell>
        </row>
        <row r="76">
          <cell r="C76" t="str">
            <v>엠모터스(구미)</v>
          </cell>
          <cell r="K76">
            <v>1200000</v>
          </cell>
        </row>
        <row r="77">
          <cell r="C77" t="str">
            <v>현진미션(남대구)</v>
          </cell>
          <cell r="K77">
            <v>2000000</v>
          </cell>
        </row>
        <row r="78">
          <cell r="C78" t="str">
            <v>대륙오토(대구)</v>
          </cell>
          <cell r="K78">
            <v>700000</v>
          </cell>
        </row>
        <row r="79">
          <cell r="C79" t="str">
            <v>대륙오토(대구)</v>
          </cell>
          <cell r="K79">
            <v>600000</v>
          </cell>
        </row>
        <row r="80">
          <cell r="C80" t="str">
            <v>제이오토(대구)</v>
          </cell>
          <cell r="K80">
            <v>129000</v>
          </cell>
        </row>
        <row r="81">
          <cell r="C81" t="str">
            <v>동명오토(인천)</v>
          </cell>
          <cell r="K81">
            <v>1500000</v>
          </cell>
        </row>
        <row r="82">
          <cell r="C82" t="str">
            <v>현진미션(남대구)</v>
          </cell>
          <cell r="K82">
            <v>1200000</v>
          </cell>
        </row>
        <row r="83">
          <cell r="C83" t="str">
            <v>현진미션(남대구)</v>
          </cell>
          <cell r="K83">
            <v>350000</v>
          </cell>
        </row>
        <row r="84">
          <cell r="C84" t="str">
            <v>삼호미션(전주)</v>
          </cell>
          <cell r="K84">
            <v>1200000</v>
          </cell>
        </row>
        <row r="85">
          <cell r="C85" t="str">
            <v>아이디모터스(부산)</v>
          </cell>
          <cell r="K85">
            <v>650000</v>
          </cell>
        </row>
        <row r="86">
          <cell r="C86" t="str">
            <v>현진미션(칠곡)</v>
          </cell>
          <cell r="K86">
            <v>50000</v>
          </cell>
        </row>
        <row r="87">
          <cell r="C87" t="str">
            <v>모토매니아(화성)</v>
          </cell>
          <cell r="K87">
            <v>1300000</v>
          </cell>
        </row>
        <row r="88">
          <cell r="C88" t="str">
            <v>모토매니아(화성)</v>
          </cell>
          <cell r="K88">
            <v>350000</v>
          </cell>
        </row>
        <row r="89">
          <cell r="C89" t="str">
            <v>부산비엔비(부산)</v>
          </cell>
          <cell r="K89">
            <v>385000</v>
          </cell>
        </row>
        <row r="90">
          <cell r="C90" t="str">
            <v>부산비엔비(부산)</v>
          </cell>
          <cell r="K90">
            <v>1199999.8999999999</v>
          </cell>
        </row>
        <row r="91">
          <cell r="C91" t="str">
            <v>마일레오토(마포)</v>
          </cell>
          <cell r="K91">
            <v>1760000</v>
          </cell>
        </row>
        <row r="92">
          <cell r="C92" t="str">
            <v>제이오토(대구)</v>
          </cell>
          <cell r="K92">
            <v>1200000</v>
          </cell>
        </row>
        <row r="93">
          <cell r="C93" t="str">
            <v>제이오토(대구)</v>
          </cell>
          <cell r="K93">
            <v>198000</v>
          </cell>
        </row>
        <row r="94">
          <cell r="C94" t="str">
            <v>마일레오토(군포)</v>
          </cell>
          <cell r="K94">
            <v>1650000</v>
          </cell>
        </row>
        <row r="95">
          <cell r="C95" t="str">
            <v>마일레오토(군포)</v>
          </cell>
          <cell r="K95">
            <v>33000</v>
          </cell>
        </row>
        <row r="96">
          <cell r="C96" t="str">
            <v>AZ제일오토미션(순천)</v>
          </cell>
          <cell r="K96">
            <v>1210000</v>
          </cell>
        </row>
        <row r="97">
          <cell r="C97" t="str">
            <v>AZ제일오토미션(순천)</v>
          </cell>
          <cell r="K97">
            <v>20000</v>
          </cell>
        </row>
        <row r="98">
          <cell r="C98" t="str">
            <v>대구오토(대구)</v>
          </cell>
          <cell r="K98">
            <v>1210000</v>
          </cell>
        </row>
        <row r="99">
          <cell r="C99" t="str">
            <v>대구오토(대구)</v>
          </cell>
          <cell r="K99">
            <v>3850000</v>
          </cell>
        </row>
        <row r="100">
          <cell r="C100" t="str">
            <v>대구오토(대구)</v>
          </cell>
          <cell r="K100">
            <v>55000</v>
          </cell>
        </row>
        <row r="101">
          <cell r="C101" t="str">
            <v>하나오토(청주)</v>
          </cell>
          <cell r="K101">
            <v>1320000</v>
          </cell>
        </row>
        <row r="102">
          <cell r="C102" t="str">
            <v>한국오토(일산)</v>
          </cell>
          <cell r="K102">
            <v>880000</v>
          </cell>
        </row>
        <row r="103">
          <cell r="C103" t="str">
            <v>한국오토(일산)</v>
          </cell>
          <cell r="K103">
            <v>352000</v>
          </cell>
        </row>
        <row r="104">
          <cell r="C104" t="str">
            <v>한국오토(일산)</v>
          </cell>
          <cell r="K104">
            <v>374000</v>
          </cell>
        </row>
        <row r="105">
          <cell r="C105" t="str">
            <v>한국오토(일산)</v>
          </cell>
          <cell r="K105">
            <v>8499.7000000000007</v>
          </cell>
        </row>
        <row r="106">
          <cell r="C106" t="str">
            <v>한국오토(일산)</v>
          </cell>
          <cell r="K106">
            <v>1210000</v>
          </cell>
        </row>
        <row r="107">
          <cell r="C107" t="str">
            <v>대명오토(서울서초)</v>
          </cell>
          <cell r="K107">
            <v>629999.69999999995</v>
          </cell>
        </row>
        <row r="108">
          <cell r="C108" t="str">
            <v>한국오토(안양)</v>
          </cell>
          <cell r="K108">
            <v>1100000</v>
          </cell>
        </row>
        <row r="109">
          <cell r="C109" t="str">
            <v>한국오토(안양)</v>
          </cell>
          <cell r="K109">
            <v>385000</v>
          </cell>
        </row>
        <row r="110">
          <cell r="C110" t="str">
            <v>한국오토(안양)</v>
          </cell>
          <cell r="K110">
            <v>141900</v>
          </cell>
        </row>
        <row r="111">
          <cell r="C111" t="str">
            <v>한국오토(안양)</v>
          </cell>
          <cell r="K111">
            <v>660000</v>
          </cell>
        </row>
        <row r="112">
          <cell r="C112" t="str">
            <v>금성오토(광주)</v>
          </cell>
          <cell r="K112">
            <v>1320000</v>
          </cell>
        </row>
        <row r="113">
          <cell r="C113" t="str">
            <v>스카이오토미션(천안)</v>
          </cell>
          <cell r="K113">
            <v>1650000</v>
          </cell>
        </row>
        <row r="114">
          <cell r="C114" t="str">
            <v>대덕오토(대전)</v>
          </cell>
          <cell r="K114">
            <v>671000</v>
          </cell>
        </row>
        <row r="115">
          <cell r="C115" t="str">
            <v>대덕오토(대전)</v>
          </cell>
          <cell r="K115">
            <v>143000</v>
          </cell>
        </row>
        <row r="116">
          <cell r="C116" t="str">
            <v>대덕오토(대전)</v>
          </cell>
          <cell r="K116">
            <v>38500</v>
          </cell>
        </row>
        <row r="117">
          <cell r="C117" t="str">
            <v>대덕오토(대전)</v>
          </cell>
          <cell r="K117">
            <v>22000</v>
          </cell>
        </row>
        <row r="118">
          <cell r="C118" t="str">
            <v>고홍석</v>
          </cell>
          <cell r="K118">
            <v>2420000</v>
          </cell>
        </row>
        <row r="119">
          <cell r="K119">
            <v>2398000</v>
          </cell>
        </row>
        <row r="120">
          <cell r="K120">
            <v>2200000</v>
          </cell>
        </row>
        <row r="121">
          <cell r="C121" t="str">
            <v>AZ제일오토미션(순천)</v>
          </cell>
          <cell r="K121">
            <v>419999.8</v>
          </cell>
        </row>
        <row r="122">
          <cell r="C122" t="str">
            <v>AZ제일오토미션(순천)</v>
          </cell>
          <cell r="K122">
            <v>13200</v>
          </cell>
        </row>
        <row r="123">
          <cell r="C123" t="str">
            <v>AZ제일오토미션(순천)</v>
          </cell>
          <cell r="K123">
            <v>419999.8</v>
          </cell>
        </row>
        <row r="124">
          <cell r="C124" t="str">
            <v>AZ제일오토미션(순천)</v>
          </cell>
          <cell r="K124">
            <v>13200</v>
          </cell>
        </row>
        <row r="125">
          <cell r="C125" t="str">
            <v>AZ제일오토미션(순천)</v>
          </cell>
          <cell r="K125">
            <v>29700</v>
          </cell>
        </row>
        <row r="126">
          <cell r="C126" t="str">
            <v>제일오토(대구)</v>
          </cell>
          <cell r="K126">
            <v>850000</v>
          </cell>
        </row>
        <row r="127">
          <cell r="C127" t="str">
            <v>제이오토(대구)</v>
          </cell>
          <cell r="K127">
            <v>1200000</v>
          </cell>
        </row>
        <row r="128">
          <cell r="C128" t="str">
            <v>제이오토(대구)</v>
          </cell>
          <cell r="K128">
            <v>350000</v>
          </cell>
        </row>
        <row r="129">
          <cell r="C129" t="str">
            <v>제이오토(대구)</v>
          </cell>
          <cell r="K129">
            <v>50000</v>
          </cell>
        </row>
        <row r="130">
          <cell r="C130" t="str">
            <v>미르오토(대구)</v>
          </cell>
          <cell r="K130">
            <v>1400000</v>
          </cell>
        </row>
        <row r="131">
          <cell r="C131" t="str">
            <v>현진미션(남대구)</v>
          </cell>
          <cell r="K131">
            <v>1500000</v>
          </cell>
        </row>
        <row r="132">
          <cell r="C132" t="str">
            <v>현진미션(남대구)</v>
          </cell>
          <cell r="K132">
            <v>30000</v>
          </cell>
        </row>
        <row r="133">
          <cell r="C133" t="str">
            <v>그린카서비스(대전)</v>
          </cell>
          <cell r="K133">
            <v>250000</v>
          </cell>
        </row>
        <row r="134">
          <cell r="C134" t="str">
            <v>54나 5426</v>
          </cell>
          <cell r="K134">
            <v>2600000</v>
          </cell>
        </row>
        <row r="135">
          <cell r="C135" t="str">
            <v>제이오토(대구)</v>
          </cell>
          <cell r="K135">
            <v>600000</v>
          </cell>
        </row>
        <row r="136">
          <cell r="C136" t="str">
            <v>제일오토(대구)</v>
          </cell>
          <cell r="K136">
            <v>1850000</v>
          </cell>
        </row>
        <row r="137">
          <cell r="C137" t="str">
            <v>제욱오토(부산)</v>
          </cell>
          <cell r="K137">
            <v>1705000</v>
          </cell>
        </row>
        <row r="138">
          <cell r="C138" t="str">
            <v>최고윤우오토샵(부산)</v>
          </cell>
          <cell r="K138">
            <v>650000</v>
          </cell>
        </row>
        <row r="139">
          <cell r="C139" t="str">
            <v>대륙오토(대구)</v>
          </cell>
          <cell r="L139">
            <v>-220000</v>
          </cell>
        </row>
        <row r="140">
          <cell r="C140" t="str">
            <v>대륙오토(대구)</v>
          </cell>
          <cell r="L140">
            <v>-1600000</v>
          </cell>
        </row>
        <row r="141">
          <cell r="C141" t="str">
            <v>대륙오토(대구)</v>
          </cell>
          <cell r="K141">
            <v>100000</v>
          </cell>
        </row>
        <row r="142">
          <cell r="C142" t="str">
            <v>대륙오토(대구)</v>
          </cell>
          <cell r="L142">
            <v>-100000</v>
          </cell>
        </row>
        <row r="143">
          <cell r="C143" t="str">
            <v>대륙오토(대구)</v>
          </cell>
          <cell r="L143">
            <v>-300000</v>
          </cell>
        </row>
        <row r="144">
          <cell r="C144" t="str">
            <v>대륙오토(대구)</v>
          </cell>
          <cell r="L144">
            <v>-200000</v>
          </cell>
        </row>
        <row r="145">
          <cell r="C145" t="str">
            <v>제이오토(대구)</v>
          </cell>
          <cell r="K145">
            <v>1550000</v>
          </cell>
        </row>
        <row r="146">
          <cell r="C146" t="str">
            <v>이시아오토(대구)</v>
          </cell>
          <cell r="K146">
            <v>200000</v>
          </cell>
        </row>
        <row r="147">
          <cell r="C147" t="str">
            <v>조이오토(대구)</v>
          </cell>
          <cell r="K147">
            <v>150000</v>
          </cell>
        </row>
        <row r="148">
          <cell r="C148" t="str">
            <v>조이오토(대구)</v>
          </cell>
          <cell r="K148">
            <v>40000</v>
          </cell>
        </row>
        <row r="149">
          <cell r="C149" t="str">
            <v>조이오토(대구)</v>
          </cell>
          <cell r="K149">
            <v>258000</v>
          </cell>
        </row>
        <row r="150">
          <cell r="C150" t="str">
            <v>조이오토(대구)</v>
          </cell>
          <cell r="K150">
            <v>50000</v>
          </cell>
        </row>
        <row r="151">
          <cell r="C151" t="str">
            <v>조이오토(대구)</v>
          </cell>
          <cell r="K151">
            <v>150000</v>
          </cell>
        </row>
        <row r="152">
          <cell r="C152" t="str">
            <v>제이오토(대구)</v>
          </cell>
          <cell r="K152">
            <v>1550000</v>
          </cell>
        </row>
        <row r="153">
          <cell r="C153" t="str">
            <v>대구오토(대구)</v>
          </cell>
          <cell r="L153">
            <v>-4000000</v>
          </cell>
        </row>
        <row r="154">
          <cell r="C154" t="str">
            <v>미르오토(대구)</v>
          </cell>
          <cell r="K154">
            <v>1200000</v>
          </cell>
        </row>
        <row r="155">
          <cell r="C155" t="str">
            <v>미르오토(대구)</v>
          </cell>
          <cell r="K155">
            <v>350000</v>
          </cell>
        </row>
        <row r="156">
          <cell r="C156" t="str">
            <v>하정오토(광주)</v>
          </cell>
          <cell r="K156">
            <v>650000</v>
          </cell>
        </row>
        <row r="157">
          <cell r="C157" t="str">
            <v>엠모터스(구미)</v>
          </cell>
          <cell r="K157">
            <v>549000</v>
          </cell>
        </row>
        <row r="158">
          <cell r="C158" t="str">
            <v>엠모터스(구미)</v>
          </cell>
          <cell r="K158">
            <v>75000</v>
          </cell>
        </row>
        <row r="159">
          <cell r="C159" t="str">
            <v>조이오토(대구)</v>
          </cell>
          <cell r="K159">
            <v>510000</v>
          </cell>
        </row>
        <row r="160">
          <cell r="C160" t="str">
            <v>혜광오토(부산)</v>
          </cell>
          <cell r="K160">
            <v>1300000</v>
          </cell>
        </row>
        <row r="161">
          <cell r="C161" t="str">
            <v>경남오토미션(창원)</v>
          </cell>
          <cell r="K161">
            <v>600000</v>
          </cell>
        </row>
        <row r="162">
          <cell r="C162" t="str">
            <v>경남오토미션(창원)</v>
          </cell>
          <cell r="K162">
            <v>549000</v>
          </cell>
        </row>
        <row r="163">
          <cell r="C163" t="str">
            <v>경남오토미션(창원)</v>
          </cell>
          <cell r="K163">
            <v>50000</v>
          </cell>
        </row>
        <row r="164">
          <cell r="C164" t="str">
            <v>조이오토(대구)</v>
          </cell>
          <cell r="K164">
            <v>130000</v>
          </cell>
        </row>
        <row r="165">
          <cell r="C165" t="str">
            <v>조이오토(대구)</v>
          </cell>
          <cell r="K165">
            <v>510000</v>
          </cell>
        </row>
        <row r="166">
          <cell r="C166" t="str">
            <v>미르오토(대구)</v>
          </cell>
          <cell r="K166">
            <v>1200000</v>
          </cell>
        </row>
        <row r="167">
          <cell r="C167" t="str">
            <v>연화오토(대구)</v>
          </cell>
          <cell r="L167">
            <v>-2000000</v>
          </cell>
        </row>
        <row r="168">
          <cell r="C168" t="str">
            <v>제일오토(대구)</v>
          </cell>
          <cell r="K168">
            <v>1500000</v>
          </cell>
        </row>
        <row r="169">
          <cell r="C169" t="str">
            <v>제일오토(대구)</v>
          </cell>
          <cell r="K169">
            <v>50000</v>
          </cell>
        </row>
        <row r="170">
          <cell r="C170" t="str">
            <v>프로오토미션(광주)</v>
          </cell>
          <cell r="K170">
            <v>1540000</v>
          </cell>
        </row>
        <row r="171">
          <cell r="C171" t="str">
            <v>현진미션(남대구)</v>
          </cell>
          <cell r="K171">
            <v>150000</v>
          </cell>
        </row>
        <row r="172">
          <cell r="C172" t="str">
            <v>김해오토(김해)</v>
          </cell>
          <cell r="K172">
            <v>65000</v>
          </cell>
        </row>
        <row r="173">
          <cell r="C173" t="str">
            <v>김해오토(김해)</v>
          </cell>
          <cell r="K173">
            <v>25000</v>
          </cell>
        </row>
        <row r="174">
          <cell r="C174" t="str">
            <v>대구오토(대구)</v>
          </cell>
          <cell r="K174">
            <v>549000</v>
          </cell>
        </row>
        <row r="175">
          <cell r="C175" t="str">
            <v>하오르모터스(부산)</v>
          </cell>
          <cell r="K175">
            <v>715000</v>
          </cell>
        </row>
        <row r="176">
          <cell r="C176" t="str">
            <v>조이오토(대구)</v>
          </cell>
          <cell r="K176">
            <v>260000</v>
          </cell>
        </row>
        <row r="177">
          <cell r="C177" t="str">
            <v>조이오토(대구)</v>
          </cell>
          <cell r="K177">
            <v>20000</v>
          </cell>
        </row>
        <row r="178">
          <cell r="C178" t="str">
            <v>조이오토(대구)</v>
          </cell>
          <cell r="K178">
            <v>60000</v>
          </cell>
        </row>
        <row r="179">
          <cell r="C179" t="str">
            <v>제이오토(대구)</v>
          </cell>
          <cell r="K179">
            <v>1550000</v>
          </cell>
        </row>
        <row r="180">
          <cell r="C180" t="str">
            <v>한독오토(대구)</v>
          </cell>
          <cell r="K180">
            <v>1550000</v>
          </cell>
        </row>
        <row r="181">
          <cell r="C181" t="str">
            <v>프로오토미션(광주)</v>
          </cell>
          <cell r="K181">
            <v>549000.1</v>
          </cell>
        </row>
        <row r="182">
          <cell r="C182" t="str">
            <v>이시아오토(대구)</v>
          </cell>
          <cell r="K182">
            <v>150000</v>
          </cell>
        </row>
        <row r="183">
          <cell r="C183" t="str">
            <v>제일오토(부산)</v>
          </cell>
          <cell r="K183">
            <v>150000</v>
          </cell>
        </row>
        <row r="184">
          <cell r="C184" t="str">
            <v>현진미션(남대구)</v>
          </cell>
          <cell r="K184">
            <v>1200000</v>
          </cell>
        </row>
        <row r="185">
          <cell r="C185" t="str">
            <v>현진미션(남대구)</v>
          </cell>
          <cell r="K185">
            <v>350000</v>
          </cell>
        </row>
        <row r="186">
          <cell r="C186" t="str">
            <v>AZ제일오토미션(순천)</v>
          </cell>
          <cell r="K186">
            <v>1200000</v>
          </cell>
        </row>
        <row r="187">
          <cell r="C187" t="str">
            <v>현진미션(남대구)</v>
          </cell>
          <cell r="K187">
            <v>50000</v>
          </cell>
        </row>
        <row r="188">
          <cell r="C188" t="str">
            <v>현진미션(남대구)</v>
          </cell>
          <cell r="K188">
            <v>150000</v>
          </cell>
        </row>
        <row r="189">
          <cell r="C189" t="str">
            <v>현진미션(남대구)</v>
          </cell>
          <cell r="K189">
            <v>30000</v>
          </cell>
        </row>
        <row r="190">
          <cell r="C190" t="str">
            <v>현진미션(남대구)</v>
          </cell>
          <cell r="K190">
            <v>10000</v>
          </cell>
        </row>
        <row r="191">
          <cell r="C191" t="str">
            <v>로얄오토(대구)</v>
          </cell>
          <cell r="K191">
            <v>210000</v>
          </cell>
        </row>
        <row r="192">
          <cell r="C192" t="str">
            <v>엠모터스(구미)</v>
          </cell>
          <cell r="K192">
            <v>150000</v>
          </cell>
        </row>
        <row r="193">
          <cell r="C193" t="str">
            <v>혜광오토(부산)</v>
          </cell>
          <cell r="K193">
            <v>1200000</v>
          </cell>
        </row>
        <row r="194">
          <cell r="C194" t="str">
            <v>현진미션(남대구)</v>
          </cell>
          <cell r="K194">
            <v>680000</v>
          </cell>
        </row>
        <row r="195">
          <cell r="C195" t="str">
            <v>현진미션(남대구)</v>
          </cell>
          <cell r="K195">
            <v>75000</v>
          </cell>
        </row>
        <row r="196">
          <cell r="C196" t="str">
            <v>김해오토(김해)</v>
          </cell>
          <cell r="K196">
            <v>1100000</v>
          </cell>
        </row>
        <row r="197">
          <cell r="C197" t="str">
            <v>신일오토(부산)</v>
          </cell>
          <cell r="K197">
            <v>3500000</v>
          </cell>
        </row>
        <row r="198">
          <cell r="C198" t="str">
            <v>알씨모터스(대구)</v>
          </cell>
          <cell r="K198">
            <v>1500000</v>
          </cell>
        </row>
        <row r="199">
          <cell r="C199" t="str">
            <v>알씨모터스(대구)</v>
          </cell>
          <cell r="L199">
            <v>-1500000</v>
          </cell>
        </row>
        <row r="200">
          <cell r="C200" t="str">
            <v>MEISTER-K(울산)</v>
          </cell>
          <cell r="K200">
            <v>1500000</v>
          </cell>
        </row>
        <row r="201">
          <cell r="C201" t="str">
            <v>MEISTER-K(울산)</v>
          </cell>
          <cell r="L201">
            <v>-1500000</v>
          </cell>
        </row>
        <row r="202">
          <cell r="C202" t="str">
            <v>한결카오토미션(대전)</v>
          </cell>
          <cell r="K202">
            <v>650000</v>
          </cell>
        </row>
        <row r="203">
          <cell r="C203" t="str">
            <v>조이오토(대구)</v>
          </cell>
          <cell r="K203">
            <v>50000</v>
          </cell>
        </row>
        <row r="204">
          <cell r="C204" t="str">
            <v>제욱오토(부산)</v>
          </cell>
          <cell r="K204">
            <v>1500000</v>
          </cell>
        </row>
        <row r="205">
          <cell r="C205" t="str">
            <v>김해오토(김해)</v>
          </cell>
          <cell r="K205">
            <v>65000</v>
          </cell>
        </row>
        <row r="206">
          <cell r="C206" t="str">
            <v>김해오토(김해)</v>
          </cell>
          <cell r="K206">
            <v>25000</v>
          </cell>
        </row>
        <row r="207">
          <cell r="C207" t="str">
            <v>와우모터스</v>
          </cell>
          <cell r="K207">
            <v>250000</v>
          </cell>
        </row>
        <row r="208">
          <cell r="C208" t="str">
            <v>마이스터(대구)</v>
          </cell>
          <cell r="K208">
            <v>1200000</v>
          </cell>
        </row>
        <row r="209">
          <cell r="C209" t="str">
            <v>마일레오토(마포)</v>
          </cell>
          <cell r="K209">
            <v>1300000</v>
          </cell>
        </row>
        <row r="210">
          <cell r="C210" t="str">
            <v>마일레오토(마포)</v>
          </cell>
          <cell r="K210">
            <v>650000</v>
          </cell>
        </row>
        <row r="211">
          <cell r="C211" t="str">
            <v>스카이오토미션(천안)</v>
          </cell>
          <cell r="K211">
            <v>549000.1</v>
          </cell>
        </row>
        <row r="212">
          <cell r="C212" t="str">
            <v>대구오토(대구)</v>
          </cell>
          <cell r="K212">
            <v>20000</v>
          </cell>
        </row>
        <row r="213">
          <cell r="C213" t="str">
            <v>미르오토(대구)</v>
          </cell>
          <cell r="K213">
            <v>1000000</v>
          </cell>
        </row>
        <row r="214">
          <cell r="C214" t="str">
            <v>제이오토(대구)</v>
          </cell>
          <cell r="K214">
            <v>2000000</v>
          </cell>
        </row>
        <row r="215">
          <cell r="C215" t="str">
            <v>D&amp;N모터스(전주)</v>
          </cell>
          <cell r="K215">
            <v>800000</v>
          </cell>
        </row>
        <row r="216">
          <cell r="C216" t="str">
            <v>제욱오토(부산)</v>
          </cell>
          <cell r="K216">
            <v>1200000</v>
          </cell>
        </row>
        <row r="217">
          <cell r="C217" t="str">
            <v>제욱오토(부산)</v>
          </cell>
          <cell r="K217">
            <v>350000</v>
          </cell>
        </row>
        <row r="218">
          <cell r="C218" t="str">
            <v>조이오토(대구)</v>
          </cell>
          <cell r="K218">
            <v>1200000</v>
          </cell>
        </row>
        <row r="219">
          <cell r="C219" t="str">
            <v>조이오토(대구)</v>
          </cell>
          <cell r="K219">
            <v>100000</v>
          </cell>
        </row>
        <row r="220">
          <cell r="C220" t="str">
            <v>스카이오토미션(천안)</v>
          </cell>
          <cell r="K220">
            <v>1400000</v>
          </cell>
        </row>
        <row r="221">
          <cell r="C221" t="str">
            <v>하이웨이(구미)</v>
          </cell>
          <cell r="K221">
            <v>30000</v>
          </cell>
        </row>
        <row r="222">
          <cell r="C222" t="str">
            <v>하이웨이(구미)</v>
          </cell>
          <cell r="K222">
            <v>600000</v>
          </cell>
        </row>
        <row r="223">
          <cell r="C223" t="str">
            <v>하이웨이(구미)</v>
          </cell>
          <cell r="K223">
            <v>20000</v>
          </cell>
        </row>
        <row r="224">
          <cell r="C224" t="str">
            <v>모터매니아(화성)</v>
          </cell>
          <cell r="K224">
            <v>1200000</v>
          </cell>
        </row>
        <row r="225">
          <cell r="C225" t="str">
            <v>모터매니아(화성)</v>
          </cell>
          <cell r="K225">
            <v>1000000</v>
          </cell>
        </row>
        <row r="226">
          <cell r="C226" t="str">
            <v>미르오토(대구)</v>
          </cell>
          <cell r="K226">
            <v>1550000</v>
          </cell>
        </row>
        <row r="227">
          <cell r="C227" t="str">
            <v>미르오토(대구)</v>
          </cell>
          <cell r="K227">
            <v>50000</v>
          </cell>
        </row>
        <row r="228">
          <cell r="C228" t="str">
            <v>대구오토(대구)</v>
          </cell>
          <cell r="K228">
            <v>549000.1</v>
          </cell>
        </row>
        <row r="229">
          <cell r="C229" t="str">
            <v>AZ제일오토미션(순천)</v>
          </cell>
          <cell r="K229">
            <v>418000</v>
          </cell>
        </row>
        <row r="230">
          <cell r="C230" t="str">
            <v>AZ제일오토미션(순천)</v>
          </cell>
          <cell r="K230">
            <v>1650000</v>
          </cell>
        </row>
        <row r="231">
          <cell r="C231" t="str">
            <v>AZ제일오토미션(순천)</v>
          </cell>
          <cell r="K231">
            <v>55000</v>
          </cell>
        </row>
        <row r="232">
          <cell r="C232" t="str">
            <v>조이오토(대구)</v>
          </cell>
          <cell r="K232">
            <v>50000</v>
          </cell>
        </row>
        <row r="233">
          <cell r="C233" t="str">
            <v>제일오토(대구)</v>
          </cell>
          <cell r="K233">
            <v>1800000</v>
          </cell>
        </row>
        <row r="234">
          <cell r="C234" t="str">
            <v>제일오토(대구)</v>
          </cell>
          <cell r="K234">
            <v>50000</v>
          </cell>
        </row>
        <row r="235">
          <cell r="C235" t="str">
            <v>스카이오토미션(천안)</v>
          </cell>
          <cell r="K235">
            <v>1600000</v>
          </cell>
        </row>
        <row r="236">
          <cell r="C236" t="str">
            <v>카이드모터스(인천)</v>
          </cell>
          <cell r="K236">
            <v>1200000</v>
          </cell>
        </row>
        <row r="237">
          <cell r="C237" t="str">
            <v>카이드모터스(인천)</v>
          </cell>
          <cell r="K237">
            <v>600000</v>
          </cell>
        </row>
        <row r="238">
          <cell r="C238" t="str">
            <v>카이드모터스(인천)</v>
          </cell>
          <cell r="K238">
            <v>600000</v>
          </cell>
        </row>
        <row r="239">
          <cell r="C239" t="str">
            <v>카이드모터스(인천)</v>
          </cell>
          <cell r="K239">
            <v>600000</v>
          </cell>
        </row>
        <row r="240">
          <cell r="C240" t="str">
            <v>카이드모터스(인천)</v>
          </cell>
          <cell r="K240">
            <v>80000</v>
          </cell>
        </row>
        <row r="241">
          <cell r="C241" t="str">
            <v>카이드모터스(인천)</v>
          </cell>
          <cell r="K241">
            <v>50000</v>
          </cell>
        </row>
        <row r="242">
          <cell r="C242" t="str">
            <v>부산비엔비(부산)</v>
          </cell>
          <cell r="K242">
            <v>550000</v>
          </cell>
        </row>
        <row r="243">
          <cell r="C243" t="str">
            <v>대륙오토(대구)</v>
          </cell>
          <cell r="K243">
            <v>150000</v>
          </cell>
        </row>
        <row r="244">
          <cell r="C244" t="str">
            <v>대륙오토(대구)</v>
          </cell>
          <cell r="L244">
            <v>-300000</v>
          </cell>
        </row>
        <row r="245">
          <cell r="C245" t="str">
            <v>대륙오토(대구)</v>
          </cell>
          <cell r="L245">
            <v>-200000</v>
          </cell>
        </row>
        <row r="246">
          <cell r="C246" t="str">
            <v>삼호미션(전주)</v>
          </cell>
          <cell r="K246">
            <v>450000</v>
          </cell>
        </row>
        <row r="247">
          <cell r="C247" t="str">
            <v>SJ모터스(부산)</v>
          </cell>
          <cell r="K247">
            <v>1100000</v>
          </cell>
        </row>
        <row r="248">
          <cell r="C248" t="str">
            <v>코리아탑오토샵(대전)</v>
          </cell>
          <cell r="K248">
            <v>50000</v>
          </cell>
        </row>
        <row r="249">
          <cell r="C249" t="str">
            <v>코리아탑오토샵(대전)</v>
          </cell>
          <cell r="K249">
            <v>130000</v>
          </cell>
        </row>
        <row r="250">
          <cell r="C250" t="str">
            <v>코리아탑오토샵(대전)</v>
          </cell>
          <cell r="K250">
            <v>1098000</v>
          </cell>
        </row>
        <row r="251">
          <cell r="C251" t="str">
            <v>하이웨이(구미)</v>
          </cell>
          <cell r="L251">
            <v>-650000</v>
          </cell>
        </row>
        <row r="252">
          <cell r="C252" t="str">
            <v>제일오토(대구)</v>
          </cell>
          <cell r="L252">
            <v>-1850000</v>
          </cell>
        </row>
        <row r="253">
          <cell r="C253" t="str">
            <v>경남오토미션(창원)</v>
          </cell>
          <cell r="K253">
            <v>549000</v>
          </cell>
        </row>
        <row r="254">
          <cell r="C254" t="str">
            <v>대륙오토(대구)</v>
          </cell>
          <cell r="K254">
            <v>150000</v>
          </cell>
        </row>
        <row r="255">
          <cell r="C255" t="str">
            <v>김해오토(김해)</v>
          </cell>
          <cell r="K255">
            <v>350000</v>
          </cell>
        </row>
        <row r="256">
          <cell r="C256" t="str">
            <v>삼호미션(전주)</v>
          </cell>
          <cell r="L256">
            <v>-450000</v>
          </cell>
        </row>
        <row r="257">
          <cell r="C257" t="str">
            <v>코리아탑오토샵(대전)</v>
          </cell>
          <cell r="L257">
            <v>-1278000</v>
          </cell>
        </row>
        <row r="258">
          <cell r="C258" t="str">
            <v>B&amp;M모터스</v>
          </cell>
          <cell r="K258">
            <v>450000</v>
          </cell>
        </row>
        <row r="259">
          <cell r="C259" t="str">
            <v>B&amp;M모터스</v>
          </cell>
          <cell r="L259">
            <v>-450000</v>
          </cell>
        </row>
        <row r="260">
          <cell r="C260" t="str">
            <v>대륙오토(대구)</v>
          </cell>
          <cell r="K260">
            <v>500000</v>
          </cell>
        </row>
        <row r="261">
          <cell r="C261" t="str">
            <v>엠모터스(구미)</v>
          </cell>
          <cell r="K261">
            <v>150000</v>
          </cell>
        </row>
        <row r="262">
          <cell r="C262" t="str">
            <v>혜광오토(부산)</v>
          </cell>
          <cell r="K262">
            <v>1700000</v>
          </cell>
        </row>
        <row r="263">
          <cell r="C263" t="str">
            <v>혜광오토(부산)</v>
          </cell>
          <cell r="L263">
            <v>-1700000</v>
          </cell>
        </row>
        <row r="264">
          <cell r="C264" t="str">
            <v>신일모터스(경주)</v>
          </cell>
          <cell r="K264">
            <v>650000</v>
          </cell>
        </row>
        <row r="265">
          <cell r="C265" t="str">
            <v>대륙오토(대구)</v>
          </cell>
          <cell r="L265">
            <v>-300000</v>
          </cell>
        </row>
        <row r="266">
          <cell r="C266" t="str">
            <v>대한오토(포항)</v>
          </cell>
          <cell r="K266">
            <v>30000</v>
          </cell>
        </row>
        <row r="267">
          <cell r="C267" t="str">
            <v>대한오토(포항)</v>
          </cell>
          <cell r="K267">
            <v>10000</v>
          </cell>
        </row>
        <row r="268">
          <cell r="C268" t="str">
            <v>대한오토(포항)</v>
          </cell>
          <cell r="K268">
            <v>10000</v>
          </cell>
        </row>
        <row r="269">
          <cell r="C269" t="str">
            <v>대한오토(포항)</v>
          </cell>
          <cell r="K269">
            <v>549000</v>
          </cell>
        </row>
        <row r="270">
          <cell r="C270" t="str">
            <v>대한오토(포항)</v>
          </cell>
          <cell r="K270">
            <v>600000</v>
          </cell>
        </row>
        <row r="271">
          <cell r="C271" t="str">
            <v>대한오토(포항)</v>
          </cell>
          <cell r="K271">
            <v>75000</v>
          </cell>
        </row>
        <row r="272">
          <cell r="C272" t="str">
            <v>대한오토(포항)</v>
          </cell>
          <cell r="K272">
            <v>20000</v>
          </cell>
        </row>
        <row r="273">
          <cell r="C273" t="str">
            <v>김해오토(김해)</v>
          </cell>
          <cell r="L273">
            <v>-350000</v>
          </cell>
        </row>
        <row r="274">
          <cell r="C274" t="str">
            <v>조이오토(대구)</v>
          </cell>
          <cell r="K274">
            <v>1200000</v>
          </cell>
        </row>
        <row r="275">
          <cell r="C275" t="str">
            <v>조이오토(대구)</v>
          </cell>
          <cell r="K275">
            <v>350000</v>
          </cell>
        </row>
        <row r="276">
          <cell r="C276" t="str">
            <v>KTAMG(김천덕곡)</v>
          </cell>
          <cell r="K276">
            <v>550000</v>
          </cell>
        </row>
        <row r="277">
          <cell r="C277" t="str">
            <v>코리아탑오토샵(대전)</v>
          </cell>
          <cell r="K277">
            <v>1000000</v>
          </cell>
        </row>
        <row r="278">
          <cell r="C278" t="str">
            <v>하정오토(광주)</v>
          </cell>
          <cell r="K278">
            <v>1320000</v>
          </cell>
        </row>
        <row r="279">
          <cell r="C279" t="str">
            <v>코리아탑오토샵(대전)</v>
          </cell>
          <cell r="K279">
            <v>500000</v>
          </cell>
        </row>
        <row r="280">
          <cell r="C280" t="str">
            <v>코리아탑오토샵(대전)</v>
          </cell>
          <cell r="K280">
            <v>250000</v>
          </cell>
        </row>
        <row r="281">
          <cell r="C281" t="str">
            <v>코리아탑오토샵(대전)</v>
          </cell>
          <cell r="K281">
            <v>420000</v>
          </cell>
        </row>
        <row r="282">
          <cell r="C282" t="str">
            <v>코리아탑오토샵(대전)</v>
          </cell>
          <cell r="K282">
            <v>175000</v>
          </cell>
        </row>
        <row r="283">
          <cell r="C283" t="str">
            <v>현진미션(칠곡)</v>
          </cell>
          <cell r="K283">
            <v>100000</v>
          </cell>
        </row>
        <row r="284">
          <cell r="C284" t="str">
            <v>대륙오토(대구)</v>
          </cell>
          <cell r="K284">
            <v>1000000</v>
          </cell>
        </row>
        <row r="285">
          <cell r="C285" t="str">
            <v>현대오토(대구)</v>
          </cell>
          <cell r="K285">
            <v>1200000</v>
          </cell>
        </row>
        <row r="286">
          <cell r="C286" t="str">
            <v>하늘모터스</v>
          </cell>
          <cell r="K286">
            <v>1500000</v>
          </cell>
        </row>
        <row r="287">
          <cell r="C287" t="str">
            <v>하늘모터스</v>
          </cell>
          <cell r="K287">
            <v>50000</v>
          </cell>
        </row>
        <row r="288">
          <cell r="C288" t="str">
            <v>하늘모터스</v>
          </cell>
          <cell r="K288">
            <v>60000</v>
          </cell>
        </row>
        <row r="289">
          <cell r="C289" t="str">
            <v>전주오토(전주)</v>
          </cell>
          <cell r="K289">
            <v>1000000</v>
          </cell>
        </row>
        <row r="290">
          <cell r="C290" t="str">
            <v>AZ제일오토미션(순천)</v>
          </cell>
          <cell r="K290">
            <v>715000</v>
          </cell>
        </row>
        <row r="291">
          <cell r="C291" t="str">
            <v>오토티엠(용인)</v>
          </cell>
          <cell r="K291">
            <v>990000</v>
          </cell>
        </row>
        <row r="292">
          <cell r="C292" t="str">
            <v>부산비엔비(부산)</v>
          </cell>
          <cell r="K292">
            <v>1600000</v>
          </cell>
        </row>
        <row r="293">
          <cell r="C293" t="str">
            <v>부산비엔비(부산)</v>
          </cell>
          <cell r="L293">
            <v>-1585000</v>
          </cell>
        </row>
        <row r="294">
          <cell r="C294" t="str">
            <v>KTAMG(김천덕곡)</v>
          </cell>
          <cell r="L294">
            <v>-550000</v>
          </cell>
        </row>
        <row r="295">
          <cell r="C295" t="str">
            <v>AZ제일오토미션(순천)</v>
          </cell>
          <cell r="L295">
            <v>-4620900</v>
          </cell>
        </row>
        <row r="296">
          <cell r="C296" t="str">
            <v>하늘모터스</v>
          </cell>
          <cell r="L296">
            <v>-1610000</v>
          </cell>
        </row>
        <row r="297">
          <cell r="C297" t="str">
            <v>엠모터스(구미)</v>
          </cell>
          <cell r="L297">
            <v>-924000</v>
          </cell>
        </row>
        <row r="298">
          <cell r="C298" t="str">
            <v>코리아탑오토샵(대전)</v>
          </cell>
          <cell r="K298">
            <v>1098000</v>
          </cell>
        </row>
        <row r="299">
          <cell r="C299" t="str">
            <v>코리아탑오토샵(대전)</v>
          </cell>
          <cell r="L299">
            <v>-3443000</v>
          </cell>
        </row>
        <row r="300">
          <cell r="C300" t="str">
            <v>제이오토(대구)</v>
          </cell>
          <cell r="L300">
            <v>-1700000</v>
          </cell>
        </row>
        <row r="301">
          <cell r="C301" t="str">
            <v>오토티엠(용인)</v>
          </cell>
          <cell r="L301">
            <v>-990000</v>
          </cell>
        </row>
        <row r="302">
          <cell r="C302" t="str">
            <v>SJ모터스(부산)</v>
          </cell>
          <cell r="L302">
            <v>-1100000</v>
          </cell>
        </row>
        <row r="303">
          <cell r="C303" t="str">
            <v>대륙오토(대구)</v>
          </cell>
          <cell r="L303">
            <v>-10000000</v>
          </cell>
        </row>
        <row r="304">
          <cell r="C304" t="str">
            <v>대명오토(서울서초)</v>
          </cell>
          <cell r="L304">
            <v>-1400000</v>
          </cell>
        </row>
        <row r="305">
          <cell r="C305" t="str">
            <v>대한오토(포항)</v>
          </cell>
          <cell r="L305">
            <v>-1294000</v>
          </cell>
        </row>
        <row r="306">
          <cell r="C306" t="str">
            <v>미르오토(대구)</v>
          </cell>
          <cell r="L306">
            <v>-7200000</v>
          </cell>
        </row>
        <row r="307">
          <cell r="C307" t="str">
            <v>대구오토(대구)</v>
          </cell>
          <cell r="K307">
            <v>1650000</v>
          </cell>
        </row>
        <row r="308">
          <cell r="C308" t="str">
            <v>대구오토(대구)</v>
          </cell>
          <cell r="K308">
            <v>55000</v>
          </cell>
        </row>
        <row r="309">
          <cell r="C309" t="str">
            <v>대구오토(대구)</v>
          </cell>
          <cell r="L309">
            <v>-1000000</v>
          </cell>
        </row>
        <row r="310">
          <cell r="C310" t="str">
            <v>부산비엔비(부산)</v>
          </cell>
          <cell r="L310">
            <v>-550000</v>
          </cell>
        </row>
        <row r="311">
          <cell r="C311" t="str">
            <v>현대오토(대구)</v>
          </cell>
          <cell r="L311">
            <v>-1200000</v>
          </cell>
        </row>
        <row r="312">
          <cell r="C312" t="str">
            <v>조이오토(대구)</v>
          </cell>
          <cell r="K312">
            <v>150000</v>
          </cell>
        </row>
        <row r="313">
          <cell r="C313" t="str">
            <v>대구오토(대구)</v>
          </cell>
          <cell r="K313">
            <v>110000</v>
          </cell>
        </row>
        <row r="314">
          <cell r="C314" t="str">
            <v>SJ모터스(부산)</v>
          </cell>
          <cell r="K314">
            <v>1000000</v>
          </cell>
        </row>
        <row r="315">
          <cell r="C315" t="str">
            <v>미르오토(대구)</v>
          </cell>
          <cell r="K315">
            <v>378000</v>
          </cell>
        </row>
        <row r="316">
          <cell r="C316" t="str">
            <v>미르오토(대구)</v>
          </cell>
          <cell r="K316">
            <v>1500000</v>
          </cell>
        </row>
        <row r="317">
          <cell r="C317" t="str">
            <v>SJ모터스(부산)</v>
          </cell>
          <cell r="L317">
            <v>-1000000</v>
          </cell>
        </row>
        <row r="318">
          <cell r="C318" t="str">
            <v>대구오토(대구)</v>
          </cell>
          <cell r="L318">
            <v>-1815000</v>
          </cell>
        </row>
        <row r="319">
          <cell r="C319" t="str">
            <v>카이드모터스(인천)</v>
          </cell>
          <cell r="K319">
            <v>1000000</v>
          </cell>
        </row>
        <row r="320">
          <cell r="C320" t="str">
            <v>오토세븐(대구)</v>
          </cell>
          <cell r="K320">
            <v>1200000</v>
          </cell>
        </row>
        <row r="321">
          <cell r="C321" t="str">
            <v>현진미션(칠곡)</v>
          </cell>
          <cell r="K321">
            <v>140000</v>
          </cell>
        </row>
        <row r="322">
          <cell r="C322" t="str">
            <v>제이오토(대구)</v>
          </cell>
          <cell r="K322">
            <v>450000</v>
          </cell>
        </row>
        <row r="323">
          <cell r="C323" t="str">
            <v>미르오토(대구)</v>
          </cell>
          <cell r="K323">
            <v>1200000</v>
          </cell>
        </row>
        <row r="324">
          <cell r="C324" t="str">
            <v>이시아오토(대구)</v>
          </cell>
          <cell r="K324">
            <v>350000</v>
          </cell>
        </row>
        <row r="325">
          <cell r="C325" t="str">
            <v>미르오토(대구)</v>
          </cell>
          <cell r="K325">
            <v>650000</v>
          </cell>
        </row>
        <row r="326">
          <cell r="C326" t="str">
            <v>카이드모터스(인천)</v>
          </cell>
          <cell r="L326">
            <v>-1000000</v>
          </cell>
        </row>
        <row r="327">
          <cell r="C327" t="str">
            <v>성민오토(대전)</v>
          </cell>
          <cell r="K327">
            <v>1400000</v>
          </cell>
        </row>
        <row r="328">
          <cell r="C328" t="str">
            <v>성민오토(대전)</v>
          </cell>
          <cell r="K328">
            <v>549000</v>
          </cell>
        </row>
        <row r="329">
          <cell r="C329" t="str">
            <v>루모터스</v>
          </cell>
          <cell r="K329">
            <v>1650000</v>
          </cell>
        </row>
        <row r="330">
          <cell r="C330" t="str">
            <v>루모터스</v>
          </cell>
          <cell r="K330">
            <v>55000</v>
          </cell>
        </row>
        <row r="331">
          <cell r="C331" t="str">
            <v>성민오토(대전)</v>
          </cell>
          <cell r="L331">
            <v>-1949000</v>
          </cell>
        </row>
        <row r="332">
          <cell r="C332" t="str">
            <v>현진미션(칠곡)</v>
          </cell>
          <cell r="L332">
            <v>-100000</v>
          </cell>
        </row>
        <row r="333">
          <cell r="C333" t="str">
            <v>부산비엔비(부산)</v>
          </cell>
          <cell r="L333">
            <v>-1600000</v>
          </cell>
        </row>
        <row r="334">
          <cell r="C334" t="str">
            <v>루모터스</v>
          </cell>
          <cell r="L334">
            <v>-1705000</v>
          </cell>
        </row>
        <row r="335">
          <cell r="C335" t="str">
            <v>미르오토(대구)</v>
          </cell>
          <cell r="K335">
            <v>450000</v>
          </cell>
        </row>
        <row r="336">
          <cell r="C336" t="str">
            <v>미르오토(대구)</v>
          </cell>
          <cell r="K336">
            <v>50000</v>
          </cell>
        </row>
        <row r="337">
          <cell r="C337" t="str">
            <v>루모터스</v>
          </cell>
          <cell r="K337">
            <v>1650000</v>
          </cell>
        </row>
        <row r="338">
          <cell r="C338" t="str">
            <v>루모터스</v>
          </cell>
          <cell r="K338">
            <v>55000</v>
          </cell>
        </row>
        <row r="339">
          <cell r="C339" t="str">
            <v>대명오토(김해)</v>
          </cell>
          <cell r="K339">
            <v>1500000</v>
          </cell>
        </row>
        <row r="340">
          <cell r="C340" t="str">
            <v>대명오토(김해)</v>
          </cell>
          <cell r="K340">
            <v>50000</v>
          </cell>
        </row>
        <row r="341">
          <cell r="C341" t="str">
            <v>대명오토(김해)</v>
          </cell>
          <cell r="K341">
            <v>60000</v>
          </cell>
        </row>
        <row r="342">
          <cell r="C342" t="str">
            <v>대명오토(김해)</v>
          </cell>
          <cell r="L342">
            <v>-1610000</v>
          </cell>
        </row>
        <row r="343">
          <cell r="C343" t="str">
            <v>루모터스</v>
          </cell>
          <cell r="L343">
            <v>-1705000</v>
          </cell>
        </row>
        <row r="344">
          <cell r="C344" t="str">
            <v>윤중오토미션(대전)</v>
          </cell>
          <cell r="K344">
            <v>1000000</v>
          </cell>
        </row>
        <row r="345">
          <cell r="C345" t="str">
            <v>조이오토(대구)</v>
          </cell>
          <cell r="K345">
            <v>1500000</v>
          </cell>
        </row>
        <row r="346">
          <cell r="C346" t="str">
            <v>오토세븐(대구)</v>
          </cell>
          <cell r="L346">
            <v>-1200000</v>
          </cell>
        </row>
        <row r="347">
          <cell r="C347" t="str">
            <v>이시아오토(대구)</v>
          </cell>
          <cell r="L347">
            <v>-350000</v>
          </cell>
        </row>
        <row r="348">
          <cell r="C348" t="str">
            <v>조이오토(대구)</v>
          </cell>
          <cell r="L348">
            <v>-5172700</v>
          </cell>
        </row>
        <row r="349">
          <cell r="C349" t="str">
            <v>신일모터스(경주)</v>
          </cell>
          <cell r="L349">
            <v>-650000</v>
          </cell>
        </row>
        <row r="350">
          <cell r="C350" t="str">
            <v>전주오토(전주)</v>
          </cell>
          <cell r="L350">
            <v>-1000000</v>
          </cell>
        </row>
        <row r="351">
          <cell r="C351" t="str">
            <v>성민오토(대전)</v>
          </cell>
          <cell r="K351">
            <v>700000</v>
          </cell>
        </row>
        <row r="352">
          <cell r="C352" t="str">
            <v>대한오토(포항)</v>
          </cell>
          <cell r="K352">
            <v>1200000</v>
          </cell>
        </row>
        <row r="353">
          <cell r="C353" t="str">
            <v>그린오토매틱(제주)</v>
          </cell>
          <cell r="K353">
            <v>50000</v>
          </cell>
        </row>
        <row r="354">
          <cell r="C354" t="str">
            <v>그린오토매틱(제주)</v>
          </cell>
          <cell r="K354">
            <v>550000</v>
          </cell>
        </row>
        <row r="355">
          <cell r="C355" t="str">
            <v>경남오토미션(창원)</v>
          </cell>
          <cell r="L355">
            <v>-1190000</v>
          </cell>
        </row>
        <row r="356">
          <cell r="C356" t="str">
            <v>성민오토(대전)</v>
          </cell>
          <cell r="L356">
            <v>-700000</v>
          </cell>
        </row>
        <row r="357">
          <cell r="C357" t="str">
            <v>대한오토(포항)</v>
          </cell>
          <cell r="L357">
            <v>-1200000</v>
          </cell>
        </row>
        <row r="358">
          <cell r="C358" t="str">
            <v>경남오토미션(창원)</v>
          </cell>
          <cell r="L358">
            <v>-558000</v>
          </cell>
        </row>
        <row r="359">
          <cell r="C359" t="str">
            <v>뉴명차(수성점)</v>
          </cell>
          <cell r="K359">
            <v>715000</v>
          </cell>
        </row>
        <row r="360">
          <cell r="C360" t="str">
            <v>뉴명차(수성점)</v>
          </cell>
          <cell r="L360">
            <v>-715000</v>
          </cell>
        </row>
        <row r="361">
          <cell r="C361" t="str">
            <v>대륙오토(대구)</v>
          </cell>
          <cell r="K361">
            <v>450000</v>
          </cell>
        </row>
        <row r="362">
          <cell r="C362" t="str">
            <v>SJ모터스(부산)</v>
          </cell>
          <cell r="K362">
            <v>1300000</v>
          </cell>
        </row>
        <row r="363">
          <cell r="C363" t="str">
            <v>스카이오토미션(천안)</v>
          </cell>
          <cell r="K363">
            <v>549000</v>
          </cell>
        </row>
        <row r="364">
          <cell r="C364" t="str">
            <v>비앤비모터스(창원)</v>
          </cell>
          <cell r="K364">
            <v>200000</v>
          </cell>
        </row>
        <row r="365">
          <cell r="C365" t="str">
            <v>비앤비모터스(창원)</v>
          </cell>
          <cell r="K365">
            <v>250000</v>
          </cell>
        </row>
        <row r="366">
          <cell r="C366" t="str">
            <v>엠모터스(구미)</v>
          </cell>
          <cell r="K366">
            <v>1100000</v>
          </cell>
        </row>
        <row r="367">
          <cell r="C367" t="str">
            <v>진영오토(김해)</v>
          </cell>
          <cell r="K367">
            <v>1650000</v>
          </cell>
        </row>
        <row r="368">
          <cell r="C368" t="str">
            <v>미르오토(대구)</v>
          </cell>
          <cell r="K368">
            <v>1650000</v>
          </cell>
        </row>
        <row r="369">
          <cell r="C369" t="str">
            <v>진영오토(김해)</v>
          </cell>
          <cell r="L369">
            <v>-1650000</v>
          </cell>
        </row>
        <row r="370">
          <cell r="C370" t="str">
            <v>스카이오토미션(천안)</v>
          </cell>
          <cell r="L370">
            <v>-549000</v>
          </cell>
        </row>
        <row r="371">
          <cell r="C371" t="str">
            <v>제일오토(대구)</v>
          </cell>
          <cell r="K371">
            <v>1000000</v>
          </cell>
        </row>
        <row r="372">
          <cell r="C372" t="str">
            <v>제일오토(대구)</v>
          </cell>
          <cell r="K372">
            <v>450000</v>
          </cell>
        </row>
        <row r="373">
          <cell r="C373" t="str">
            <v>하이웨이(구미)</v>
          </cell>
          <cell r="K373">
            <v>500000</v>
          </cell>
        </row>
        <row r="374">
          <cell r="C374" t="str">
            <v>하이웨이(구미)</v>
          </cell>
          <cell r="K374">
            <v>50000</v>
          </cell>
        </row>
        <row r="375">
          <cell r="C375" t="str">
            <v>이시아오토(대구)</v>
          </cell>
          <cell r="K375">
            <v>200000</v>
          </cell>
        </row>
        <row r="376">
          <cell r="C376" t="str">
            <v>경남오토미션(창원)</v>
          </cell>
          <cell r="K376">
            <v>549000</v>
          </cell>
        </row>
        <row r="377">
          <cell r="C377" t="str">
            <v>진홍오토(대구)</v>
          </cell>
          <cell r="K377">
            <v>129000</v>
          </cell>
        </row>
        <row r="378">
          <cell r="C378" t="str">
            <v>한결부품</v>
          </cell>
          <cell r="K378">
            <v>450000</v>
          </cell>
        </row>
        <row r="379">
          <cell r="C379" t="str">
            <v>미르오토(대구)</v>
          </cell>
          <cell r="K379">
            <v>1550000</v>
          </cell>
        </row>
        <row r="380">
          <cell r="C380" t="str">
            <v>성민오토(대전)</v>
          </cell>
          <cell r="K380">
            <v>990000</v>
          </cell>
        </row>
        <row r="381">
          <cell r="C381" t="str">
            <v>진홍오토(대구)</v>
          </cell>
          <cell r="L381">
            <v>-129000</v>
          </cell>
        </row>
        <row r="382">
          <cell r="C382" t="str">
            <v>제욱오토(부산)</v>
          </cell>
          <cell r="K382">
            <v>1100000</v>
          </cell>
        </row>
        <row r="383">
          <cell r="C383" t="str">
            <v>매드모터스(광주)</v>
          </cell>
          <cell r="K383">
            <v>1200000</v>
          </cell>
        </row>
        <row r="384">
          <cell r="C384" t="str">
            <v>SJ모터스(부산)</v>
          </cell>
          <cell r="L384">
            <v>-1300000</v>
          </cell>
        </row>
        <row r="385">
          <cell r="C385" t="str">
            <v>매드모터스(광주)</v>
          </cell>
          <cell r="L385">
            <v>-1200000</v>
          </cell>
        </row>
        <row r="386">
          <cell r="C386" t="str">
            <v>조이오토(대구)</v>
          </cell>
          <cell r="K386">
            <v>1200000</v>
          </cell>
        </row>
        <row r="387">
          <cell r="C387" t="str">
            <v>조이오토(대구)</v>
          </cell>
          <cell r="K387">
            <v>150000</v>
          </cell>
        </row>
        <row r="388">
          <cell r="C388" t="str">
            <v>제일오토(대구)</v>
          </cell>
          <cell r="L388">
            <v>-1450000</v>
          </cell>
        </row>
        <row r="389">
          <cell r="C389" t="str">
            <v>성민오토(대전)</v>
          </cell>
          <cell r="L389">
            <v>-990000</v>
          </cell>
        </row>
        <row r="390">
          <cell r="C390" t="str">
            <v>오토솔루션</v>
          </cell>
          <cell r="K390">
            <v>1500000</v>
          </cell>
        </row>
        <row r="391">
          <cell r="C391" t="str">
            <v>현진미션(남대구)</v>
          </cell>
          <cell r="K391">
            <v>422000</v>
          </cell>
        </row>
        <row r="392">
          <cell r="C392" t="str">
            <v>경남오토미션(창원)</v>
          </cell>
          <cell r="K392">
            <v>680000</v>
          </cell>
        </row>
        <row r="393">
          <cell r="C393" t="str">
            <v>스카이오토미션(천안)</v>
          </cell>
          <cell r="K393">
            <v>1000000</v>
          </cell>
        </row>
        <row r="394">
          <cell r="C394" t="str">
            <v>스카이오토미션(천안)</v>
          </cell>
          <cell r="L394">
            <v>-1000000</v>
          </cell>
        </row>
        <row r="395">
          <cell r="C395" t="str">
            <v>대구오토(대구)</v>
          </cell>
          <cell r="K395">
            <v>549000.1</v>
          </cell>
        </row>
        <row r="396">
          <cell r="C396" t="str">
            <v>루모터스</v>
          </cell>
          <cell r="K396">
            <v>1500000</v>
          </cell>
        </row>
        <row r="397">
          <cell r="C397" t="str">
            <v>루모터스</v>
          </cell>
          <cell r="K397">
            <v>50000</v>
          </cell>
        </row>
        <row r="398">
          <cell r="C398" t="str">
            <v>루모터스</v>
          </cell>
          <cell r="L398">
            <v>-1550000</v>
          </cell>
        </row>
        <row r="399">
          <cell r="C399" t="str">
            <v>제이오토(대구)</v>
          </cell>
          <cell r="K399">
            <v>2000000</v>
          </cell>
        </row>
        <row r="400">
          <cell r="C400" t="str">
            <v>윤중오토미션(대전)</v>
          </cell>
          <cell r="L400">
            <v>-1000000</v>
          </cell>
        </row>
        <row r="401">
          <cell r="C401" t="str">
            <v>하정오토(광주)</v>
          </cell>
          <cell r="K401">
            <v>165000</v>
          </cell>
        </row>
        <row r="402">
          <cell r="C402" t="str">
            <v>하나오토(청주)</v>
          </cell>
          <cell r="K402">
            <v>550000</v>
          </cell>
        </row>
        <row r="403">
          <cell r="C403" t="str">
            <v>MEISTER-K(울산)</v>
          </cell>
          <cell r="K403">
            <v>1650000</v>
          </cell>
        </row>
        <row r="404">
          <cell r="C404" t="str">
            <v>MEISTER-K(울산)</v>
          </cell>
          <cell r="K404">
            <v>55000</v>
          </cell>
        </row>
        <row r="405">
          <cell r="C405" t="str">
            <v>MEISTER-K(울산)</v>
          </cell>
          <cell r="K405">
            <v>275000</v>
          </cell>
        </row>
        <row r="406">
          <cell r="C406" t="str">
            <v>MEISTER-K(울산)</v>
          </cell>
          <cell r="L406">
            <v>-1980000</v>
          </cell>
        </row>
        <row r="407">
          <cell r="C407" t="str">
            <v>대명오토(김해)</v>
          </cell>
          <cell r="K407">
            <v>250000</v>
          </cell>
        </row>
        <row r="408">
          <cell r="C408" t="str">
            <v>하이웨이(구미)</v>
          </cell>
          <cell r="L408">
            <v>-550000</v>
          </cell>
        </row>
        <row r="409">
          <cell r="C409" t="str">
            <v>하정오토(광주)</v>
          </cell>
          <cell r="K409">
            <v>165000</v>
          </cell>
        </row>
        <row r="410">
          <cell r="C410" t="str">
            <v>하정오토(광주)</v>
          </cell>
          <cell r="K410">
            <v>143000</v>
          </cell>
        </row>
        <row r="411">
          <cell r="C411" t="str">
            <v>하정오토(광주)</v>
          </cell>
          <cell r="K411">
            <v>22000</v>
          </cell>
        </row>
        <row r="412">
          <cell r="C412" t="str">
            <v>MEISTER-K(울산)</v>
          </cell>
          <cell r="K412">
            <v>150000</v>
          </cell>
        </row>
        <row r="413">
          <cell r="C413" t="str">
            <v>MEISTER-K(울산)</v>
          </cell>
          <cell r="L413">
            <v>-150000</v>
          </cell>
        </row>
        <row r="414">
          <cell r="C414" t="str">
            <v>로얄오토(대구)</v>
          </cell>
          <cell r="K414">
            <v>150000</v>
          </cell>
        </row>
        <row r="415">
          <cell r="C415" t="str">
            <v>하정오토(광주)</v>
          </cell>
          <cell r="K415">
            <v>22000</v>
          </cell>
        </row>
        <row r="416">
          <cell r="C416" t="str">
            <v>하정오토(광주)</v>
          </cell>
          <cell r="K416">
            <v>495000</v>
          </cell>
        </row>
        <row r="417">
          <cell r="C417" t="str">
            <v>혜광오토(부산)</v>
          </cell>
          <cell r="K417">
            <v>450000</v>
          </cell>
        </row>
        <row r="418">
          <cell r="C418" t="str">
            <v>대륙오토(대구)</v>
          </cell>
          <cell r="K418">
            <v>500000</v>
          </cell>
        </row>
        <row r="419">
          <cell r="C419" t="str">
            <v>뉴아트(대구)</v>
          </cell>
          <cell r="K419">
            <v>1815000</v>
          </cell>
        </row>
        <row r="420">
          <cell r="C420" t="str">
            <v>로얄오토(대구)</v>
          </cell>
          <cell r="L420">
            <v>-150000</v>
          </cell>
        </row>
        <row r="421">
          <cell r="C421" t="str">
            <v>제욱오토(부산)</v>
          </cell>
          <cell r="L421">
            <v>-1100000</v>
          </cell>
        </row>
        <row r="422">
          <cell r="C422" t="str">
            <v>이시아오토(대구)</v>
          </cell>
          <cell r="L422">
            <v>-200000</v>
          </cell>
        </row>
        <row r="423">
          <cell r="C423" t="str">
            <v>조이오토(대구)</v>
          </cell>
          <cell r="K423">
            <v>1500000</v>
          </cell>
        </row>
        <row r="424">
          <cell r="C424" t="str">
            <v>조이오토(대구)</v>
          </cell>
          <cell r="K424">
            <v>50000</v>
          </cell>
        </row>
        <row r="425">
          <cell r="C425" t="str">
            <v>조이오토(대구)</v>
          </cell>
          <cell r="K425">
            <v>60000</v>
          </cell>
        </row>
        <row r="426">
          <cell r="C426" t="str">
            <v>조이오토(대구)</v>
          </cell>
          <cell r="K426">
            <v>800000</v>
          </cell>
        </row>
        <row r="427">
          <cell r="C427" t="str">
            <v>삼호미션(전주)</v>
          </cell>
          <cell r="K427">
            <v>1210000</v>
          </cell>
        </row>
        <row r="428">
          <cell r="C428" t="str">
            <v>대륙오토(대구)</v>
          </cell>
          <cell r="L428">
            <v>-600000</v>
          </cell>
        </row>
        <row r="429">
          <cell r="C429" t="str">
            <v>엠모터스(구미)</v>
          </cell>
          <cell r="K429">
            <v>900000</v>
          </cell>
        </row>
        <row r="430">
          <cell r="C430" t="str">
            <v>혜광오토(부산)</v>
          </cell>
          <cell r="K430">
            <v>1200000</v>
          </cell>
        </row>
        <row r="431">
          <cell r="C431" t="str">
            <v>혜광오토(부산)</v>
          </cell>
          <cell r="L431">
            <v>-1650000</v>
          </cell>
        </row>
        <row r="432">
          <cell r="C432" t="str">
            <v>하나오토(청주)</v>
          </cell>
          <cell r="K432">
            <v>800000</v>
          </cell>
        </row>
        <row r="433">
          <cell r="C433" t="str">
            <v>대구오토(대구)</v>
          </cell>
          <cell r="K433">
            <v>1650000</v>
          </cell>
        </row>
        <row r="434">
          <cell r="C434" t="str">
            <v>신일오토(부산)</v>
          </cell>
          <cell r="K434">
            <v>900000</v>
          </cell>
        </row>
        <row r="435">
          <cell r="C435" t="str">
            <v>대명오토(김해)</v>
          </cell>
          <cell r="L435">
            <v>-250000</v>
          </cell>
        </row>
        <row r="436">
          <cell r="C436" t="str">
            <v>뉴아트(대구)</v>
          </cell>
          <cell r="L436">
            <v>-1815000</v>
          </cell>
        </row>
        <row r="437">
          <cell r="C437" t="str">
            <v>삼호미션(전주)</v>
          </cell>
          <cell r="L437">
            <v>-1210000</v>
          </cell>
        </row>
        <row r="438">
          <cell r="C438" t="str">
            <v>부산비엔비(부산)</v>
          </cell>
          <cell r="K438">
            <v>900000</v>
          </cell>
        </row>
        <row r="439">
          <cell r="C439" t="str">
            <v>오토솔루션(천안)</v>
          </cell>
          <cell r="K439">
            <v>1500000</v>
          </cell>
        </row>
        <row r="440">
          <cell r="C440" t="str">
            <v>제욱오토(부산)</v>
          </cell>
          <cell r="K440">
            <v>1980000</v>
          </cell>
        </row>
        <row r="441">
          <cell r="C441" t="str">
            <v>제욱오토(부산)</v>
          </cell>
          <cell r="K441">
            <v>55000</v>
          </cell>
        </row>
        <row r="442">
          <cell r="C442" t="str">
            <v>제욱오토(부산)</v>
          </cell>
          <cell r="K442">
            <v>165000</v>
          </cell>
        </row>
        <row r="443">
          <cell r="C443" t="str">
            <v>JAMAICAR</v>
          </cell>
          <cell r="K443">
            <v>1500000</v>
          </cell>
        </row>
        <row r="444">
          <cell r="C444" t="str">
            <v>JAMAICAR</v>
          </cell>
          <cell r="K444">
            <v>50000</v>
          </cell>
        </row>
        <row r="445">
          <cell r="C445" t="str">
            <v>신일오토(부산)</v>
          </cell>
          <cell r="K445">
            <v>1500000</v>
          </cell>
        </row>
        <row r="446">
          <cell r="C446" t="str">
            <v>신일오토(부산)</v>
          </cell>
          <cell r="K446">
            <v>50000</v>
          </cell>
        </row>
        <row r="447">
          <cell r="C447" t="str">
            <v>JAMAICAR</v>
          </cell>
          <cell r="L447">
            <v>-1550000</v>
          </cell>
        </row>
        <row r="448">
          <cell r="C448" t="str">
            <v>오토솔루션(천안)</v>
          </cell>
          <cell r="L448">
            <v>-1500000</v>
          </cell>
        </row>
        <row r="449">
          <cell r="C449" t="str">
            <v>비앤비모터스(창원)</v>
          </cell>
          <cell r="L449">
            <v>-450000</v>
          </cell>
        </row>
        <row r="450">
          <cell r="C450" t="str">
            <v>현진미션(칠곡)</v>
          </cell>
          <cell r="L450">
            <v>-140000</v>
          </cell>
        </row>
        <row r="451">
          <cell r="C451" t="str">
            <v>미르오토(대구)</v>
          </cell>
          <cell r="K451">
            <v>129000</v>
          </cell>
        </row>
        <row r="452">
          <cell r="C452" t="str">
            <v>혜광오토(부산)</v>
          </cell>
          <cell r="K452">
            <v>450000</v>
          </cell>
        </row>
        <row r="453">
          <cell r="C453" t="str">
            <v>부산비엔비(부산)</v>
          </cell>
          <cell r="K453">
            <v>250000</v>
          </cell>
        </row>
        <row r="454">
          <cell r="C454" t="str">
            <v>제일오토(대구)</v>
          </cell>
          <cell r="K454">
            <v>100000</v>
          </cell>
        </row>
        <row r="455">
          <cell r="C455" t="str">
            <v>연화오토(대구)</v>
          </cell>
          <cell r="K455">
            <v>1100000</v>
          </cell>
        </row>
        <row r="456">
          <cell r="C456" t="str">
            <v>혜광오토(부산)</v>
          </cell>
          <cell r="L456">
            <v>-450000</v>
          </cell>
        </row>
        <row r="457">
          <cell r="C457" t="str">
            <v>제일오토(대구)</v>
          </cell>
          <cell r="L457">
            <v>-100000</v>
          </cell>
        </row>
        <row r="458">
          <cell r="C458" t="str">
            <v>혜광오토(부산)</v>
          </cell>
          <cell r="K458">
            <v>1200000</v>
          </cell>
        </row>
        <row r="459">
          <cell r="C459" t="str">
            <v>삼성모터스</v>
          </cell>
          <cell r="K459">
            <v>275000</v>
          </cell>
        </row>
        <row r="460">
          <cell r="C460" t="str">
            <v>조이오토(대구)</v>
          </cell>
          <cell r="K460">
            <v>445000</v>
          </cell>
        </row>
        <row r="461">
          <cell r="C461" t="str">
            <v>대덕오토(대전)</v>
          </cell>
          <cell r="K461">
            <v>1815000</v>
          </cell>
        </row>
        <row r="462">
          <cell r="C462" t="str">
            <v>현진미션(남대구)</v>
          </cell>
          <cell r="K462">
            <v>450000</v>
          </cell>
        </row>
        <row r="463">
          <cell r="C463" t="str">
            <v>현진미션(남대구)</v>
          </cell>
          <cell r="K463">
            <v>75000</v>
          </cell>
        </row>
        <row r="464">
          <cell r="C464" t="str">
            <v>현진미션(남대구)</v>
          </cell>
          <cell r="K464">
            <v>35000</v>
          </cell>
        </row>
        <row r="465">
          <cell r="C465" t="str">
            <v>현진미션(남대구)</v>
          </cell>
          <cell r="K465">
            <v>20000</v>
          </cell>
        </row>
        <row r="466">
          <cell r="C466" t="str">
            <v>동명오토(인천)</v>
          </cell>
          <cell r="K466">
            <v>1600000</v>
          </cell>
        </row>
        <row r="467">
          <cell r="C467" t="str">
            <v>동명오토(인천)</v>
          </cell>
          <cell r="L467">
            <v>-1600000</v>
          </cell>
        </row>
        <row r="468">
          <cell r="C468" t="str">
            <v>부산비엔비(부산)</v>
          </cell>
          <cell r="L468">
            <v>-900000</v>
          </cell>
        </row>
        <row r="469">
          <cell r="C469" t="str">
            <v>한신오토미션(서울 송파)</v>
          </cell>
          <cell r="K469">
            <v>1100000</v>
          </cell>
        </row>
        <row r="470">
          <cell r="C470" t="str">
            <v>한신오토미션(서울 송파)</v>
          </cell>
          <cell r="L470">
            <v>-1100000</v>
          </cell>
        </row>
        <row r="471">
          <cell r="C471" t="str">
            <v>엠모터스(구미)</v>
          </cell>
          <cell r="L471">
            <v>-2000000</v>
          </cell>
        </row>
        <row r="472">
          <cell r="C472" t="str">
            <v>미르오토(대구)</v>
          </cell>
          <cell r="K472">
            <v>650000</v>
          </cell>
        </row>
        <row r="473">
          <cell r="C473" t="str">
            <v>부산비엔비(부산)</v>
          </cell>
          <cell r="L473">
            <v>-250000</v>
          </cell>
        </row>
        <row r="474">
          <cell r="C474" t="str">
            <v>제욱오토(부산)</v>
          </cell>
          <cell r="L474">
            <v>-2550000</v>
          </cell>
        </row>
        <row r="475">
          <cell r="C475" t="str">
            <v>하나오토(청주)</v>
          </cell>
          <cell r="L475">
            <v>-1350000</v>
          </cell>
        </row>
        <row r="476">
          <cell r="C476" t="str">
            <v>AZ제일오토미션(순천)</v>
          </cell>
          <cell r="K476">
            <v>569000</v>
          </cell>
        </row>
        <row r="477">
          <cell r="C477" t="str">
            <v>AZ제일오토미션(순천)</v>
          </cell>
          <cell r="K477">
            <v>80000</v>
          </cell>
        </row>
        <row r="478">
          <cell r="C478" t="str">
            <v>AZ제일오토미션(순천)</v>
          </cell>
          <cell r="K478">
            <v>35000</v>
          </cell>
        </row>
        <row r="479">
          <cell r="C479" t="str">
            <v>뉴명차(수성점)</v>
          </cell>
          <cell r="K479">
            <v>715000</v>
          </cell>
        </row>
        <row r="480">
          <cell r="C480" t="str">
            <v>뉴명차(수성점)</v>
          </cell>
          <cell r="K480">
            <v>385000</v>
          </cell>
        </row>
        <row r="481">
          <cell r="C481" t="str">
            <v>현진미션(남대구)</v>
          </cell>
          <cell r="K481">
            <v>260000</v>
          </cell>
        </row>
        <row r="482">
          <cell r="C482" t="str">
            <v>제욱오토(부산)</v>
          </cell>
          <cell r="K482">
            <v>385000</v>
          </cell>
        </row>
        <row r="483">
          <cell r="C483" t="str">
            <v>신일오토(부산)</v>
          </cell>
          <cell r="L483">
            <v>-2450000</v>
          </cell>
        </row>
        <row r="484">
          <cell r="C484" t="str">
            <v>한국오토(일산)</v>
          </cell>
          <cell r="K484">
            <v>1650000</v>
          </cell>
        </row>
        <row r="485">
          <cell r="C485" t="str">
            <v>뉴명차(수성점)</v>
          </cell>
          <cell r="L485">
            <v>-1100000</v>
          </cell>
        </row>
        <row r="486">
          <cell r="C486" t="str">
            <v>제욱오토(부산)</v>
          </cell>
          <cell r="L486">
            <v>-35000</v>
          </cell>
        </row>
        <row r="487">
          <cell r="C487" t="str">
            <v>연화오토(대구)</v>
          </cell>
          <cell r="K487">
            <v>350000</v>
          </cell>
        </row>
        <row r="488">
          <cell r="C488" t="str">
            <v>대구오토(대구)</v>
          </cell>
          <cell r="L488">
            <v>-549000</v>
          </cell>
        </row>
        <row r="489">
          <cell r="C489" t="str">
            <v>조이오토(대구)</v>
          </cell>
          <cell r="K489">
            <v>1550000</v>
          </cell>
        </row>
        <row r="490">
          <cell r="C490" t="str">
            <v>AZ제일오토미션(순천)</v>
          </cell>
          <cell r="K490">
            <v>495000</v>
          </cell>
        </row>
        <row r="491">
          <cell r="C491" t="str">
            <v>경남오토미션(창원)</v>
          </cell>
          <cell r="L491">
            <v>-1229000</v>
          </cell>
        </row>
        <row r="492">
          <cell r="C492" t="str">
            <v>혜광오토(부산)</v>
          </cell>
          <cell r="L492">
            <v>-1200000</v>
          </cell>
        </row>
        <row r="493">
          <cell r="C493" t="str">
            <v>정인호오토샵(김천)</v>
          </cell>
          <cell r="K493">
            <v>650000</v>
          </cell>
        </row>
        <row r="494">
          <cell r="C494" t="str">
            <v>제이오토(대구)</v>
          </cell>
          <cell r="K494">
            <v>1000000</v>
          </cell>
        </row>
        <row r="495">
          <cell r="C495" t="str">
            <v>제이오토(대구)</v>
          </cell>
          <cell r="L495">
            <v>-50000</v>
          </cell>
        </row>
        <row r="496">
          <cell r="C496" t="str">
            <v>한결부품</v>
          </cell>
          <cell r="K496">
            <v>450000</v>
          </cell>
        </row>
        <row r="497">
          <cell r="C497" t="str">
            <v>미르오토(대구)</v>
          </cell>
          <cell r="K497">
            <v>1200000</v>
          </cell>
        </row>
        <row r="498">
          <cell r="C498" t="str">
            <v>하정오토(광주)</v>
          </cell>
          <cell r="L498">
            <v>-2332000</v>
          </cell>
        </row>
        <row r="499">
          <cell r="C499" t="str">
            <v>한국오토(일산)</v>
          </cell>
          <cell r="L499">
            <v>-1650000</v>
          </cell>
        </row>
        <row r="500">
          <cell r="C500" t="str">
            <v>마이스터(대구)</v>
          </cell>
          <cell r="K500">
            <v>200000</v>
          </cell>
        </row>
        <row r="501">
          <cell r="C501" t="str">
            <v>혜광오토(부산)</v>
          </cell>
          <cell r="K501">
            <v>800000</v>
          </cell>
        </row>
        <row r="502">
          <cell r="C502" t="str">
            <v>청주오토(청주)</v>
          </cell>
          <cell r="K502">
            <v>1100000</v>
          </cell>
        </row>
        <row r="503">
          <cell r="C503" t="str">
            <v>청주오토(청주)</v>
          </cell>
          <cell r="L503">
            <v>-1100000</v>
          </cell>
        </row>
        <row r="504">
          <cell r="C504" t="str">
            <v>YG모터스(대구)</v>
          </cell>
          <cell r="K504">
            <v>200000</v>
          </cell>
        </row>
        <row r="505">
          <cell r="C505" t="str">
            <v>마이스터(대구)</v>
          </cell>
          <cell r="L505">
            <v>-200000</v>
          </cell>
        </row>
        <row r="506">
          <cell r="C506" t="str">
            <v>삼성모터스</v>
          </cell>
          <cell r="L506">
            <v>-275000</v>
          </cell>
        </row>
        <row r="507">
          <cell r="C507" t="str">
            <v>YG모터스(대구)</v>
          </cell>
          <cell r="L507">
            <v>-200000</v>
          </cell>
        </row>
        <row r="508">
          <cell r="C508" t="str">
            <v>하정오토(광주)</v>
          </cell>
          <cell r="K508">
            <v>715000</v>
          </cell>
        </row>
        <row r="509">
          <cell r="C509" t="str">
            <v>하정오토(광주)</v>
          </cell>
          <cell r="K509">
            <v>385000</v>
          </cell>
        </row>
        <row r="510">
          <cell r="C510" t="str">
            <v>하정오토(광주)</v>
          </cell>
          <cell r="K510">
            <v>22000</v>
          </cell>
        </row>
        <row r="511">
          <cell r="C511" t="str">
            <v>삼호미션(전주)</v>
          </cell>
          <cell r="K511">
            <v>498000</v>
          </cell>
        </row>
        <row r="512">
          <cell r="C512" t="str">
            <v>미르오토(대구)</v>
          </cell>
          <cell r="K512">
            <v>1500000</v>
          </cell>
        </row>
        <row r="513">
          <cell r="C513" t="str">
            <v>제이오토(대구)</v>
          </cell>
          <cell r="L513">
            <v>-3400000</v>
          </cell>
        </row>
        <row r="514">
          <cell r="C514" t="str">
            <v>모토렌</v>
          </cell>
          <cell r="K514">
            <v>220000</v>
          </cell>
        </row>
        <row r="515">
          <cell r="C515" t="str">
            <v>혜광오토(부산)</v>
          </cell>
          <cell r="K515">
            <v>1200000</v>
          </cell>
        </row>
        <row r="516">
          <cell r="C516" t="str">
            <v>하나오토(청주)</v>
          </cell>
          <cell r="K516">
            <v>990000</v>
          </cell>
        </row>
        <row r="517">
          <cell r="C517" t="str">
            <v>윤중오토미션(대전)</v>
          </cell>
          <cell r="K517">
            <v>1200000</v>
          </cell>
        </row>
        <row r="518">
          <cell r="C518" t="str">
            <v>윤중오토미션(대전)</v>
          </cell>
          <cell r="K518">
            <v>350000</v>
          </cell>
        </row>
        <row r="519">
          <cell r="C519" t="str">
            <v>하정오토(광주)</v>
          </cell>
          <cell r="L519">
            <v>-1122000</v>
          </cell>
        </row>
        <row r="520">
          <cell r="C520" t="str">
            <v>그린오토매틱(제주)</v>
          </cell>
          <cell r="L520">
            <v>-660000</v>
          </cell>
        </row>
        <row r="521">
          <cell r="C521" t="str">
            <v>스타모터스(대구)</v>
          </cell>
          <cell r="K521">
            <v>150000</v>
          </cell>
        </row>
        <row r="522">
          <cell r="C522" t="str">
            <v>성민오토(대전)</v>
          </cell>
          <cell r="K522">
            <v>1500000</v>
          </cell>
        </row>
        <row r="523">
          <cell r="C523" t="str">
            <v>대구오토(대구)</v>
          </cell>
          <cell r="L523">
            <v>-2200000</v>
          </cell>
        </row>
        <row r="524">
          <cell r="C524" t="str">
            <v>정인호오토샵(김천)</v>
          </cell>
          <cell r="L524">
            <v>-650000</v>
          </cell>
        </row>
        <row r="525">
          <cell r="C525" t="str">
            <v>조이오토(대구)</v>
          </cell>
          <cell r="K525">
            <v>400000</v>
          </cell>
        </row>
        <row r="526">
          <cell r="C526" t="str">
            <v>AZ제일오토미션(순천)</v>
          </cell>
          <cell r="L526">
            <v>-1179000</v>
          </cell>
        </row>
        <row r="527">
          <cell r="C527" t="str">
            <v>대덕오토(대전)</v>
          </cell>
          <cell r="L527">
            <v>-1815000</v>
          </cell>
        </row>
        <row r="528">
          <cell r="C528" t="str">
            <v>모토렌</v>
          </cell>
          <cell r="L528">
            <v>-220000</v>
          </cell>
        </row>
        <row r="529">
          <cell r="C529" t="str">
            <v>삼호미션(전주)</v>
          </cell>
          <cell r="L529">
            <v>-498000</v>
          </cell>
        </row>
        <row r="530">
          <cell r="C530" t="str">
            <v>연화오토(대구)</v>
          </cell>
          <cell r="L530">
            <v>-2000000</v>
          </cell>
        </row>
        <row r="531">
          <cell r="C531" t="str">
            <v>성민오토(대전)</v>
          </cell>
          <cell r="L531">
            <v>-1500000</v>
          </cell>
        </row>
        <row r="532">
          <cell r="C532" t="str">
            <v>한국오토(안양)</v>
          </cell>
          <cell r="K532">
            <v>1000000</v>
          </cell>
        </row>
        <row r="533">
          <cell r="C533" t="str">
            <v>제이오토(대구)</v>
          </cell>
          <cell r="K533">
            <v>100000</v>
          </cell>
        </row>
        <row r="534">
          <cell r="C534" t="str">
            <v>한신오토미션(서울 송파)</v>
          </cell>
          <cell r="K534">
            <v>569000</v>
          </cell>
        </row>
        <row r="535">
          <cell r="C535" t="str">
            <v>한신오토미션(서울 송파)</v>
          </cell>
          <cell r="K535">
            <v>77000</v>
          </cell>
        </row>
        <row r="536">
          <cell r="C536" t="str">
            <v>한신오토미션(서울 송파)</v>
          </cell>
          <cell r="L536">
            <v>-646000</v>
          </cell>
        </row>
        <row r="537">
          <cell r="C537" t="str">
            <v>태양모터스(대구)</v>
          </cell>
          <cell r="K537">
            <v>150000</v>
          </cell>
        </row>
        <row r="538">
          <cell r="C538" t="str">
            <v>미르오토(대구)</v>
          </cell>
          <cell r="L538">
            <v>-10907000</v>
          </cell>
        </row>
        <row r="539">
          <cell r="C539" t="str">
            <v>제이오토(대구)</v>
          </cell>
          <cell r="K539">
            <v>1200000</v>
          </cell>
        </row>
        <row r="540">
          <cell r="C540" t="str">
            <v>제이오토(대구)</v>
          </cell>
          <cell r="K540">
            <v>350000</v>
          </cell>
        </row>
        <row r="541">
          <cell r="C541" t="str">
            <v>제이오토(대구)</v>
          </cell>
          <cell r="K541">
            <v>129000</v>
          </cell>
        </row>
        <row r="542">
          <cell r="C542" t="str">
            <v>오토솔루션(천안)</v>
          </cell>
          <cell r="K542">
            <v>1500000</v>
          </cell>
        </row>
        <row r="543">
          <cell r="C543" t="str">
            <v>한국오토(안양)</v>
          </cell>
          <cell r="L543">
            <v>-1000000</v>
          </cell>
        </row>
        <row r="544">
          <cell r="C544" t="str">
            <v>금성오토(광주)</v>
          </cell>
          <cell r="K544">
            <v>700000</v>
          </cell>
        </row>
        <row r="545">
          <cell r="C545" t="str">
            <v>제일오토(대구)</v>
          </cell>
          <cell r="K545">
            <v>200000</v>
          </cell>
        </row>
        <row r="546">
          <cell r="C546" t="str">
            <v>365모터스(안동)</v>
          </cell>
          <cell r="K546">
            <v>2000000</v>
          </cell>
        </row>
        <row r="547">
          <cell r="C547" t="str">
            <v>제일오토(대구)</v>
          </cell>
          <cell r="L547">
            <v>-200000</v>
          </cell>
        </row>
        <row r="548">
          <cell r="C548" t="str">
            <v>하나오토(청주)</v>
          </cell>
          <cell r="L548">
            <v>-990000</v>
          </cell>
        </row>
        <row r="549">
          <cell r="C549" t="str">
            <v>스카이오토미션(천안)</v>
          </cell>
          <cell r="K549">
            <v>1500000</v>
          </cell>
        </row>
        <row r="550">
          <cell r="C550" t="str">
            <v>대성오토(서울양천)</v>
          </cell>
          <cell r="K550">
            <v>770000</v>
          </cell>
        </row>
        <row r="551">
          <cell r="C551" t="str">
            <v>태양모터스(대구)</v>
          </cell>
          <cell r="L551">
            <v>-150000</v>
          </cell>
        </row>
        <row r="552">
          <cell r="C552" t="str">
            <v>365모터스(안동)</v>
          </cell>
          <cell r="L552">
            <v>-2000000</v>
          </cell>
        </row>
        <row r="553">
          <cell r="C553" t="str">
            <v>대성오토(서울양천)</v>
          </cell>
          <cell r="L553">
            <v>-770000</v>
          </cell>
        </row>
        <row r="554">
          <cell r="C554" t="str">
            <v>대구오토(대구)</v>
          </cell>
          <cell r="K554">
            <v>495000</v>
          </cell>
        </row>
        <row r="555">
          <cell r="C555" t="str">
            <v>대구오토(대구)</v>
          </cell>
          <cell r="K555">
            <v>55000</v>
          </cell>
        </row>
        <row r="556">
          <cell r="C556" t="str">
            <v>조이오토(대구)</v>
          </cell>
          <cell r="L556">
            <v>-7000000</v>
          </cell>
        </row>
        <row r="557">
          <cell r="C557" t="str">
            <v>조이오토(대구)</v>
          </cell>
          <cell r="L557">
            <v>-805000</v>
          </cell>
        </row>
        <row r="558">
          <cell r="C558" t="str">
            <v>제이오토(대구)</v>
          </cell>
          <cell r="K558">
            <v>569000</v>
          </cell>
        </row>
        <row r="559">
          <cell r="C559" t="str">
            <v>제이오토(대구)</v>
          </cell>
          <cell r="K559">
            <v>77000</v>
          </cell>
        </row>
        <row r="560">
          <cell r="C560" t="str">
            <v>제이오토(대구)</v>
          </cell>
          <cell r="K560">
            <v>130000</v>
          </cell>
        </row>
        <row r="561">
          <cell r="C561" t="str">
            <v>제이오토(대구)</v>
          </cell>
          <cell r="K561">
            <v>20000</v>
          </cell>
        </row>
        <row r="562">
          <cell r="C562" t="str">
            <v>제이오토(대구)</v>
          </cell>
          <cell r="K562">
            <v>35000</v>
          </cell>
        </row>
        <row r="563">
          <cell r="C563" t="str">
            <v>스카이오토미션(천안)</v>
          </cell>
          <cell r="L563">
            <v>-1500000</v>
          </cell>
        </row>
        <row r="564">
          <cell r="C564" t="str">
            <v>태양모터스(대구)</v>
          </cell>
          <cell r="K564">
            <v>150000</v>
          </cell>
        </row>
        <row r="565">
          <cell r="C565" t="str">
            <v>엠모터스(구미)</v>
          </cell>
          <cell r="K565">
            <v>450000</v>
          </cell>
        </row>
        <row r="566">
          <cell r="C566" t="str">
            <v>엠모터스(구미)</v>
          </cell>
          <cell r="K566">
            <v>55000</v>
          </cell>
        </row>
        <row r="567">
          <cell r="C567" t="str">
            <v>엠모터스(구미)</v>
          </cell>
          <cell r="K567">
            <v>600000</v>
          </cell>
        </row>
        <row r="568">
          <cell r="C568" t="str">
            <v>엠모터스(구미)</v>
          </cell>
          <cell r="K568">
            <v>600000</v>
          </cell>
        </row>
        <row r="569">
          <cell r="C569" t="str">
            <v>대구오토(대구)</v>
          </cell>
          <cell r="L569">
            <v>-550000</v>
          </cell>
        </row>
        <row r="570">
          <cell r="C570" t="str">
            <v>세기자동차공업사(인천)</v>
          </cell>
          <cell r="K570">
            <v>200000</v>
          </cell>
        </row>
        <row r="571">
          <cell r="C571" t="str">
            <v>조이오토(대구)</v>
          </cell>
          <cell r="K571">
            <v>2500000</v>
          </cell>
        </row>
        <row r="572">
          <cell r="C572" t="str">
            <v>한국오토(노원)</v>
          </cell>
          <cell r="K572">
            <v>2420000</v>
          </cell>
        </row>
        <row r="573">
          <cell r="C573" t="str">
            <v>한국오토(안양)</v>
          </cell>
          <cell r="K573">
            <v>1550000</v>
          </cell>
        </row>
        <row r="574">
          <cell r="C574" t="str">
            <v>한국오토(안양)</v>
          </cell>
          <cell r="K574">
            <v>650000</v>
          </cell>
        </row>
        <row r="575">
          <cell r="C575" t="str">
            <v>엠모터스(구미)</v>
          </cell>
          <cell r="K575">
            <v>35000</v>
          </cell>
        </row>
        <row r="576">
          <cell r="C576" t="str">
            <v>엠모터스(구미)</v>
          </cell>
          <cell r="K576">
            <v>20000</v>
          </cell>
        </row>
        <row r="577">
          <cell r="C577" t="str">
            <v>조이오토(대구)</v>
          </cell>
          <cell r="K577">
            <v>1100000</v>
          </cell>
        </row>
        <row r="578">
          <cell r="C578" t="str">
            <v>현진미션(남대구)</v>
          </cell>
          <cell r="K578">
            <v>1100000</v>
          </cell>
        </row>
        <row r="579">
          <cell r="C579" t="str">
            <v>대륙오토(대구)</v>
          </cell>
          <cell r="K579">
            <v>1500000</v>
          </cell>
        </row>
        <row r="580">
          <cell r="C580" t="str">
            <v>미르오토(대구)</v>
          </cell>
          <cell r="K580">
            <v>1500000</v>
          </cell>
        </row>
        <row r="581">
          <cell r="C581" t="str">
            <v>대구오토(대구)</v>
          </cell>
          <cell r="K581">
            <v>569000</v>
          </cell>
        </row>
        <row r="582">
          <cell r="C582" t="str">
            <v>대구오토(대구)</v>
          </cell>
          <cell r="K582">
            <v>286000</v>
          </cell>
        </row>
        <row r="583">
          <cell r="C583" t="str">
            <v>AZ제일오토미션(순천)</v>
          </cell>
          <cell r="K583">
            <v>660000</v>
          </cell>
        </row>
        <row r="584">
          <cell r="C584" t="str">
            <v>AZ제일오토미션(순천)</v>
          </cell>
          <cell r="K584">
            <v>0</v>
          </cell>
        </row>
        <row r="585">
          <cell r="C585" t="str">
            <v>AZ제일오토미션(순천)</v>
          </cell>
          <cell r="K585">
            <v>650001</v>
          </cell>
        </row>
        <row r="586">
          <cell r="C586" t="str">
            <v>AZ제일오토미션(순천)</v>
          </cell>
          <cell r="K586">
            <v>110000</v>
          </cell>
        </row>
        <row r="587">
          <cell r="C587" t="str">
            <v>AZ제일오토미션(순천)</v>
          </cell>
          <cell r="K587">
            <v>22000</v>
          </cell>
        </row>
        <row r="588">
          <cell r="C588" t="str">
            <v>한국오토(노원)</v>
          </cell>
          <cell r="L588">
            <v>-2420000</v>
          </cell>
        </row>
        <row r="589">
          <cell r="C589" t="str">
            <v>대륙오토(대구)</v>
          </cell>
          <cell r="L589">
            <v>-500000</v>
          </cell>
        </row>
        <row r="590">
          <cell r="C590" t="str">
            <v>대륙오토(대구)</v>
          </cell>
          <cell r="L590">
            <v>-300000</v>
          </cell>
        </row>
        <row r="591">
          <cell r="C591" t="str">
            <v>대륙오토(대구)</v>
          </cell>
          <cell r="L591">
            <v>-300000</v>
          </cell>
        </row>
        <row r="592">
          <cell r="C592" t="str">
            <v>대륙오토(대구)</v>
          </cell>
          <cell r="L592">
            <v>-380000</v>
          </cell>
        </row>
        <row r="593">
          <cell r="C593" t="str">
            <v>한국오토(안양)</v>
          </cell>
          <cell r="L593">
            <v>-2200000</v>
          </cell>
        </row>
        <row r="594">
          <cell r="C594" t="str">
            <v>오토솔루션(천안)</v>
          </cell>
          <cell r="L594">
            <v>-1500000</v>
          </cell>
        </row>
        <row r="595">
          <cell r="C595" t="str">
            <v>혜광오토(부산)</v>
          </cell>
          <cell r="L595">
            <v>-2000000</v>
          </cell>
        </row>
        <row r="596">
          <cell r="C596" t="str">
            <v>미르오토(대구)</v>
          </cell>
          <cell r="K596">
            <v>80000</v>
          </cell>
        </row>
        <row r="597">
          <cell r="C597" t="str">
            <v>윤중오토미션(대전)</v>
          </cell>
          <cell r="L597">
            <v>-1550000</v>
          </cell>
        </row>
        <row r="598">
          <cell r="C598" t="str">
            <v>금성오토(광주)</v>
          </cell>
          <cell r="L598">
            <v>-700000</v>
          </cell>
        </row>
        <row r="599">
          <cell r="C599" t="str">
            <v>삼육오모터스</v>
          </cell>
          <cell r="K599">
            <v>3000000</v>
          </cell>
        </row>
        <row r="600">
          <cell r="C600" t="str">
            <v>하정오토(광주)</v>
          </cell>
          <cell r="K600">
            <v>165000</v>
          </cell>
        </row>
        <row r="601">
          <cell r="C601" t="str">
            <v>하정오토(광주)</v>
          </cell>
          <cell r="K601">
            <v>143000</v>
          </cell>
        </row>
        <row r="602">
          <cell r="C602" t="str">
            <v>미르오토(대구)</v>
          </cell>
          <cell r="K602">
            <v>340000</v>
          </cell>
        </row>
        <row r="603">
          <cell r="C603" t="str">
            <v>성민오토(대전)</v>
          </cell>
          <cell r="K603">
            <v>850000</v>
          </cell>
        </row>
        <row r="604">
          <cell r="C604" t="str">
            <v>성민오토(대전)</v>
          </cell>
          <cell r="K604">
            <v>1000000</v>
          </cell>
        </row>
        <row r="605">
          <cell r="C605" t="str">
            <v>AZ제일오토미션(순천)</v>
          </cell>
          <cell r="K605">
            <v>1760000</v>
          </cell>
        </row>
        <row r="606">
          <cell r="C606" t="str">
            <v>AZ제일오토미션(순천)</v>
          </cell>
          <cell r="K606">
            <v>22000</v>
          </cell>
        </row>
        <row r="607">
          <cell r="C607" t="str">
            <v>대륙오토(대구)</v>
          </cell>
          <cell r="K607">
            <v>100000</v>
          </cell>
        </row>
        <row r="608">
          <cell r="C608" t="str">
            <v>청주오토(청주)</v>
          </cell>
          <cell r="K608">
            <v>100000</v>
          </cell>
        </row>
        <row r="609">
          <cell r="C609" t="str">
            <v>마이스터(대구)</v>
          </cell>
          <cell r="K609">
            <v>1200000</v>
          </cell>
        </row>
        <row r="610">
          <cell r="C610" t="str">
            <v>대륙오토(대구)</v>
          </cell>
          <cell r="L610">
            <v>-1200000</v>
          </cell>
        </row>
        <row r="611">
          <cell r="C611" t="str">
            <v>태양모터스(대구)</v>
          </cell>
          <cell r="L611">
            <v>-150000</v>
          </cell>
        </row>
        <row r="612">
          <cell r="C612" t="str">
            <v>한국오토(일산)_반품</v>
          </cell>
          <cell r="K612">
            <v>-1650000</v>
          </cell>
        </row>
        <row r="613">
          <cell r="C613" t="str">
            <v>성민오토(대전)</v>
          </cell>
          <cell r="L613">
            <v>-1850000</v>
          </cell>
        </row>
        <row r="614">
          <cell r="C614" t="str">
            <v>현진미션(남대구)</v>
          </cell>
          <cell r="L614">
            <v>-5487000</v>
          </cell>
        </row>
        <row r="615">
          <cell r="C615" t="str">
            <v>서기사오토(대구)</v>
          </cell>
          <cell r="K615">
            <v>1320000</v>
          </cell>
        </row>
        <row r="616">
          <cell r="C616" t="str">
            <v>대덕오토(대전)</v>
          </cell>
          <cell r="K616">
            <v>1320000</v>
          </cell>
        </row>
        <row r="617">
          <cell r="C617" t="str">
            <v>정인호오토샵(김천)</v>
          </cell>
          <cell r="K617">
            <v>600000</v>
          </cell>
        </row>
        <row r="618">
          <cell r="C618" t="str">
            <v>모토렌(경산)</v>
          </cell>
          <cell r="K618">
            <v>220000</v>
          </cell>
        </row>
        <row r="619">
          <cell r="C619" t="str">
            <v>제일오토(대구)</v>
          </cell>
          <cell r="K619">
            <v>1200000</v>
          </cell>
        </row>
        <row r="620">
          <cell r="C620" t="str">
            <v>삼육오모터스</v>
          </cell>
          <cell r="L620">
            <v>-3000000</v>
          </cell>
        </row>
        <row r="621">
          <cell r="C621" t="str">
            <v>모토렌(경산)</v>
          </cell>
          <cell r="L621">
            <v>-220000</v>
          </cell>
        </row>
        <row r="622">
          <cell r="C622" t="str">
            <v>청주오토(청주)</v>
          </cell>
          <cell r="L622">
            <v>-100000</v>
          </cell>
        </row>
        <row r="623">
          <cell r="C623" t="str">
            <v>제일오토(대구)</v>
          </cell>
          <cell r="L623">
            <v>-1200000</v>
          </cell>
        </row>
        <row r="624">
          <cell r="C624" t="str">
            <v>전주오토(전주)</v>
          </cell>
          <cell r="K624">
            <v>1500000</v>
          </cell>
        </row>
        <row r="625">
          <cell r="C625" t="str">
            <v>전주오토(전주)</v>
          </cell>
          <cell r="K625">
            <v>50000</v>
          </cell>
        </row>
        <row r="626">
          <cell r="C626" t="str">
            <v>진영오토(남양주)</v>
          </cell>
          <cell r="K626">
            <v>1500000</v>
          </cell>
        </row>
        <row r="627">
          <cell r="C627" t="str">
            <v>연화오토(대구)</v>
          </cell>
          <cell r="K627">
            <v>1100000</v>
          </cell>
        </row>
        <row r="628">
          <cell r="C628" t="str">
            <v>서기사오토(대구)</v>
          </cell>
          <cell r="L628">
            <v>-1320000</v>
          </cell>
        </row>
        <row r="629">
          <cell r="C629" t="str">
            <v>한결부품</v>
          </cell>
          <cell r="L629">
            <v>-900000</v>
          </cell>
        </row>
        <row r="630">
          <cell r="C630" t="str">
            <v>이박사자동차정비(구미)</v>
          </cell>
          <cell r="K630">
            <v>150000</v>
          </cell>
        </row>
        <row r="631">
          <cell r="C631" t="str">
            <v>마이스터(대구)</v>
          </cell>
          <cell r="L631">
            <v>-1200000</v>
          </cell>
        </row>
        <row r="632">
          <cell r="C632" t="str">
            <v>혜광오토(김해)</v>
          </cell>
          <cell r="L632">
            <v>-1500000</v>
          </cell>
        </row>
        <row r="633">
          <cell r="C633" t="str">
            <v>현진미션(남대구)</v>
          </cell>
          <cell r="K633">
            <v>35000</v>
          </cell>
        </row>
        <row r="634">
          <cell r="C634" t="str">
            <v>현진미션(남대구)</v>
          </cell>
          <cell r="K634">
            <v>10000</v>
          </cell>
        </row>
        <row r="635">
          <cell r="C635" t="str">
            <v>김해오토(김해)</v>
          </cell>
          <cell r="K635">
            <v>1500000</v>
          </cell>
        </row>
        <row r="636">
          <cell r="C636" t="str">
            <v>코리아탑오토샵(대전)</v>
          </cell>
          <cell r="K636">
            <v>1400000</v>
          </cell>
        </row>
        <row r="637">
          <cell r="C637" t="str">
            <v>은현자동차공업소(용인)</v>
          </cell>
          <cell r="K637">
            <v>1500000</v>
          </cell>
        </row>
        <row r="638">
          <cell r="C638" t="str">
            <v>은현자동차공업소(용인)</v>
          </cell>
          <cell r="K638">
            <v>50000</v>
          </cell>
        </row>
        <row r="639">
          <cell r="C639" t="str">
            <v>이시아오토(대구)</v>
          </cell>
          <cell r="K639">
            <v>480000</v>
          </cell>
        </row>
        <row r="640">
          <cell r="C640" t="str">
            <v>이시아오토(대구)</v>
          </cell>
          <cell r="K640">
            <v>150000</v>
          </cell>
        </row>
        <row r="641">
          <cell r="C641" t="str">
            <v>웨스트모터스(대구)</v>
          </cell>
          <cell r="K641">
            <v>650000</v>
          </cell>
        </row>
        <row r="642">
          <cell r="C642" t="str">
            <v>웨스트모터스(대구)</v>
          </cell>
          <cell r="K642">
            <v>350000</v>
          </cell>
        </row>
        <row r="643">
          <cell r="C643" t="str">
            <v>은현자동차공업소(용인)</v>
          </cell>
          <cell r="L643">
            <v>-1550000</v>
          </cell>
        </row>
        <row r="644">
          <cell r="C644" t="str">
            <v>코리아탑오토샵(대전)</v>
          </cell>
          <cell r="L644">
            <v>-1400000</v>
          </cell>
        </row>
        <row r="645">
          <cell r="C645" t="str">
            <v>미르오토(대구)</v>
          </cell>
          <cell r="K645">
            <v>650000</v>
          </cell>
        </row>
        <row r="646">
          <cell r="C646" t="str">
            <v>이박사자동차정비(구미)</v>
          </cell>
          <cell r="L646">
            <v>-150000</v>
          </cell>
        </row>
        <row r="647">
          <cell r="C647" t="str">
            <v>제이오토(대구)</v>
          </cell>
          <cell r="K647">
            <v>1100000</v>
          </cell>
        </row>
        <row r="648">
          <cell r="C648" t="str">
            <v>전주오토(전주)</v>
          </cell>
          <cell r="L648">
            <v>-1550000</v>
          </cell>
        </row>
        <row r="649">
          <cell r="C649" t="str">
            <v>비앤비모터스(창원)</v>
          </cell>
          <cell r="K649">
            <v>250000</v>
          </cell>
        </row>
        <row r="650">
          <cell r="C650" t="str">
            <v>웨스트모터스(대구)</v>
          </cell>
          <cell r="L650">
            <v>-1000000</v>
          </cell>
        </row>
        <row r="651">
          <cell r="C651" t="str">
            <v>현진미션(남대구)</v>
          </cell>
          <cell r="K651">
            <v>1400000</v>
          </cell>
        </row>
        <row r="652">
          <cell r="C652" t="str">
            <v>현진미션(남대구)</v>
          </cell>
          <cell r="K652">
            <v>67500</v>
          </cell>
        </row>
        <row r="653">
          <cell r="C653" t="str">
            <v>현진미션(남대구)</v>
          </cell>
          <cell r="K653">
            <v>1170000</v>
          </cell>
        </row>
        <row r="654">
          <cell r="C654" t="str">
            <v>현진미션(남대구)</v>
          </cell>
          <cell r="K654">
            <v>450000</v>
          </cell>
        </row>
        <row r="655">
          <cell r="C655" t="str">
            <v>미르오토(대구)</v>
          </cell>
          <cell r="K655">
            <v>650000</v>
          </cell>
        </row>
        <row r="656">
          <cell r="C656" t="str">
            <v>이시아오토(대구)</v>
          </cell>
          <cell r="L656">
            <v>-650000</v>
          </cell>
        </row>
        <row r="657">
          <cell r="C657" t="str">
            <v>연화오토(대구)</v>
          </cell>
          <cell r="L657">
            <v>-2000000</v>
          </cell>
        </row>
        <row r="658">
          <cell r="C658" t="str">
            <v>매드모터스(광주)</v>
          </cell>
          <cell r="K658">
            <v>1300000</v>
          </cell>
        </row>
        <row r="659">
          <cell r="C659" t="str">
            <v>매드모터스(광주)</v>
          </cell>
          <cell r="K659">
            <v>350000</v>
          </cell>
        </row>
        <row r="660">
          <cell r="C660" t="str">
            <v>매드모터스(광주)</v>
          </cell>
          <cell r="K660">
            <v>20000</v>
          </cell>
        </row>
        <row r="661">
          <cell r="C661" t="str">
            <v>매드모터스(광주)</v>
          </cell>
          <cell r="L661">
            <v>-1670000</v>
          </cell>
        </row>
        <row r="662">
          <cell r="C662" t="str">
            <v>제이오토(대구)</v>
          </cell>
          <cell r="K662">
            <v>2500000</v>
          </cell>
        </row>
        <row r="663">
          <cell r="C663" t="str">
            <v>제이오토(대구)</v>
          </cell>
          <cell r="L663">
            <v>-2500000</v>
          </cell>
        </row>
        <row r="664">
          <cell r="C664" t="str">
            <v>미르오토(대구)</v>
          </cell>
          <cell r="K664">
            <v>650000</v>
          </cell>
        </row>
        <row r="665">
          <cell r="C665" t="str">
            <v>새흰돌오토미션(전남순천)</v>
          </cell>
          <cell r="K665">
            <v>1500000</v>
          </cell>
        </row>
        <row r="666">
          <cell r="C666" t="str">
            <v>새흰돌오토미션(전남순천)</v>
          </cell>
          <cell r="L666">
            <v>-1500000</v>
          </cell>
        </row>
        <row r="667">
          <cell r="C667" t="str">
            <v>대덕오토(대전)</v>
          </cell>
          <cell r="L667">
            <v>-1320000</v>
          </cell>
        </row>
        <row r="668">
          <cell r="C668" t="str">
            <v>현진미션(남대구)</v>
          </cell>
          <cell r="K668">
            <v>1350000</v>
          </cell>
        </row>
        <row r="669">
          <cell r="C669" t="str">
            <v>미르오토(대구)</v>
          </cell>
          <cell r="K669">
            <v>1000000</v>
          </cell>
        </row>
        <row r="670">
          <cell r="C670" t="str">
            <v>서기사오토(대구)</v>
          </cell>
          <cell r="K670" t="str">
            <v>1,2100,00</v>
          </cell>
        </row>
        <row r="671">
          <cell r="C671" t="str">
            <v>SJ모터스(부산)</v>
          </cell>
          <cell r="K671">
            <v>1000000</v>
          </cell>
        </row>
        <row r="672">
          <cell r="C672" t="str">
            <v>SJ모터스(부산)</v>
          </cell>
          <cell r="K672">
            <v>20000</v>
          </cell>
        </row>
        <row r="673">
          <cell r="C673" t="str">
            <v>SJ모터스(부산)</v>
          </cell>
          <cell r="K673">
            <v>1000000</v>
          </cell>
        </row>
        <row r="674">
          <cell r="C674" t="str">
            <v>한신오토미션(서울 송파)</v>
          </cell>
          <cell r="K674">
            <v>1100000</v>
          </cell>
        </row>
        <row r="675">
          <cell r="C675" t="str">
            <v>한신오토미션(서울 송파)</v>
          </cell>
          <cell r="L675">
            <v>-1100000</v>
          </cell>
        </row>
        <row r="676">
          <cell r="C676" t="str">
            <v>비앤비모터스(창원)</v>
          </cell>
          <cell r="L676">
            <v>-250000</v>
          </cell>
        </row>
        <row r="677">
          <cell r="C677" t="str">
            <v>SJ모터스(부산)</v>
          </cell>
          <cell r="L677">
            <v>-2020000</v>
          </cell>
        </row>
        <row r="678">
          <cell r="C678" t="str">
            <v>조이오토(대구)</v>
          </cell>
          <cell r="K678">
            <v>1350000</v>
          </cell>
        </row>
        <row r="679">
          <cell r="C679" t="str">
            <v>미르오토(대구)</v>
          </cell>
          <cell r="K679">
            <v>1200000</v>
          </cell>
        </row>
        <row r="680">
          <cell r="C680" t="str">
            <v>미르오토(대구)</v>
          </cell>
          <cell r="K680">
            <v>190000</v>
          </cell>
        </row>
        <row r="681">
          <cell r="C681" t="str">
            <v>SJ모터스(부산)</v>
          </cell>
          <cell r="K681">
            <v>1650000</v>
          </cell>
        </row>
        <row r="682">
          <cell r="C682" t="str">
            <v>제일오토(대구)</v>
          </cell>
          <cell r="K682">
            <v>1200000</v>
          </cell>
        </row>
        <row r="683">
          <cell r="C683" t="str">
            <v>새흰돌오토미션(전남순천)</v>
          </cell>
          <cell r="K683">
            <v>1320000</v>
          </cell>
        </row>
        <row r="684">
          <cell r="C684" t="str">
            <v>새흰돌오토미션(전남순천)</v>
          </cell>
          <cell r="L684">
            <v>-1320000</v>
          </cell>
        </row>
        <row r="685">
          <cell r="C685" t="str">
            <v>미르오토(대구)</v>
          </cell>
          <cell r="K685">
            <v>1500000</v>
          </cell>
        </row>
        <row r="686">
          <cell r="C686" t="str">
            <v>미르오토(대구)</v>
          </cell>
          <cell r="K686">
            <v>50000</v>
          </cell>
        </row>
        <row r="687">
          <cell r="C687" t="str">
            <v>대륙오토(대구)</v>
          </cell>
          <cell r="K687">
            <v>1500000</v>
          </cell>
        </row>
        <row r="688">
          <cell r="C688" t="str">
            <v>조이오토(대구)</v>
          </cell>
          <cell r="K688">
            <v>650000</v>
          </cell>
        </row>
        <row r="689">
          <cell r="C689" t="str">
            <v>한국오토(노원)</v>
          </cell>
          <cell r="K689">
            <v>1650000</v>
          </cell>
        </row>
        <row r="690">
          <cell r="C690" t="str">
            <v>AZ제일오토미션(순천)</v>
          </cell>
          <cell r="K690">
            <v>550000</v>
          </cell>
        </row>
        <row r="691">
          <cell r="C691" t="str">
            <v>AZ제일오토미션(순천)</v>
          </cell>
          <cell r="K691">
            <v>275000</v>
          </cell>
        </row>
        <row r="692">
          <cell r="C692" t="str">
            <v>AZ제일오토미션(순천)</v>
          </cell>
          <cell r="K692">
            <v>65000</v>
          </cell>
        </row>
        <row r="693">
          <cell r="C693" t="str">
            <v>AZ제일오토미션(순천)</v>
          </cell>
          <cell r="K693">
            <v>330000</v>
          </cell>
        </row>
        <row r="694">
          <cell r="C694" t="str">
            <v>SJ모터스(부산)</v>
          </cell>
          <cell r="L694">
            <v>-1650000</v>
          </cell>
        </row>
        <row r="695">
          <cell r="C695" t="str">
            <v>김해오토(김해)</v>
          </cell>
          <cell r="L695">
            <v>-1500000</v>
          </cell>
        </row>
        <row r="696">
          <cell r="C696" t="str">
            <v>오토서비스(평택)</v>
          </cell>
          <cell r="K696">
            <v>1650000</v>
          </cell>
        </row>
        <row r="697">
          <cell r="C697" t="str">
            <v>오토서비스(평택)</v>
          </cell>
          <cell r="K697">
            <v>55000</v>
          </cell>
        </row>
        <row r="698">
          <cell r="C698" t="str">
            <v>한국오토(노원)</v>
          </cell>
          <cell r="L698">
            <v>-1650000</v>
          </cell>
        </row>
        <row r="699">
          <cell r="C699" t="str">
            <v>제이오토(대구)</v>
          </cell>
          <cell r="L699">
            <v>-3000000</v>
          </cell>
        </row>
        <row r="700">
          <cell r="C700" t="str">
            <v>대구오토(대구)</v>
          </cell>
          <cell r="K700">
            <v>1320000</v>
          </cell>
        </row>
        <row r="701">
          <cell r="C701" t="str">
            <v>대구오토(대구)</v>
          </cell>
          <cell r="K701">
            <v>55000</v>
          </cell>
        </row>
        <row r="702">
          <cell r="C702" t="str">
            <v>하나오토(청주)</v>
          </cell>
          <cell r="K702">
            <v>1200000</v>
          </cell>
        </row>
        <row r="703">
          <cell r="C703" t="str">
            <v>하나오토(청주)</v>
          </cell>
          <cell r="K703">
            <v>350000</v>
          </cell>
        </row>
        <row r="704">
          <cell r="C704" t="str">
            <v>제이오토(대구)</v>
          </cell>
          <cell r="K704">
            <v>1200000</v>
          </cell>
        </row>
        <row r="705">
          <cell r="C705" t="str">
            <v>제이오토(대구)</v>
          </cell>
          <cell r="K705">
            <v>129000</v>
          </cell>
        </row>
        <row r="706">
          <cell r="C706" t="str">
            <v>제이오토(대구)</v>
          </cell>
          <cell r="K706">
            <v>350000</v>
          </cell>
        </row>
        <row r="707">
          <cell r="C707" t="str">
            <v>BMW모터스_착한정비(울산)</v>
          </cell>
          <cell r="K707">
            <v>1300000</v>
          </cell>
        </row>
        <row r="708">
          <cell r="C708" t="str">
            <v>BMW모터스_착한정비(울산)</v>
          </cell>
          <cell r="K708">
            <v>20000</v>
          </cell>
        </row>
        <row r="709">
          <cell r="C709" t="str">
            <v>대구오토(대구)</v>
          </cell>
          <cell r="K709">
            <v>55000</v>
          </cell>
        </row>
        <row r="710">
          <cell r="C710" t="str">
            <v>제일오토(대구)</v>
          </cell>
          <cell r="L710">
            <v>-1200000</v>
          </cell>
        </row>
        <row r="711">
          <cell r="C711" t="str">
            <v>대구오토(대구)</v>
          </cell>
          <cell r="L711">
            <v>-2285000</v>
          </cell>
        </row>
        <row r="712">
          <cell r="C712" t="str">
            <v>오거리카(대구)</v>
          </cell>
          <cell r="K712">
            <v>200000</v>
          </cell>
        </row>
        <row r="713">
          <cell r="C713" t="str">
            <v>오거리카(대구)</v>
          </cell>
          <cell r="L713">
            <v>-200000</v>
          </cell>
        </row>
        <row r="714">
          <cell r="C714" t="str">
            <v>오토서비스(평택)</v>
          </cell>
          <cell r="L714">
            <v>-1705000</v>
          </cell>
        </row>
        <row r="715">
          <cell r="C715" t="str">
            <v>한국오토(일산)</v>
          </cell>
          <cell r="K715">
            <v>715000</v>
          </cell>
        </row>
        <row r="716">
          <cell r="C716" t="str">
            <v>부산오토(부산)</v>
          </cell>
          <cell r="K716">
            <v>330000</v>
          </cell>
        </row>
        <row r="717">
          <cell r="C717" t="str">
            <v>조이오토(대구)</v>
          </cell>
          <cell r="K717">
            <v>1500000</v>
          </cell>
        </row>
        <row r="718">
          <cell r="C718" t="str">
            <v>하정오토(광주)</v>
          </cell>
          <cell r="L718">
            <v>-308000</v>
          </cell>
        </row>
        <row r="719">
          <cell r="C719" t="str">
            <v>BMW모터스_착한정비(울산)</v>
          </cell>
          <cell r="L719">
            <v>-1320000</v>
          </cell>
        </row>
        <row r="720">
          <cell r="C720" t="str">
            <v>오토젠(남양주)</v>
          </cell>
          <cell r="K720">
            <v>600000</v>
          </cell>
        </row>
        <row r="721">
          <cell r="C721" t="str">
            <v>오토젠(남양주)</v>
          </cell>
          <cell r="L721">
            <v>-600000</v>
          </cell>
        </row>
        <row r="722">
          <cell r="C722" t="str">
            <v>메르카바(고양)</v>
          </cell>
          <cell r="K722">
            <v>1210000</v>
          </cell>
        </row>
        <row r="723">
          <cell r="C723" t="str">
            <v>메르카바(고양)</v>
          </cell>
          <cell r="K723">
            <v>110000</v>
          </cell>
        </row>
        <row r="724">
          <cell r="C724" t="str">
            <v>대륙오토(대구)</v>
          </cell>
          <cell r="L724">
            <v>-300000</v>
          </cell>
        </row>
        <row r="725">
          <cell r="C725" t="str">
            <v>엠모터스(구미)</v>
          </cell>
          <cell r="K725">
            <v>350000</v>
          </cell>
        </row>
        <row r="726">
          <cell r="C726" t="str">
            <v>엠모터스(구미)</v>
          </cell>
        </row>
        <row r="727">
          <cell r="C727" t="str">
            <v>대구오토(대구)</v>
          </cell>
          <cell r="K727">
            <v>1650000</v>
          </cell>
        </row>
        <row r="728">
          <cell r="C728" t="str">
            <v>대구오토(대구)</v>
          </cell>
          <cell r="K728">
            <v>55000</v>
          </cell>
        </row>
        <row r="729">
          <cell r="C729" t="str">
            <v>서기사오토(대구)</v>
          </cell>
          <cell r="K729">
            <v>1320000</v>
          </cell>
        </row>
        <row r="730">
          <cell r="C730" t="str">
            <v>서기사오토(대구)</v>
          </cell>
          <cell r="K730">
            <v>141900</v>
          </cell>
        </row>
        <row r="731">
          <cell r="C731" t="str">
            <v>효성오토</v>
          </cell>
          <cell r="K731">
            <v>385000</v>
          </cell>
        </row>
        <row r="732">
          <cell r="C732" t="str">
            <v>조이오토(대구)</v>
          </cell>
          <cell r="K732">
            <v>1400000</v>
          </cell>
        </row>
        <row r="733">
          <cell r="C733" t="str">
            <v>제이오토(대구)</v>
          </cell>
          <cell r="K733">
            <v>50000</v>
          </cell>
        </row>
        <row r="734">
          <cell r="C734" t="str">
            <v>전주오토(전주)</v>
          </cell>
          <cell r="K734">
            <v>1500000</v>
          </cell>
        </row>
        <row r="735">
          <cell r="C735" t="str">
            <v>전주오토(전주)</v>
          </cell>
          <cell r="K735">
            <v>50000</v>
          </cell>
        </row>
        <row r="736">
          <cell r="C736" t="str">
            <v>마일레오토(군포)</v>
          </cell>
          <cell r="K736">
            <v>1100000</v>
          </cell>
        </row>
        <row r="737">
          <cell r="C737" t="str">
            <v>마이스터(대구)</v>
          </cell>
          <cell r="K737">
            <v>1200000</v>
          </cell>
        </row>
        <row r="738">
          <cell r="C738" t="str">
            <v>스카이오토미션(천안)</v>
          </cell>
          <cell r="K738">
            <v>1870000</v>
          </cell>
        </row>
        <row r="739">
          <cell r="C739" t="str">
            <v>성실자동차(인천)</v>
          </cell>
          <cell r="K739">
            <v>1320000</v>
          </cell>
        </row>
        <row r="740">
          <cell r="C740" t="str">
            <v>스카이오토미션(천안)</v>
          </cell>
          <cell r="L740">
            <v>-1870000</v>
          </cell>
        </row>
        <row r="741">
          <cell r="C741" t="str">
            <v>혜광오토(부산)</v>
          </cell>
          <cell r="K741">
            <v>800000</v>
          </cell>
        </row>
        <row r="742">
          <cell r="C742" t="str">
            <v>한국오토(일산)</v>
          </cell>
          <cell r="K742">
            <v>715000</v>
          </cell>
        </row>
        <row r="743">
          <cell r="C743" t="str">
            <v>성실자동차(인천)</v>
          </cell>
          <cell r="L743">
            <v>-1320000</v>
          </cell>
        </row>
        <row r="744">
          <cell r="C744" t="str">
            <v>효성오토</v>
          </cell>
          <cell r="L744">
            <v>-385000</v>
          </cell>
        </row>
        <row r="745">
          <cell r="C745" t="str">
            <v>연화오토(대구)</v>
          </cell>
          <cell r="K745">
            <v>240000</v>
          </cell>
        </row>
        <row r="746">
          <cell r="C746" t="str">
            <v>이시아오토(대구)</v>
          </cell>
          <cell r="K746">
            <v>20000</v>
          </cell>
        </row>
        <row r="747">
          <cell r="C747" t="str">
            <v>조이오토(대구)</v>
          </cell>
          <cell r="K747">
            <v>60000</v>
          </cell>
        </row>
        <row r="748">
          <cell r="C748" t="str">
            <v>미르오토(대구)</v>
          </cell>
          <cell r="K748">
            <v>1500000</v>
          </cell>
        </row>
        <row r="749">
          <cell r="C749" t="str">
            <v>미르오토(대구)</v>
          </cell>
          <cell r="K749">
            <v>50000</v>
          </cell>
        </row>
        <row r="750">
          <cell r="C750" t="str">
            <v>마일레오토(군포)</v>
          </cell>
          <cell r="L750">
            <v>-1100000</v>
          </cell>
        </row>
        <row r="751">
          <cell r="C751" t="str">
            <v>미르오토(대구)</v>
          </cell>
          <cell r="K751">
            <v>129000</v>
          </cell>
        </row>
        <row r="752">
          <cell r="C752" t="str">
            <v>미르오토(대구)</v>
          </cell>
          <cell r="K752">
            <v>25000</v>
          </cell>
        </row>
        <row r="753">
          <cell r="C753" t="str">
            <v>하나오토(청주)</v>
          </cell>
          <cell r="L753">
            <v>-1550000</v>
          </cell>
        </row>
        <row r="754">
          <cell r="C754" t="str">
            <v>부산오토(부산)</v>
          </cell>
          <cell r="L754">
            <v>-330000</v>
          </cell>
        </row>
        <row r="755">
          <cell r="C755" t="str">
            <v>서기사오토(대구)</v>
          </cell>
          <cell r="L755">
            <v>-2671900</v>
          </cell>
        </row>
        <row r="756">
          <cell r="C756" t="str">
            <v>미르오토(대구)</v>
          </cell>
          <cell r="K756">
            <v>1100000</v>
          </cell>
        </row>
        <row r="757">
          <cell r="C757" t="str">
            <v>혜광오토(부산)</v>
          </cell>
          <cell r="K757">
            <v>1800000</v>
          </cell>
        </row>
        <row r="758">
          <cell r="C758" t="str">
            <v>혜광오토(부산)</v>
          </cell>
          <cell r="K758">
            <v>50000</v>
          </cell>
        </row>
        <row r="759">
          <cell r="C759" t="str">
            <v>혜광오토(부산)</v>
          </cell>
          <cell r="K759">
            <v>150000</v>
          </cell>
        </row>
        <row r="760">
          <cell r="C760" t="str">
            <v>매드모터스(광주)</v>
          </cell>
          <cell r="K760">
            <v>450000</v>
          </cell>
        </row>
        <row r="761">
          <cell r="C761" t="str">
            <v>매드모터스(광주)</v>
          </cell>
          <cell r="K761">
            <v>150000</v>
          </cell>
        </row>
        <row r="762">
          <cell r="C762" t="str">
            <v>대명오토(서울서초)</v>
          </cell>
          <cell r="K762">
            <v>220000</v>
          </cell>
        </row>
        <row r="763">
          <cell r="C763" t="str">
            <v>혜광오토(부산)</v>
          </cell>
          <cell r="K763">
            <v>1500000</v>
          </cell>
        </row>
        <row r="764">
          <cell r="C764" t="str">
            <v>혜광오토(부산)</v>
          </cell>
          <cell r="K764">
            <v>50000</v>
          </cell>
        </row>
        <row r="765">
          <cell r="C765" t="str">
            <v>혜광오토(부산)</v>
          </cell>
          <cell r="L765">
            <v>-4350000</v>
          </cell>
        </row>
        <row r="766">
          <cell r="C766" t="str">
            <v>AZ제일오토미션(순천)</v>
          </cell>
          <cell r="K766">
            <v>1320000</v>
          </cell>
        </row>
        <row r="767">
          <cell r="C767" t="str">
            <v>진영오토(남양주)</v>
          </cell>
          <cell r="L767">
            <v>-1500000</v>
          </cell>
        </row>
        <row r="768">
          <cell r="C768" t="str">
            <v>조이오토(대구)</v>
          </cell>
          <cell r="K768">
            <v>1600000</v>
          </cell>
        </row>
        <row r="769">
          <cell r="C769" t="str">
            <v>진영오토(남양주)</v>
          </cell>
          <cell r="K769">
            <v>1500000</v>
          </cell>
        </row>
        <row r="770">
          <cell r="C770" t="str">
            <v>한국오토(일산)</v>
          </cell>
          <cell r="L770">
            <v>-1430000</v>
          </cell>
        </row>
        <row r="771">
          <cell r="C771" t="str">
            <v>한신오토미션(서울 송파)</v>
          </cell>
          <cell r="K771">
            <v>1550000</v>
          </cell>
        </row>
        <row r="772">
          <cell r="C772" t="str">
            <v>메르카바(고양)</v>
          </cell>
          <cell r="L772">
            <v>-1320000</v>
          </cell>
        </row>
        <row r="773">
          <cell r="C773" t="str">
            <v>조이오토(대구)</v>
          </cell>
          <cell r="K773">
            <v>1450000</v>
          </cell>
        </row>
        <row r="774">
          <cell r="C774" t="str">
            <v>혜광오토(김해)</v>
          </cell>
          <cell r="K774">
            <v>1500000</v>
          </cell>
        </row>
        <row r="775">
          <cell r="C775" t="str">
            <v>천안오토(천안)</v>
          </cell>
          <cell r="K775">
            <v>385000</v>
          </cell>
        </row>
        <row r="776">
          <cell r="C776" t="str">
            <v>대륙오토(대구)</v>
          </cell>
          <cell r="K776">
            <v>1500000</v>
          </cell>
        </row>
        <row r="777">
          <cell r="C777" t="str">
            <v>대륙오토(대구)</v>
          </cell>
          <cell r="K777">
            <v>50000</v>
          </cell>
        </row>
        <row r="778">
          <cell r="C778" t="str">
            <v>조이오토(대구)</v>
          </cell>
          <cell r="K778">
            <v>260000</v>
          </cell>
        </row>
        <row r="779">
          <cell r="C779" t="str">
            <v>코리아탑오토샵(대전)</v>
          </cell>
          <cell r="K779">
            <v>1500000</v>
          </cell>
        </row>
        <row r="780">
          <cell r="C780" t="str">
            <v>코리아탑오토샵(대전)</v>
          </cell>
          <cell r="K780">
            <v>50000</v>
          </cell>
        </row>
        <row r="781">
          <cell r="C781" t="str">
            <v>대명오토(서울서초)</v>
          </cell>
          <cell r="K781">
            <v>1500000</v>
          </cell>
        </row>
        <row r="782">
          <cell r="C782" t="str">
            <v>천안오토(천안)</v>
          </cell>
          <cell r="L782">
            <v>-385000</v>
          </cell>
        </row>
        <row r="783">
          <cell r="C783" t="str">
            <v>마이스터(대구)</v>
          </cell>
          <cell r="L783">
            <v>-1200000</v>
          </cell>
        </row>
        <row r="784">
          <cell r="C784" t="str">
            <v>한신오토미션(서울 송파)</v>
          </cell>
          <cell r="L784">
            <v>-1550000</v>
          </cell>
        </row>
        <row r="785">
          <cell r="C785" t="str">
            <v>제이오토(대구)</v>
          </cell>
          <cell r="L785">
            <v>-2439000</v>
          </cell>
        </row>
        <row r="786">
          <cell r="C786" t="str">
            <v>AZ제일오토미션(순천)</v>
          </cell>
          <cell r="L786">
            <v>-5764000</v>
          </cell>
        </row>
        <row r="787">
          <cell r="C787" t="str">
            <v>대구오토(대구)</v>
          </cell>
          <cell r="L787">
            <v>-1705000</v>
          </cell>
        </row>
        <row r="788">
          <cell r="C788" t="str">
            <v>엠모터스(구미)</v>
          </cell>
          <cell r="L788">
            <v>-2110000</v>
          </cell>
        </row>
        <row r="789">
          <cell r="C789" t="str">
            <v>매드모터스(광주)</v>
          </cell>
          <cell r="L789">
            <v>-450000</v>
          </cell>
        </row>
        <row r="790">
          <cell r="C790" t="str">
            <v>매드모터스(광주)</v>
          </cell>
          <cell r="L790">
            <v>-150000</v>
          </cell>
        </row>
        <row r="791">
          <cell r="C791" t="str">
            <v>전주오토(전주)</v>
          </cell>
          <cell r="L791">
            <v>-1550000</v>
          </cell>
        </row>
        <row r="792">
          <cell r="C792" t="str">
            <v>댐스(대구)</v>
          </cell>
          <cell r="K792">
            <v>150000</v>
          </cell>
        </row>
        <row r="793">
          <cell r="C793" t="str">
            <v>연화오토(대구)</v>
          </cell>
          <cell r="K793">
            <v>1550000</v>
          </cell>
        </row>
        <row r="794">
          <cell r="C794" t="str">
            <v>대구오토(대구)</v>
          </cell>
          <cell r="K794">
            <v>1320000</v>
          </cell>
        </row>
        <row r="795">
          <cell r="C795" t="str">
            <v>정인호오토샵(김천)</v>
          </cell>
          <cell r="L795">
            <v>-600000</v>
          </cell>
        </row>
        <row r="796">
          <cell r="C796" t="str">
            <v>대명오토(서울서초)</v>
          </cell>
          <cell r="L796">
            <v>-1500000</v>
          </cell>
        </row>
        <row r="797">
          <cell r="C797" t="str">
            <v>미르오토(대구)</v>
          </cell>
          <cell r="L797">
            <v>-10500000</v>
          </cell>
        </row>
        <row r="798">
          <cell r="C798" t="str">
            <v>미르오토(대구)</v>
          </cell>
          <cell r="L798">
            <v>-114000</v>
          </cell>
        </row>
        <row r="799">
          <cell r="C799" t="str">
            <v>스마트정비(순천)</v>
          </cell>
          <cell r="K799">
            <v>150000</v>
          </cell>
        </row>
        <row r="800">
          <cell r="C800" t="str">
            <v>대륙오토(대구)</v>
          </cell>
          <cell r="K800">
            <v>387000</v>
          </cell>
        </row>
        <row r="801">
          <cell r="C801" t="str">
            <v>대륙오토(대구)</v>
          </cell>
          <cell r="K801">
            <v>80000</v>
          </cell>
        </row>
        <row r="802">
          <cell r="C802" t="str">
            <v>스마트정비(순천)</v>
          </cell>
          <cell r="L802">
            <v>-150000</v>
          </cell>
        </row>
        <row r="803">
          <cell r="C803" t="str">
            <v>코리아탑오토샵(대전)</v>
          </cell>
          <cell r="L803">
            <v>-1550000</v>
          </cell>
        </row>
        <row r="804">
          <cell r="C804" t="str">
            <v>명차(대구)</v>
          </cell>
          <cell r="K804">
            <v>715000</v>
          </cell>
        </row>
        <row r="805">
          <cell r="C805" t="str">
            <v>태성카오토(동대문)</v>
          </cell>
          <cell r="K805">
            <v>1200000</v>
          </cell>
        </row>
        <row r="806">
          <cell r="C806" t="str">
            <v>태성카오토(동대문)</v>
          </cell>
          <cell r="L806">
            <v>-1200000</v>
          </cell>
        </row>
        <row r="807">
          <cell r="C807" t="str">
            <v>대구오토(대구)</v>
          </cell>
          <cell r="L807">
            <v>-1375000</v>
          </cell>
        </row>
        <row r="808">
          <cell r="C808" t="str">
            <v>대구오토(대구)</v>
          </cell>
          <cell r="K808">
            <v>55000</v>
          </cell>
        </row>
        <row r="809">
          <cell r="C809" t="str">
            <v>카이드모터스(인천)</v>
          </cell>
          <cell r="K809">
            <v>1500000</v>
          </cell>
        </row>
        <row r="810">
          <cell r="C810" t="str">
            <v>카이드모터스(인천)</v>
          </cell>
          <cell r="K810">
            <v>50000</v>
          </cell>
        </row>
        <row r="811">
          <cell r="C811" t="str">
            <v>카이드모터스(인천)</v>
          </cell>
          <cell r="K811">
            <v>250000</v>
          </cell>
        </row>
        <row r="812">
          <cell r="C812" t="str">
            <v>카이드모터스(인천)</v>
          </cell>
          <cell r="K812">
            <v>70000</v>
          </cell>
        </row>
        <row r="813">
          <cell r="C813" t="str">
            <v>윤중오토미션(대전)</v>
          </cell>
          <cell r="K813">
            <v>1200000</v>
          </cell>
        </row>
        <row r="814">
          <cell r="C814" t="str">
            <v>전주오토(전주)</v>
          </cell>
          <cell r="K814">
            <v>1500000</v>
          </cell>
        </row>
        <row r="815">
          <cell r="C815" t="str">
            <v>전주오토(전주)</v>
          </cell>
          <cell r="K815">
            <v>50000</v>
          </cell>
        </row>
        <row r="816">
          <cell r="C816" t="str">
            <v>댐스(대구)</v>
          </cell>
          <cell r="L816">
            <v>-150000</v>
          </cell>
        </row>
        <row r="817">
          <cell r="C817" t="str">
            <v>AP오토서비스(수원)</v>
          </cell>
          <cell r="K817">
            <v>1600000</v>
          </cell>
        </row>
        <row r="818">
          <cell r="C818" t="str">
            <v>김해오토(김해)</v>
          </cell>
          <cell r="K818">
            <v>350000</v>
          </cell>
        </row>
        <row r="819">
          <cell r="C819" t="str">
            <v>JAMAICAR</v>
          </cell>
          <cell r="K819">
            <v>1200000</v>
          </cell>
        </row>
        <row r="820">
          <cell r="C820" t="str">
            <v>대구오토(대구)</v>
          </cell>
          <cell r="K820">
            <v>1320000</v>
          </cell>
        </row>
        <row r="821">
          <cell r="C821" t="str">
            <v>AP오토서비스(수원)</v>
          </cell>
          <cell r="L821">
            <v>-1600000</v>
          </cell>
        </row>
        <row r="822">
          <cell r="C822" t="str">
            <v>JAMAICAR</v>
          </cell>
          <cell r="L822">
            <v>-1200000</v>
          </cell>
        </row>
        <row r="823">
          <cell r="C823" t="str">
            <v>카이드모터스(인천)</v>
          </cell>
          <cell r="L823">
            <v>-1870000</v>
          </cell>
        </row>
        <row r="824">
          <cell r="C824" t="str">
            <v>디아우디모터스(포항)</v>
          </cell>
          <cell r="K824">
            <v>1760000</v>
          </cell>
        </row>
        <row r="825">
          <cell r="C825" t="str">
            <v>디아우디모터스(포항)</v>
          </cell>
          <cell r="K825">
            <v>55000</v>
          </cell>
        </row>
        <row r="826">
          <cell r="C826" t="str">
            <v>혜광오토(김해)</v>
          </cell>
          <cell r="L826">
            <v>-1450000</v>
          </cell>
        </row>
        <row r="827">
          <cell r="C827" t="str">
            <v>디아우디모터스(포항)</v>
          </cell>
          <cell r="L827">
            <v>-1815000</v>
          </cell>
        </row>
        <row r="828">
          <cell r="C828" t="str">
            <v>혜광오토(김해)</v>
          </cell>
          <cell r="L828">
            <v>-50000</v>
          </cell>
        </row>
        <row r="829">
          <cell r="C829" t="str">
            <v>스카이오토미션(천안)</v>
          </cell>
          <cell r="K829">
            <v>1000000</v>
          </cell>
        </row>
        <row r="830">
          <cell r="C830" t="str">
            <v>대구오토(대구)</v>
          </cell>
          <cell r="K830">
            <v>55000</v>
          </cell>
        </row>
        <row r="831">
          <cell r="C831" t="str">
            <v>대명오토(서울서초)</v>
          </cell>
          <cell r="K831">
            <v>1650000</v>
          </cell>
        </row>
        <row r="832">
          <cell r="C832" t="str">
            <v>엠모터스(구미)</v>
          </cell>
          <cell r="K832">
            <v>1200000</v>
          </cell>
        </row>
        <row r="833">
          <cell r="C833" t="str">
            <v>명차(대구)</v>
          </cell>
          <cell r="L833">
            <v>-715000</v>
          </cell>
        </row>
        <row r="834">
          <cell r="C834" t="str">
            <v>진영오토(남양주)</v>
          </cell>
          <cell r="L834">
            <v>-1500000</v>
          </cell>
        </row>
        <row r="835">
          <cell r="C835" t="str">
            <v>김해오토(김해)</v>
          </cell>
          <cell r="L835">
            <v>-350000</v>
          </cell>
        </row>
        <row r="836">
          <cell r="C836" t="str">
            <v>스카이오토미션(천안)</v>
          </cell>
          <cell r="L836">
            <v>-1000000</v>
          </cell>
        </row>
        <row r="837">
          <cell r="C837" t="str">
            <v>조이오토(대구)</v>
          </cell>
          <cell r="L837">
            <v>-10000000</v>
          </cell>
        </row>
        <row r="838">
          <cell r="C838" t="str">
            <v>제이오토(대구)</v>
          </cell>
          <cell r="K838">
            <v>1200000</v>
          </cell>
        </row>
        <row r="839">
          <cell r="C839" t="str">
            <v>제이오토(대구)</v>
          </cell>
          <cell r="K839">
            <v>350000</v>
          </cell>
        </row>
        <row r="840">
          <cell r="C840" t="str">
            <v>현진미션(남대구)</v>
          </cell>
          <cell r="L840">
            <v>-5582500</v>
          </cell>
        </row>
        <row r="841">
          <cell r="C841" t="str">
            <v>대륙오토(대구)</v>
          </cell>
          <cell r="K841">
            <v>1200000</v>
          </cell>
        </row>
        <row r="842">
          <cell r="C842" t="str">
            <v>대륙오토(대구)</v>
          </cell>
          <cell r="K842">
            <v>100000</v>
          </cell>
        </row>
        <row r="843">
          <cell r="C843" t="str">
            <v>연화오토(대구)</v>
          </cell>
          <cell r="K843">
            <v>1100000</v>
          </cell>
        </row>
        <row r="844">
          <cell r="C844" t="str">
            <v>루모터스(동래점)</v>
          </cell>
          <cell r="K844">
            <v>1500000</v>
          </cell>
        </row>
        <row r="845">
          <cell r="C845" t="str">
            <v>루모터스(동래점)</v>
          </cell>
          <cell r="K845">
            <v>50000</v>
          </cell>
        </row>
        <row r="846">
          <cell r="C846" t="str">
            <v>오토서비스(평택)</v>
          </cell>
          <cell r="K846">
            <v>1500000</v>
          </cell>
        </row>
        <row r="847">
          <cell r="C847" t="str">
            <v>오토서비스(평택)</v>
          </cell>
          <cell r="K847">
            <v>50000</v>
          </cell>
        </row>
        <row r="848">
          <cell r="C848" t="str">
            <v>루모터스(신평점)</v>
          </cell>
          <cell r="K848">
            <v>1500000</v>
          </cell>
        </row>
        <row r="849">
          <cell r="C849" t="str">
            <v>루모터스(신평점)</v>
          </cell>
          <cell r="K849">
            <v>50000</v>
          </cell>
        </row>
        <row r="850">
          <cell r="C850" t="str">
            <v>엠모터스(구미)</v>
          </cell>
          <cell r="K850">
            <v>900000</v>
          </cell>
        </row>
        <row r="851">
          <cell r="C851" t="str">
            <v>엠모터스(구미)</v>
          </cell>
          <cell r="K851">
            <v>50000</v>
          </cell>
        </row>
        <row r="852">
          <cell r="C852" t="str">
            <v>MEISTER-K(울산)</v>
          </cell>
          <cell r="K852">
            <v>900000</v>
          </cell>
        </row>
        <row r="853">
          <cell r="C853" t="str">
            <v>대륙오토(대구)</v>
          </cell>
          <cell r="K853">
            <v>510000</v>
          </cell>
        </row>
        <row r="854">
          <cell r="C854" t="str">
            <v>대륙오토(대구)</v>
          </cell>
          <cell r="K854">
            <v>140000</v>
          </cell>
        </row>
        <row r="855">
          <cell r="C855" t="str">
            <v>조이오토(대구)</v>
          </cell>
          <cell r="K855">
            <v>200000</v>
          </cell>
        </row>
        <row r="856">
          <cell r="C856" t="str">
            <v>루모터스(신평점)</v>
          </cell>
          <cell r="L856">
            <v>-1550000</v>
          </cell>
        </row>
        <row r="857">
          <cell r="C857" t="str">
            <v>루모터스(동래점)</v>
          </cell>
          <cell r="L857">
            <v>-1550000</v>
          </cell>
        </row>
        <row r="858">
          <cell r="C858" t="str">
            <v>MEISTER-K(울산)</v>
          </cell>
          <cell r="L858">
            <v>-900000</v>
          </cell>
        </row>
        <row r="859">
          <cell r="C859" t="str">
            <v>조이오토(대구)</v>
          </cell>
          <cell r="L859">
            <v>-1870000</v>
          </cell>
        </row>
        <row r="860">
          <cell r="C860" t="str">
            <v>대구오토(대구)</v>
          </cell>
          <cell r="L860">
            <v>-1375000</v>
          </cell>
        </row>
        <row r="861">
          <cell r="C861" t="str">
            <v>미르오토(대구)</v>
          </cell>
          <cell r="K861">
            <v>450000</v>
          </cell>
        </row>
        <row r="862">
          <cell r="C862" t="str">
            <v>미르오토(대구)</v>
          </cell>
          <cell r="K862">
            <v>490000</v>
          </cell>
        </row>
        <row r="863">
          <cell r="C863" t="str">
            <v>미르오토(대구)</v>
          </cell>
          <cell r="K863">
            <v>130000</v>
          </cell>
        </row>
        <row r="864">
          <cell r="C864" t="str">
            <v>미르오토(대구)</v>
          </cell>
          <cell r="K864">
            <v>10000</v>
          </cell>
        </row>
        <row r="865">
          <cell r="C865" t="str">
            <v>미르오토(대구)</v>
          </cell>
          <cell r="K865">
            <v>30000</v>
          </cell>
        </row>
        <row r="866">
          <cell r="C866" t="str">
            <v>루모터스(동래점)</v>
          </cell>
          <cell r="K866">
            <v>400000</v>
          </cell>
        </row>
        <row r="867">
          <cell r="C867" t="str">
            <v>루모터스(동래점)</v>
          </cell>
          <cell r="K867">
            <v>70000</v>
          </cell>
        </row>
        <row r="868">
          <cell r="C868" t="str">
            <v>제이오토(대구)</v>
          </cell>
          <cell r="K868">
            <v>1200000</v>
          </cell>
        </row>
        <row r="869">
          <cell r="C869" t="str">
            <v>제이오토(대구)</v>
          </cell>
          <cell r="K869">
            <v>350000</v>
          </cell>
        </row>
        <row r="870">
          <cell r="C870" t="str">
            <v>김해오토(김해)</v>
          </cell>
          <cell r="K870">
            <v>65000</v>
          </cell>
        </row>
        <row r="871">
          <cell r="C871" t="str">
            <v>김해오토(김해)</v>
          </cell>
          <cell r="K871">
            <v>25000</v>
          </cell>
        </row>
        <row r="872">
          <cell r="C872" t="str">
            <v>제일오토(대전)</v>
          </cell>
          <cell r="K872">
            <v>450000</v>
          </cell>
        </row>
        <row r="873">
          <cell r="C873" t="str">
            <v>하나오토(청주)</v>
          </cell>
          <cell r="K873">
            <v>1100000</v>
          </cell>
        </row>
        <row r="874">
          <cell r="C874" t="str">
            <v>한국오토(일산)</v>
          </cell>
          <cell r="K874">
            <v>1320000</v>
          </cell>
        </row>
        <row r="875">
          <cell r="C875" t="str">
            <v>AZ제일오토미션(순천)</v>
          </cell>
          <cell r="K875">
            <v>1540000</v>
          </cell>
        </row>
        <row r="876">
          <cell r="C876" t="str">
            <v>AZ제일오토미션(순천)</v>
          </cell>
          <cell r="K876">
            <v>77000</v>
          </cell>
        </row>
        <row r="877">
          <cell r="C877" t="str">
            <v>AZ제일오토미션(순천)</v>
          </cell>
          <cell r="K877">
            <v>35200</v>
          </cell>
        </row>
        <row r="878">
          <cell r="C878" t="str">
            <v>AZ제일오토미션(순천)</v>
          </cell>
          <cell r="K878">
            <v>22000</v>
          </cell>
        </row>
        <row r="879">
          <cell r="C879" t="str">
            <v>AZ제일오토미션(순천)</v>
          </cell>
          <cell r="K879">
            <v>569000</v>
          </cell>
        </row>
        <row r="880">
          <cell r="C880" t="str">
            <v>엠모터스(구미)</v>
          </cell>
          <cell r="K880">
            <v>1200000</v>
          </cell>
        </row>
        <row r="881">
          <cell r="C881" t="str">
            <v>오토서비스(평택)</v>
          </cell>
          <cell r="L881">
            <v>-1550000</v>
          </cell>
        </row>
        <row r="882">
          <cell r="C882" t="str">
            <v>루모터스(동래점)</v>
          </cell>
          <cell r="L882">
            <v>-470000</v>
          </cell>
        </row>
        <row r="883">
          <cell r="C883" t="str">
            <v>미르오토(대구)</v>
          </cell>
          <cell r="K883">
            <v>650000</v>
          </cell>
        </row>
        <row r="884">
          <cell r="C884" t="str">
            <v>한국오토(노원)</v>
          </cell>
          <cell r="K884">
            <v>1650000</v>
          </cell>
        </row>
        <row r="885">
          <cell r="C885" t="str">
            <v>오토솔루션(천안)</v>
          </cell>
          <cell r="K885">
            <v>70000</v>
          </cell>
        </row>
        <row r="886">
          <cell r="C886" t="str">
            <v>대륙오토(대구)</v>
          </cell>
          <cell r="K886">
            <v>1500000</v>
          </cell>
        </row>
        <row r="887">
          <cell r="C887" t="str">
            <v>대륙오토(대구)</v>
          </cell>
          <cell r="K887">
            <v>50000</v>
          </cell>
        </row>
        <row r="888">
          <cell r="C888" t="str">
            <v>조이오토(대구)</v>
          </cell>
          <cell r="K888">
            <v>1200000</v>
          </cell>
        </row>
        <row r="889">
          <cell r="C889" t="str">
            <v>하정오토(광주)</v>
          </cell>
          <cell r="K889">
            <v>1430000</v>
          </cell>
        </row>
        <row r="890">
          <cell r="C890" t="str">
            <v>하정오토(광주)</v>
          </cell>
          <cell r="K890">
            <v>22000</v>
          </cell>
        </row>
        <row r="891">
          <cell r="C891" t="str">
            <v>오토솔루션(천안)</v>
          </cell>
          <cell r="L891">
            <v>-70000</v>
          </cell>
        </row>
        <row r="892">
          <cell r="C892" t="str">
            <v>제일오토(대전)</v>
          </cell>
          <cell r="L892">
            <v>-450000</v>
          </cell>
        </row>
        <row r="893">
          <cell r="C893" t="str">
            <v>한국오토(일산)</v>
          </cell>
          <cell r="L893">
            <v>-1320000</v>
          </cell>
        </row>
        <row r="894">
          <cell r="C894" t="str">
            <v>한국오토(노원)</v>
          </cell>
          <cell r="L894">
            <v>-1650000</v>
          </cell>
        </row>
        <row r="895">
          <cell r="C895" t="str">
            <v>댐스(대구)</v>
          </cell>
          <cell r="K895">
            <v>640000</v>
          </cell>
        </row>
        <row r="896">
          <cell r="C896" t="str">
            <v>댐스(대구)</v>
          </cell>
          <cell r="K896">
            <v>88000</v>
          </cell>
        </row>
        <row r="897">
          <cell r="C897" t="str">
            <v>댐스(대구)</v>
          </cell>
          <cell r="K897">
            <v>22000</v>
          </cell>
        </row>
        <row r="898">
          <cell r="C898" t="str">
            <v>청주오토(청주)</v>
          </cell>
          <cell r="K898">
            <v>150000</v>
          </cell>
        </row>
        <row r="899">
          <cell r="C899" t="str">
            <v>미르오토(대구)</v>
          </cell>
          <cell r="K899">
            <v>1000000</v>
          </cell>
        </row>
        <row r="900">
          <cell r="C900" t="str">
            <v>현대오토(영천)</v>
          </cell>
          <cell r="K900">
            <v>1500000</v>
          </cell>
        </row>
        <row r="901">
          <cell r="C901" t="str">
            <v>하나오토(청주)</v>
          </cell>
          <cell r="K901">
            <v>1320000</v>
          </cell>
        </row>
        <row r="902">
          <cell r="C902" t="str">
            <v>하나오토(청주)</v>
          </cell>
          <cell r="K902">
            <v>141900</v>
          </cell>
        </row>
        <row r="903">
          <cell r="C903" t="str">
            <v>하나오토(청주)</v>
          </cell>
          <cell r="K903">
            <v>72600</v>
          </cell>
        </row>
        <row r="904">
          <cell r="C904" t="str">
            <v>하나오토(청주)</v>
          </cell>
          <cell r="L904">
            <v>-2634500</v>
          </cell>
        </row>
        <row r="905">
          <cell r="C905" t="str">
            <v>AZ제일오토미션(순천)</v>
          </cell>
          <cell r="K905">
            <v>14300</v>
          </cell>
        </row>
        <row r="906">
          <cell r="C906" t="str">
            <v>AZ제일오토미션(순천)</v>
          </cell>
          <cell r="K906">
            <v>82500</v>
          </cell>
        </row>
        <row r="907">
          <cell r="C907" t="str">
            <v>대구오토(대구)</v>
          </cell>
          <cell r="K907">
            <v>1650000</v>
          </cell>
        </row>
        <row r="908">
          <cell r="C908" t="str">
            <v>대구오토(대구)</v>
          </cell>
          <cell r="K908">
            <v>55000</v>
          </cell>
        </row>
        <row r="909">
          <cell r="C909" t="str">
            <v>미르오토(대구)</v>
          </cell>
          <cell r="K909">
            <v>1100000</v>
          </cell>
        </row>
        <row r="910">
          <cell r="C910" t="str">
            <v>한독오토(대구)</v>
          </cell>
          <cell r="K910">
            <v>199000</v>
          </cell>
        </row>
        <row r="911">
          <cell r="C911" t="str">
            <v>제일오토(대구)</v>
          </cell>
          <cell r="K911">
            <v>450000</v>
          </cell>
        </row>
        <row r="912">
          <cell r="C912" t="str">
            <v>한국오토(일산)</v>
          </cell>
          <cell r="K912">
            <v>1320000</v>
          </cell>
        </row>
        <row r="913">
          <cell r="C913" t="str">
            <v>한국오토(일산)</v>
          </cell>
          <cell r="K913">
            <v>385000</v>
          </cell>
        </row>
        <row r="914">
          <cell r="C914" t="str">
            <v>한국오토(일산)</v>
          </cell>
          <cell r="K914">
            <v>550000</v>
          </cell>
        </row>
        <row r="915">
          <cell r="C915" t="str">
            <v>한국오토(일산)</v>
          </cell>
          <cell r="K915">
            <v>550000</v>
          </cell>
        </row>
        <row r="916">
          <cell r="C916" t="str">
            <v>준오토샵(충주)</v>
          </cell>
          <cell r="K916">
            <v>1650000</v>
          </cell>
        </row>
        <row r="917">
          <cell r="C917" t="str">
            <v>준오토샵(충주)</v>
          </cell>
          <cell r="K917">
            <v>55000</v>
          </cell>
        </row>
        <row r="918">
          <cell r="C918" t="str">
            <v>대구오토(대구)</v>
          </cell>
          <cell r="L918">
            <v>-1705000</v>
          </cell>
        </row>
        <row r="919">
          <cell r="C919" t="str">
            <v>준오토샵(충주)</v>
          </cell>
          <cell r="L919">
            <v>-1705000</v>
          </cell>
        </row>
        <row r="920">
          <cell r="C920" t="str">
            <v>제일오토(대구)</v>
          </cell>
          <cell r="L920">
            <v>-450000</v>
          </cell>
        </row>
        <row r="921">
          <cell r="C921" t="str">
            <v>스카이오토미션(천안)</v>
          </cell>
          <cell r="K921">
            <v>170000</v>
          </cell>
        </row>
        <row r="922">
          <cell r="C922" t="str">
            <v>청주오토(청주)</v>
          </cell>
          <cell r="L922">
            <v>-150000</v>
          </cell>
        </row>
        <row r="923">
          <cell r="C923" t="str">
            <v>스카이오토미션(천안)</v>
          </cell>
          <cell r="L923">
            <v>-170000</v>
          </cell>
        </row>
        <row r="924">
          <cell r="C924" t="str">
            <v>댐스(대구)</v>
          </cell>
          <cell r="K924">
            <v>1650000</v>
          </cell>
        </row>
        <row r="925">
          <cell r="C925" t="str">
            <v>현대오토(영천)</v>
          </cell>
          <cell r="L925">
            <v>-1500000</v>
          </cell>
        </row>
        <row r="926">
          <cell r="C926" t="str">
            <v>한국오토(일산)</v>
          </cell>
          <cell r="L926">
            <v>-2805000</v>
          </cell>
        </row>
        <row r="927">
          <cell r="C927" t="str">
            <v>애니오토(시흥)</v>
          </cell>
          <cell r="K927">
            <v>1925000</v>
          </cell>
        </row>
        <row r="928">
          <cell r="C928" t="str">
            <v>219모터스(대구)</v>
          </cell>
          <cell r="K928">
            <v>1100000</v>
          </cell>
        </row>
        <row r="929">
          <cell r="C929" t="str">
            <v>미르오토(대구)</v>
          </cell>
          <cell r="K929">
            <v>650000</v>
          </cell>
        </row>
        <row r="930">
          <cell r="C930" t="str">
            <v>한국오토(노원)</v>
          </cell>
          <cell r="K930">
            <v>1650000</v>
          </cell>
        </row>
        <row r="931">
          <cell r="C931" t="str">
            <v>청주오토(청주)</v>
          </cell>
          <cell r="K931">
            <v>150000</v>
          </cell>
        </row>
        <row r="932">
          <cell r="C932" t="str">
            <v>스카이오토미션(천안)</v>
          </cell>
          <cell r="K932">
            <v>1200000</v>
          </cell>
        </row>
        <row r="933">
          <cell r="C933" t="str">
            <v>대륙오토(대구)</v>
          </cell>
          <cell r="K933">
            <v>1500000</v>
          </cell>
        </row>
        <row r="934">
          <cell r="C934" t="str">
            <v>대륙오토(대구)</v>
          </cell>
          <cell r="K934">
            <v>50000</v>
          </cell>
        </row>
        <row r="935">
          <cell r="C935" t="str">
            <v>스카이오토미션(천안)</v>
          </cell>
          <cell r="L935">
            <v>-1200000</v>
          </cell>
        </row>
        <row r="936">
          <cell r="C936" t="str">
            <v>청주오토(청주)</v>
          </cell>
          <cell r="L936">
            <v>-150000</v>
          </cell>
        </row>
        <row r="937">
          <cell r="C937" t="str">
            <v>애니오토(시흥)</v>
          </cell>
          <cell r="L937">
            <v>-1925000</v>
          </cell>
        </row>
        <row r="938">
          <cell r="C938" t="str">
            <v>한국오토(노원)</v>
          </cell>
          <cell r="K938">
            <v>1650000</v>
          </cell>
        </row>
        <row r="939">
          <cell r="C939" t="str">
            <v>한국오토(노원)</v>
          </cell>
          <cell r="K939">
            <v>55000</v>
          </cell>
        </row>
        <row r="940">
          <cell r="C940" t="str">
            <v>하나오토(청주)</v>
          </cell>
          <cell r="K940">
            <v>1320000</v>
          </cell>
        </row>
        <row r="941">
          <cell r="C941" t="str">
            <v>코리아모터스(경기광주)</v>
          </cell>
          <cell r="K941">
            <v>1650000</v>
          </cell>
        </row>
        <row r="942">
          <cell r="C942" t="str">
            <v>코리아모터스(경기광주)</v>
          </cell>
          <cell r="K942">
            <v>55000</v>
          </cell>
        </row>
        <row r="943">
          <cell r="C943" t="str">
            <v>코리아모터스(경기광주)</v>
          </cell>
          <cell r="K943">
            <v>275000</v>
          </cell>
        </row>
        <row r="944">
          <cell r="C944" t="str">
            <v>청주오토(청주)</v>
          </cell>
          <cell r="K944">
            <v>1650000</v>
          </cell>
        </row>
        <row r="945">
          <cell r="C945" t="str">
            <v>대명오토(서울서초)</v>
          </cell>
          <cell r="K945">
            <v>1650000</v>
          </cell>
        </row>
        <row r="946">
          <cell r="C946" t="str">
            <v>엠모터스(구미)</v>
          </cell>
          <cell r="K946">
            <v>150000</v>
          </cell>
        </row>
        <row r="947">
          <cell r="C947" t="str">
            <v>태양모터스(대구)</v>
          </cell>
          <cell r="K947">
            <v>300000</v>
          </cell>
        </row>
        <row r="948">
          <cell r="C948" t="str">
            <v>명진오토(제천)</v>
          </cell>
          <cell r="K948">
            <v>1500000</v>
          </cell>
        </row>
        <row r="949">
          <cell r="C949" t="str">
            <v>명진오토(제천)</v>
          </cell>
          <cell r="K949">
            <v>50000</v>
          </cell>
        </row>
        <row r="950">
          <cell r="C950" t="str">
            <v>조이오토(대구)</v>
          </cell>
          <cell r="K950">
            <v>1550000</v>
          </cell>
        </row>
        <row r="951">
          <cell r="C951" t="str">
            <v>코리아모터스(경기광주)</v>
          </cell>
          <cell r="L951">
            <v>-1980000</v>
          </cell>
        </row>
        <row r="952">
          <cell r="C952" t="str">
            <v>청주오토(청주)</v>
          </cell>
          <cell r="L952">
            <v>-1650000</v>
          </cell>
        </row>
        <row r="953">
          <cell r="C953" t="str">
            <v>한국오토(노원)</v>
          </cell>
          <cell r="L953">
            <v>-3355000</v>
          </cell>
        </row>
        <row r="954">
          <cell r="C954" t="str">
            <v>한신오토미션(서울 송파)</v>
          </cell>
          <cell r="K954">
            <v>569000</v>
          </cell>
        </row>
        <row r="955">
          <cell r="C955" t="str">
            <v>한신오토미션(서울 송파)</v>
          </cell>
          <cell r="K955">
            <v>77000</v>
          </cell>
        </row>
        <row r="956">
          <cell r="C956" t="str">
            <v>프로오토미션(광주)</v>
          </cell>
          <cell r="K956">
            <v>132000</v>
          </cell>
        </row>
        <row r="957">
          <cell r="C957" t="str">
            <v>제욱오토(부산)</v>
          </cell>
          <cell r="K957">
            <v>1650000</v>
          </cell>
        </row>
        <row r="958">
          <cell r="C958" t="str">
            <v>제욱오토(부산)</v>
          </cell>
          <cell r="K958">
            <v>55000</v>
          </cell>
        </row>
        <row r="959">
          <cell r="C959" t="str">
            <v>다우수입차미션(경기)</v>
          </cell>
          <cell r="K959">
            <v>1500000</v>
          </cell>
        </row>
        <row r="960">
          <cell r="C960" t="str">
            <v>한신오토미션(서울 송파)</v>
          </cell>
          <cell r="L960">
            <v>-646000</v>
          </cell>
        </row>
        <row r="961">
          <cell r="C961" t="str">
            <v>다우수입차미션(경기)</v>
          </cell>
          <cell r="L961">
            <v>-1500000</v>
          </cell>
        </row>
        <row r="962">
          <cell r="C962" t="str">
            <v>대명오토(서울서초)</v>
          </cell>
          <cell r="L962">
            <v>-1870000</v>
          </cell>
        </row>
        <row r="963">
          <cell r="C963" t="str">
            <v>전주오토(전주)</v>
          </cell>
          <cell r="L963">
            <v>-1550000</v>
          </cell>
        </row>
        <row r="964">
          <cell r="C964" t="str">
            <v>명진오토(제천)</v>
          </cell>
          <cell r="L964">
            <v>-1550000</v>
          </cell>
        </row>
        <row r="965">
          <cell r="C965" t="str">
            <v>219모터스(대구)</v>
          </cell>
          <cell r="L965">
            <v>-1100000</v>
          </cell>
        </row>
        <row r="966">
          <cell r="C966" t="str">
            <v>윤중오토미션(대전)</v>
          </cell>
          <cell r="L966">
            <v>-1200000</v>
          </cell>
        </row>
        <row r="967">
          <cell r="C967" t="str">
            <v>현진미션(남대구)</v>
          </cell>
          <cell r="K967">
            <v>342000</v>
          </cell>
        </row>
        <row r="968">
          <cell r="C968" t="str">
            <v>현진미션(남대구)</v>
          </cell>
          <cell r="K968">
            <v>354000</v>
          </cell>
        </row>
        <row r="969">
          <cell r="C969" t="str">
            <v>현진미션(남대구)</v>
          </cell>
          <cell r="K969">
            <v>35000</v>
          </cell>
        </row>
        <row r="970">
          <cell r="C970" t="str">
            <v>대명오토(서울서초)</v>
          </cell>
          <cell r="K970">
            <v>990000</v>
          </cell>
        </row>
        <row r="971">
          <cell r="C971" t="str">
            <v>메르카바(고양)</v>
          </cell>
          <cell r="K971">
            <v>1870000</v>
          </cell>
        </row>
        <row r="972">
          <cell r="C972" t="str">
            <v>미르오토(대구)</v>
          </cell>
          <cell r="K972">
            <v>1500000</v>
          </cell>
        </row>
        <row r="973">
          <cell r="C973" t="str">
            <v>제일오토(대구)</v>
          </cell>
          <cell r="K973">
            <v>561000</v>
          </cell>
        </row>
        <row r="974">
          <cell r="C974" t="str">
            <v>제일오토(대구)</v>
          </cell>
          <cell r="K974">
            <v>77000</v>
          </cell>
        </row>
        <row r="975">
          <cell r="C975" t="str">
            <v>자동차이야기(대구)</v>
          </cell>
          <cell r="K975">
            <v>1700000</v>
          </cell>
        </row>
        <row r="976">
          <cell r="C976" t="str">
            <v>자동차이야기(대구)</v>
          </cell>
          <cell r="K976">
            <v>100000</v>
          </cell>
        </row>
        <row r="977">
          <cell r="C977" t="str">
            <v>연화오토(대구)</v>
          </cell>
          <cell r="K977">
            <v>1000000</v>
          </cell>
        </row>
        <row r="978">
          <cell r="C978" t="str">
            <v>오토매틱코리아(안동)</v>
          </cell>
          <cell r="K978">
            <v>1500000</v>
          </cell>
        </row>
        <row r="979">
          <cell r="C979" t="str">
            <v>오토매틱코리아(안동)</v>
          </cell>
          <cell r="K979">
            <v>200000</v>
          </cell>
        </row>
        <row r="980">
          <cell r="C980" t="str">
            <v>로얄오토(대구)</v>
          </cell>
          <cell r="K980">
            <v>510000</v>
          </cell>
        </row>
        <row r="981">
          <cell r="C981" t="str">
            <v>코리아탑오토샵(대전)</v>
          </cell>
          <cell r="K981">
            <v>1200000</v>
          </cell>
        </row>
        <row r="982">
          <cell r="C982" t="str">
            <v>코리아탑오토샵(대전)</v>
          </cell>
          <cell r="L982">
            <v>-1200000</v>
          </cell>
        </row>
        <row r="983">
          <cell r="C983" t="str">
            <v>오토매틱코리아(안동)</v>
          </cell>
          <cell r="L983">
            <v>-1700000</v>
          </cell>
        </row>
        <row r="984">
          <cell r="C984" t="str">
            <v>자동차이야기(대구)</v>
          </cell>
          <cell r="L984">
            <v>-1800000</v>
          </cell>
        </row>
        <row r="985">
          <cell r="C985" t="str">
            <v>청주오토(청주)</v>
          </cell>
          <cell r="K985">
            <v>1500000</v>
          </cell>
        </row>
        <row r="986">
          <cell r="C986" t="str">
            <v>김해오토(김해)</v>
          </cell>
          <cell r="L986">
            <v>-90000</v>
          </cell>
        </row>
        <row r="987">
          <cell r="C987" t="str">
            <v>메르카바(고양)</v>
          </cell>
          <cell r="L987">
            <v>-1870000</v>
          </cell>
        </row>
        <row r="988">
          <cell r="C988" t="str">
            <v>오거리카(대구)</v>
          </cell>
          <cell r="K988">
            <v>715000</v>
          </cell>
        </row>
        <row r="989">
          <cell r="C989" t="str">
            <v>오토솔루션(천안)</v>
          </cell>
          <cell r="K989">
            <v>500000</v>
          </cell>
        </row>
        <row r="990">
          <cell r="C990" t="str">
            <v>부산비엔비(부산)</v>
          </cell>
          <cell r="K990">
            <v>275000</v>
          </cell>
        </row>
        <row r="991">
          <cell r="C991" t="str">
            <v>엠모터스(구미)</v>
          </cell>
          <cell r="K991">
            <v>1200000</v>
          </cell>
        </row>
        <row r="992">
          <cell r="C992" t="str">
            <v>엠모터스(구미)</v>
          </cell>
          <cell r="K992">
            <v>50000</v>
          </cell>
        </row>
        <row r="993">
          <cell r="C993" t="str">
            <v>오거리카(대구)</v>
          </cell>
          <cell r="L993">
            <v>-715000</v>
          </cell>
        </row>
        <row r="994">
          <cell r="C994" t="str">
            <v>오토솔루션(천안)</v>
          </cell>
          <cell r="L994">
            <v>-500000</v>
          </cell>
        </row>
        <row r="995">
          <cell r="C995" t="str">
            <v>이시아오토(대구)</v>
          </cell>
          <cell r="K995">
            <v>150000</v>
          </cell>
        </row>
        <row r="996">
          <cell r="C996" t="str">
            <v>태양모터스(대구)</v>
          </cell>
          <cell r="L996">
            <v>-300000</v>
          </cell>
        </row>
        <row r="997">
          <cell r="C997" t="str">
            <v>제이오토(대구)</v>
          </cell>
          <cell r="K997">
            <v>510000</v>
          </cell>
        </row>
        <row r="998">
          <cell r="C998" t="str">
            <v>제이오토(대구)</v>
          </cell>
          <cell r="K998">
            <v>130000</v>
          </cell>
        </row>
        <row r="999">
          <cell r="C999" t="str">
            <v>제이오토(대구)</v>
          </cell>
          <cell r="K999">
            <v>35000</v>
          </cell>
        </row>
        <row r="1000">
          <cell r="C1000" t="str">
            <v>제이오토(대구)</v>
          </cell>
          <cell r="K1000">
            <v>10000</v>
          </cell>
        </row>
        <row r="1001">
          <cell r="C1001" t="str">
            <v>하오르모터스(부산)</v>
          </cell>
          <cell r="K1001">
            <v>715000</v>
          </cell>
        </row>
        <row r="1002">
          <cell r="C1002" t="str">
            <v>하오르모터스(부산)</v>
          </cell>
          <cell r="K1002">
            <v>11000</v>
          </cell>
        </row>
        <row r="1003">
          <cell r="C1003" t="str">
            <v>현진미션(남대구)</v>
          </cell>
          <cell r="K1003">
            <v>450000</v>
          </cell>
        </row>
        <row r="1004">
          <cell r="C1004" t="str">
            <v>태한오토(용계)</v>
          </cell>
          <cell r="K1004">
            <v>510000</v>
          </cell>
        </row>
        <row r="1005">
          <cell r="C1005" t="str">
            <v>조이오토(대구)</v>
          </cell>
          <cell r="K1005">
            <v>150000</v>
          </cell>
        </row>
        <row r="1006">
          <cell r="C1006" t="str">
            <v>명진오토(제천)</v>
          </cell>
          <cell r="K1006">
            <v>1320000</v>
          </cell>
        </row>
        <row r="1007">
          <cell r="C1007" t="str">
            <v>명진오토(제천)</v>
          </cell>
          <cell r="L1007">
            <v>-1320000</v>
          </cell>
        </row>
        <row r="1008">
          <cell r="C1008" t="str">
            <v>태한오토(용계)</v>
          </cell>
          <cell r="L1008">
            <v>-510000</v>
          </cell>
        </row>
        <row r="1009">
          <cell r="C1009" t="str">
            <v>미르오토(대구)</v>
          </cell>
          <cell r="K1009">
            <v>450000</v>
          </cell>
        </row>
        <row r="1010">
          <cell r="C1010" t="str">
            <v>미르오토(대구)</v>
          </cell>
          <cell r="K1010">
            <v>20000</v>
          </cell>
        </row>
        <row r="1011">
          <cell r="C1011" t="str">
            <v>하정오토(광주)</v>
          </cell>
          <cell r="K1011">
            <v>1320000</v>
          </cell>
        </row>
        <row r="1012">
          <cell r="C1012" t="str">
            <v>김해오토(김해)</v>
          </cell>
          <cell r="K1012">
            <v>350000</v>
          </cell>
        </row>
        <row r="1013">
          <cell r="C1013" t="str">
            <v>로얄오토(대구)</v>
          </cell>
          <cell r="K1013">
            <v>100000</v>
          </cell>
        </row>
        <row r="1014">
          <cell r="C1014" t="str">
            <v>대명오토(서울서초)</v>
          </cell>
          <cell r="K1014">
            <v>1650000</v>
          </cell>
        </row>
        <row r="1015">
          <cell r="C1015" t="str">
            <v>대명오토(서울서초)</v>
          </cell>
          <cell r="K1015">
            <v>55000</v>
          </cell>
        </row>
        <row r="1016">
          <cell r="C1016" t="str">
            <v>혜광오토(부산)</v>
          </cell>
          <cell r="K1016">
            <v>1500000</v>
          </cell>
        </row>
        <row r="1017">
          <cell r="C1017" t="str">
            <v>혜광오토(부산)</v>
          </cell>
          <cell r="K1017">
            <v>50000</v>
          </cell>
        </row>
        <row r="1018">
          <cell r="C1018" t="str">
            <v>혜광오토(부산)</v>
          </cell>
          <cell r="K1018">
            <v>70000</v>
          </cell>
        </row>
        <row r="1019">
          <cell r="C1019" t="str">
            <v>청주오토(청주)</v>
          </cell>
          <cell r="K1019">
            <v>1650000</v>
          </cell>
        </row>
        <row r="1020">
          <cell r="C1020" t="str">
            <v>청주오토(청주)</v>
          </cell>
          <cell r="L1020">
            <v>-3150000</v>
          </cell>
        </row>
        <row r="1021">
          <cell r="C1021" t="str">
            <v>로얄오토(대구)</v>
          </cell>
          <cell r="L1021">
            <v>-100000</v>
          </cell>
        </row>
        <row r="1022">
          <cell r="C1022" t="str">
            <v>김해오토(김해)</v>
          </cell>
          <cell r="L1022">
            <v>-350000</v>
          </cell>
        </row>
        <row r="1023">
          <cell r="C1023" t="str">
            <v>혜광오토(부산)</v>
          </cell>
          <cell r="L1023">
            <v>-1620000</v>
          </cell>
        </row>
        <row r="1024">
          <cell r="C1024" t="str">
            <v>제일오토(대구)</v>
          </cell>
          <cell r="L1024">
            <v>-638000</v>
          </cell>
        </row>
        <row r="1025">
          <cell r="C1025" t="str">
            <v>미르오토(대구)</v>
          </cell>
          <cell r="K1025">
            <v>1500000</v>
          </cell>
        </row>
        <row r="1026">
          <cell r="C1026" t="str">
            <v>미르오토(대구)</v>
          </cell>
          <cell r="K1026">
            <v>50000</v>
          </cell>
        </row>
        <row r="1027">
          <cell r="C1027" t="str">
            <v>미르오토(대구)</v>
          </cell>
          <cell r="K1027">
            <v>50000</v>
          </cell>
        </row>
        <row r="1028">
          <cell r="C1028" t="str">
            <v>MEISTER-K(울산)</v>
          </cell>
          <cell r="K1028">
            <v>1760000</v>
          </cell>
        </row>
        <row r="1029">
          <cell r="C1029" t="str">
            <v>한독오토(대구)</v>
          </cell>
          <cell r="K1029">
            <v>1500000</v>
          </cell>
        </row>
        <row r="1030">
          <cell r="C1030" t="str">
            <v>한독오토(대구)</v>
          </cell>
          <cell r="K1030">
            <v>50000</v>
          </cell>
        </row>
        <row r="1031">
          <cell r="C1031" t="str">
            <v>제일오토(대구)</v>
          </cell>
          <cell r="K1031">
            <v>561000</v>
          </cell>
        </row>
        <row r="1032">
          <cell r="C1032" t="str">
            <v>제일오토(대구)</v>
          </cell>
          <cell r="K1032">
            <v>77000</v>
          </cell>
        </row>
        <row r="1033">
          <cell r="C1033" t="str">
            <v>대구오토(대구)</v>
          </cell>
          <cell r="K1033">
            <v>55000</v>
          </cell>
        </row>
        <row r="1034">
          <cell r="C1034" t="str">
            <v>대륙오토(대구)</v>
          </cell>
          <cell r="K1034">
            <v>-230000</v>
          </cell>
        </row>
        <row r="1035">
          <cell r="C1035" t="str">
            <v>청주오토(청주)</v>
          </cell>
          <cell r="K1035">
            <v>1650000</v>
          </cell>
        </row>
        <row r="1036">
          <cell r="C1036" t="str">
            <v>대덕오토(대전)</v>
          </cell>
          <cell r="K1036">
            <v>50000</v>
          </cell>
        </row>
        <row r="1037">
          <cell r="C1037" t="str">
            <v>현대오토(전주)</v>
          </cell>
          <cell r="K1037">
            <v>1500000</v>
          </cell>
        </row>
        <row r="1038">
          <cell r="C1038" t="str">
            <v>현대오토(전주)</v>
          </cell>
          <cell r="K1038">
            <v>50000</v>
          </cell>
        </row>
        <row r="1039">
          <cell r="C1039" t="str">
            <v>한독오토(대구)</v>
          </cell>
          <cell r="K1039">
            <v>40000</v>
          </cell>
        </row>
        <row r="1040">
          <cell r="C1040" t="str">
            <v>하오르모터스(부산)</v>
          </cell>
          <cell r="L1040">
            <v>-726000</v>
          </cell>
        </row>
        <row r="1041">
          <cell r="C1041" t="str">
            <v>365모터스(안동)</v>
          </cell>
          <cell r="K1041">
            <v>2000000</v>
          </cell>
        </row>
        <row r="1042">
          <cell r="C1042" t="str">
            <v>코리아탑오토샵(대전)</v>
          </cell>
          <cell r="K1042">
            <v>230000</v>
          </cell>
        </row>
        <row r="1043">
          <cell r="C1043" t="str">
            <v>스카이오토미션(천안)</v>
          </cell>
          <cell r="K1043">
            <v>1000000</v>
          </cell>
        </row>
        <row r="1044">
          <cell r="C1044" t="str">
            <v>마일레오토(군포)</v>
          </cell>
          <cell r="K1044">
            <v>1210000</v>
          </cell>
        </row>
        <row r="1045">
          <cell r="C1045" t="str">
            <v>혜광오토(김해)</v>
          </cell>
          <cell r="K1045">
            <v>1500000</v>
          </cell>
        </row>
        <row r="1046">
          <cell r="C1046" t="str">
            <v>혜광오토(김해)</v>
          </cell>
          <cell r="K1046">
            <v>50000</v>
          </cell>
        </row>
        <row r="1047">
          <cell r="C1047" t="str">
            <v>마일레오토(군포)</v>
          </cell>
          <cell r="L1047">
            <v>-1210000</v>
          </cell>
        </row>
        <row r="1048">
          <cell r="C1048" t="str">
            <v>MEISTER-K(울산)</v>
          </cell>
          <cell r="L1048">
            <v>-1760000</v>
          </cell>
        </row>
        <row r="1049">
          <cell r="C1049" t="str">
            <v>365모터스(안동)</v>
          </cell>
          <cell r="L1049">
            <v>-2000000</v>
          </cell>
        </row>
        <row r="1050">
          <cell r="C1050" t="str">
            <v>이시아오토(대구)</v>
          </cell>
          <cell r="K1050">
            <v>1300000</v>
          </cell>
        </row>
        <row r="1051">
          <cell r="C1051" t="str">
            <v>제일오토(대구)</v>
          </cell>
          <cell r="L1051">
            <v>-638000</v>
          </cell>
        </row>
        <row r="1052">
          <cell r="C1052" t="str">
            <v>대륙오토(대구)</v>
          </cell>
          <cell r="K1052">
            <v>1500000</v>
          </cell>
        </row>
        <row r="1053">
          <cell r="C1053" t="str">
            <v>스카이오토미션(천안)</v>
          </cell>
          <cell r="L1053">
            <v>-1000000</v>
          </cell>
        </row>
        <row r="1054">
          <cell r="C1054" t="str">
            <v>현대오토(전주)</v>
          </cell>
          <cell r="L1054">
            <v>-1550000</v>
          </cell>
        </row>
        <row r="1055">
          <cell r="C1055" t="str">
            <v>혜광오토(김해)</v>
          </cell>
          <cell r="L1055">
            <v>-1550000</v>
          </cell>
        </row>
        <row r="1056">
          <cell r="C1056" t="str">
            <v>하정오토(광주)</v>
          </cell>
          <cell r="L1056">
            <v>-1452000</v>
          </cell>
        </row>
        <row r="1057">
          <cell r="C1057" t="str">
            <v>혜광오토(부산)</v>
          </cell>
          <cell r="K1057">
            <v>1000000</v>
          </cell>
        </row>
        <row r="1058">
          <cell r="C1058" t="str">
            <v>미르오토(대구)</v>
          </cell>
          <cell r="K1058">
            <v>500000</v>
          </cell>
        </row>
        <row r="1059">
          <cell r="C1059" t="str">
            <v>미르오토(대구)</v>
          </cell>
          <cell r="K1059">
            <v>430000</v>
          </cell>
        </row>
        <row r="1060">
          <cell r="C1060" t="str">
            <v>하정오토(광주)</v>
          </cell>
          <cell r="K1060">
            <v>660000</v>
          </cell>
        </row>
        <row r="1061">
          <cell r="C1061" t="str">
            <v>로얄오토(대구)</v>
          </cell>
          <cell r="K1061">
            <v>200000</v>
          </cell>
        </row>
        <row r="1062">
          <cell r="C1062" t="str">
            <v>제욱오토(부산)</v>
          </cell>
          <cell r="K1062">
            <v>2750000</v>
          </cell>
        </row>
        <row r="1063">
          <cell r="C1063" t="str">
            <v>진영오토(남양주)</v>
          </cell>
          <cell r="K1063">
            <v>500000</v>
          </cell>
        </row>
        <row r="1064">
          <cell r="C1064" t="str">
            <v>톰스게러지(대구)</v>
          </cell>
          <cell r="K1064">
            <v>1100000</v>
          </cell>
        </row>
        <row r="1065">
          <cell r="C1065" t="str">
            <v>동명오토(인천)</v>
          </cell>
          <cell r="K1065">
            <v>1400000</v>
          </cell>
        </row>
        <row r="1066">
          <cell r="C1066" t="str">
            <v>신일오토(부산)</v>
          </cell>
          <cell r="K1066">
            <v>1500000</v>
          </cell>
        </row>
        <row r="1067">
          <cell r="C1067" t="str">
            <v>신일오토(부산)</v>
          </cell>
          <cell r="K1067">
            <v>50000</v>
          </cell>
        </row>
        <row r="1068">
          <cell r="C1068" t="str">
            <v>하정오토(광주)</v>
          </cell>
          <cell r="K1068">
            <v>1210000</v>
          </cell>
        </row>
        <row r="1069">
          <cell r="C1069" t="str">
            <v>하정오토(광주)</v>
          </cell>
          <cell r="K1069">
            <v>22000</v>
          </cell>
        </row>
        <row r="1070">
          <cell r="C1070" t="str">
            <v>제일오토(대구)</v>
          </cell>
          <cell r="K1070">
            <v>1320000</v>
          </cell>
        </row>
        <row r="1071">
          <cell r="C1071" t="str">
            <v>톰스게러지(대구)</v>
          </cell>
          <cell r="L1071">
            <v>-1100000</v>
          </cell>
        </row>
        <row r="1072">
          <cell r="C1072" t="str">
            <v>나이스오토(부산)</v>
          </cell>
          <cell r="K1072">
            <v>1650000</v>
          </cell>
        </row>
        <row r="1073">
          <cell r="C1073" t="str">
            <v>나이스오토(부산)</v>
          </cell>
          <cell r="K1073">
            <v>55000</v>
          </cell>
        </row>
        <row r="1074">
          <cell r="C1074" t="str">
            <v>나이스오토(부산)</v>
          </cell>
          <cell r="L1074">
            <v>-1705000</v>
          </cell>
        </row>
        <row r="1075">
          <cell r="C1075" t="str">
            <v>제일오토(대구)</v>
          </cell>
          <cell r="L1075">
            <v>-1320000</v>
          </cell>
        </row>
        <row r="1076">
          <cell r="C1076" t="str">
            <v>제욱오토(부산)</v>
          </cell>
          <cell r="L1076">
            <v>-1705000</v>
          </cell>
        </row>
        <row r="1077">
          <cell r="C1077" t="str">
            <v>동명오토(인천)</v>
          </cell>
          <cell r="L1077">
            <v>-1400000</v>
          </cell>
        </row>
        <row r="1078">
          <cell r="C1078" t="str">
            <v>한독오토(대구)</v>
          </cell>
          <cell r="L1078">
            <v>-1789000</v>
          </cell>
        </row>
        <row r="1079">
          <cell r="C1079" t="str">
            <v>로얄오토(대구)</v>
          </cell>
          <cell r="L1079">
            <v>-710000</v>
          </cell>
        </row>
        <row r="1080">
          <cell r="C1080" t="str">
            <v>코리아탑오토샵(대전)</v>
          </cell>
          <cell r="L1080">
            <v>-230000</v>
          </cell>
        </row>
        <row r="1081">
          <cell r="C1081" t="str">
            <v>혜광오토(부산)</v>
          </cell>
          <cell r="L1081">
            <v>-1000000</v>
          </cell>
        </row>
        <row r="1082">
          <cell r="C1082" t="str">
            <v>하나오토(청주)</v>
          </cell>
          <cell r="L1082">
            <v>-1320000</v>
          </cell>
        </row>
        <row r="1083">
          <cell r="C1083" t="str">
            <v>대구오토(대구)</v>
          </cell>
          <cell r="L1083">
            <v>-500000</v>
          </cell>
        </row>
        <row r="1084">
          <cell r="C1084" t="str">
            <v>대륙오토(대구)</v>
          </cell>
          <cell r="K1084">
            <v>250000</v>
          </cell>
        </row>
        <row r="1085">
          <cell r="C1085" t="str">
            <v>경남오토미션(창원)</v>
          </cell>
          <cell r="K1085">
            <v>1500000</v>
          </cell>
        </row>
        <row r="1086">
          <cell r="C1086" t="str">
            <v>경남오토미션(창원)</v>
          </cell>
          <cell r="K1086">
            <v>50000</v>
          </cell>
        </row>
        <row r="1087">
          <cell r="C1087" t="str">
            <v>혜광오토(김해)</v>
          </cell>
          <cell r="K1087">
            <v>900000</v>
          </cell>
        </row>
        <row r="1088">
          <cell r="C1088" t="str">
            <v>성민오토(대전)</v>
          </cell>
          <cell r="K1088">
            <v>520000</v>
          </cell>
        </row>
        <row r="1089">
          <cell r="C1089" t="str">
            <v>성민오토(대전)</v>
          </cell>
          <cell r="K1089">
            <v>70000</v>
          </cell>
        </row>
        <row r="1090">
          <cell r="C1090" t="str">
            <v>성민오토(대전)</v>
          </cell>
          <cell r="K1090">
            <v>35000</v>
          </cell>
        </row>
        <row r="1091">
          <cell r="C1091" t="str">
            <v>성민오토(대전)</v>
          </cell>
          <cell r="K1091">
            <v>450000</v>
          </cell>
        </row>
        <row r="1092">
          <cell r="C1092" t="str">
            <v>프로오토미션(광주)</v>
          </cell>
          <cell r="K1092">
            <v>1760000</v>
          </cell>
        </row>
        <row r="1093">
          <cell r="C1093" t="str">
            <v>다우수입차미션(경기)</v>
          </cell>
          <cell r="K1093">
            <v>1000000</v>
          </cell>
        </row>
        <row r="1094">
          <cell r="C1094" t="str">
            <v>조이오토(대구)</v>
          </cell>
          <cell r="K1094">
            <v>900000</v>
          </cell>
        </row>
        <row r="1095">
          <cell r="C1095" t="str">
            <v>대륙오토(대구)</v>
          </cell>
          <cell r="K1095">
            <v>1500000</v>
          </cell>
        </row>
        <row r="1096">
          <cell r="C1096" t="str">
            <v>대륙오토(대구)</v>
          </cell>
          <cell r="K1096">
            <v>50000</v>
          </cell>
        </row>
        <row r="1097">
          <cell r="C1097" t="str">
            <v>대륙오토(대구)</v>
          </cell>
          <cell r="K1097">
            <v>50000</v>
          </cell>
        </row>
        <row r="1098">
          <cell r="C1098" t="str">
            <v>프로오토미션(광주)</v>
          </cell>
          <cell r="L1098">
            <v>-132000</v>
          </cell>
        </row>
        <row r="1099">
          <cell r="C1099" t="str">
            <v>다우수입차미션(경기)</v>
          </cell>
          <cell r="L1099">
            <v>-1000000</v>
          </cell>
        </row>
        <row r="1100">
          <cell r="C1100" t="str">
            <v>성민오토(대전)</v>
          </cell>
          <cell r="L1100">
            <v>-1075000</v>
          </cell>
        </row>
        <row r="1101">
          <cell r="C1101" t="str">
            <v>SJ모터스(부산)</v>
          </cell>
          <cell r="K1101">
            <v>1650000</v>
          </cell>
        </row>
        <row r="1102">
          <cell r="C1102" t="str">
            <v>SJ모터스(부산)</v>
          </cell>
          <cell r="K1102">
            <v>55000</v>
          </cell>
        </row>
        <row r="1103">
          <cell r="C1103" t="str">
            <v>김해오토(김해)</v>
          </cell>
          <cell r="K1103">
            <v>1500000</v>
          </cell>
        </row>
        <row r="1104">
          <cell r="C1104" t="str">
            <v>김해오토(김해)</v>
          </cell>
          <cell r="K1104">
            <v>50000</v>
          </cell>
        </row>
        <row r="1105">
          <cell r="C1105" t="str">
            <v>루모터스(동래점)</v>
          </cell>
          <cell r="K1105">
            <v>250000</v>
          </cell>
        </row>
        <row r="1106">
          <cell r="C1106" t="str">
            <v>프로오토미션(광주)</v>
          </cell>
          <cell r="K1106">
            <v>220000</v>
          </cell>
        </row>
        <row r="1107">
          <cell r="C1107" t="str">
            <v>AZ제일오토미션(순천)</v>
          </cell>
          <cell r="K1107">
            <v>495000</v>
          </cell>
        </row>
        <row r="1108">
          <cell r="C1108" t="str">
            <v>한강오토(부천)</v>
          </cell>
          <cell r="K1108">
            <v>1320000</v>
          </cell>
        </row>
        <row r="1109">
          <cell r="C1109" t="str">
            <v>청주오토(청주)</v>
          </cell>
          <cell r="K1109">
            <v>950000</v>
          </cell>
        </row>
        <row r="1110">
          <cell r="C1110" t="str">
            <v>제욱오토(부산)</v>
          </cell>
          <cell r="L1110">
            <v>-2750000</v>
          </cell>
        </row>
        <row r="1111">
          <cell r="C1111" t="str">
            <v>댐스(대구)</v>
          </cell>
          <cell r="L1111">
            <v>-2400000</v>
          </cell>
        </row>
        <row r="1112">
          <cell r="C1112" t="str">
            <v>청주오토(청주)</v>
          </cell>
          <cell r="L1112">
            <v>-950000</v>
          </cell>
        </row>
        <row r="1113">
          <cell r="C1113" t="str">
            <v>SJ모터스(부산)</v>
          </cell>
          <cell r="L1113">
            <v>-1705000</v>
          </cell>
        </row>
        <row r="1114">
          <cell r="C1114" t="str">
            <v>루모터스(동래점)</v>
          </cell>
          <cell r="L1114">
            <v>-250000</v>
          </cell>
        </row>
        <row r="1115">
          <cell r="C1115" t="str">
            <v>한강오토(부천)</v>
          </cell>
          <cell r="L1115">
            <v>-1320000</v>
          </cell>
        </row>
        <row r="1116">
          <cell r="C1116" t="str">
            <v>대덕오토(대전)</v>
          </cell>
          <cell r="L1116">
            <v>-50000</v>
          </cell>
        </row>
        <row r="1117">
          <cell r="C1117" t="str">
            <v>혜광오토(김해)</v>
          </cell>
          <cell r="L1117">
            <v>-900000</v>
          </cell>
        </row>
        <row r="1118">
          <cell r="C1118" t="str">
            <v>청주오토(청주)</v>
          </cell>
          <cell r="L1118">
            <v>-1650000</v>
          </cell>
        </row>
        <row r="1119">
          <cell r="C1119" t="str">
            <v>진영오토(남양주)</v>
          </cell>
          <cell r="K1119">
            <v>1500000</v>
          </cell>
        </row>
        <row r="1120">
          <cell r="C1120" t="str">
            <v>경남오토미션(창원)</v>
          </cell>
          <cell r="K1120">
            <v>1500000</v>
          </cell>
        </row>
        <row r="1121">
          <cell r="C1121" t="str">
            <v>경남오토미션(창원)</v>
          </cell>
          <cell r="K1121">
            <v>50000</v>
          </cell>
        </row>
        <row r="1122">
          <cell r="C1122" t="str">
            <v>지오모터스(창원)</v>
          </cell>
          <cell r="K1122">
            <v>1200000</v>
          </cell>
        </row>
        <row r="1123">
          <cell r="C1123" t="str">
            <v>지오모터스(창원)</v>
          </cell>
          <cell r="K1123">
            <v>20000</v>
          </cell>
        </row>
        <row r="1124">
          <cell r="C1124" t="str">
            <v>제욱오토(부산)</v>
          </cell>
          <cell r="K1124">
            <v>1100000</v>
          </cell>
        </row>
        <row r="1125">
          <cell r="C1125" t="str">
            <v>대구오토(대구)</v>
          </cell>
          <cell r="K1125">
            <v>55000</v>
          </cell>
        </row>
        <row r="1126">
          <cell r="C1126" t="str">
            <v>미르오토(대구)</v>
          </cell>
          <cell r="L1126">
            <v>-9010000</v>
          </cell>
        </row>
        <row r="1127">
          <cell r="C1127" t="str">
            <v>신일오토(부산)</v>
          </cell>
          <cell r="L1127">
            <v>-1550000</v>
          </cell>
        </row>
        <row r="1128">
          <cell r="C1128" t="str">
            <v>부산비엔비(부산)</v>
          </cell>
          <cell r="L1128">
            <v>-275000</v>
          </cell>
        </row>
        <row r="1129">
          <cell r="C1129" t="str">
            <v>지오모터스(창원)</v>
          </cell>
          <cell r="L1129">
            <v>-1220000</v>
          </cell>
        </row>
        <row r="1130">
          <cell r="C1130" t="str">
            <v>AZ제일오토미션(순천)</v>
          </cell>
          <cell r="L1130">
            <v>-2835000</v>
          </cell>
        </row>
        <row r="1131">
          <cell r="C1131" t="str">
            <v>엠모터스(구미)</v>
          </cell>
          <cell r="L1131">
            <v>-4750000</v>
          </cell>
        </row>
        <row r="1132">
          <cell r="C1132" t="str">
            <v>진영오토(남양주)</v>
          </cell>
          <cell r="K1132">
            <v>500000</v>
          </cell>
        </row>
        <row r="1133">
          <cell r="C1133" t="str">
            <v>건영자동차공업사(제주)</v>
          </cell>
          <cell r="K1133">
            <v>1375000</v>
          </cell>
        </row>
        <row r="1134">
          <cell r="C1134" t="str">
            <v>모터매니아(화성)</v>
          </cell>
          <cell r="K1134">
            <v>1600000</v>
          </cell>
        </row>
        <row r="1135">
          <cell r="C1135" t="str">
            <v>모터매니아(화성)</v>
          </cell>
          <cell r="K1135">
            <v>50000</v>
          </cell>
        </row>
        <row r="1136">
          <cell r="C1136" t="str">
            <v>미르오토(대구)</v>
          </cell>
          <cell r="K1136">
            <v>1500000</v>
          </cell>
        </row>
        <row r="1137">
          <cell r="C1137" t="str">
            <v>미르오토(대구)</v>
          </cell>
          <cell r="K1137">
            <v>50000</v>
          </cell>
        </row>
        <row r="1138">
          <cell r="C1138" t="str">
            <v>제이오토(대구)</v>
          </cell>
          <cell r="L1138">
            <v>-3785000</v>
          </cell>
        </row>
        <row r="1139">
          <cell r="C1139" t="str">
            <v>모터매니아(화성)</v>
          </cell>
          <cell r="L1139">
            <v>-1650000</v>
          </cell>
        </row>
        <row r="1140">
          <cell r="C1140" t="str">
            <v>진영오토(남양주)</v>
          </cell>
          <cell r="L1140">
            <v>-2000000</v>
          </cell>
        </row>
        <row r="1141">
          <cell r="C1141" t="str">
            <v>건영자동차공업사(제주)</v>
          </cell>
          <cell r="L1141">
            <v>-1375000</v>
          </cell>
        </row>
        <row r="1142">
          <cell r="C1142" t="str">
            <v>조이오토(대구)</v>
          </cell>
          <cell r="K1142">
            <v>45000</v>
          </cell>
        </row>
        <row r="1143">
          <cell r="C1143" t="str">
            <v>이시아오토(대구)</v>
          </cell>
          <cell r="L1143">
            <v>-1300000</v>
          </cell>
        </row>
        <row r="1144">
          <cell r="C1144" t="str">
            <v>진영오토(남양주)</v>
          </cell>
          <cell r="L1144">
            <v>-500000</v>
          </cell>
        </row>
        <row r="1145">
          <cell r="C1145" t="str">
            <v>김해오토(김해)</v>
          </cell>
          <cell r="L1145">
            <v>-1550000</v>
          </cell>
        </row>
        <row r="1146">
          <cell r="C1146" t="str">
            <v>프로오토미션(광주)</v>
          </cell>
          <cell r="L1146">
            <v>-1980000</v>
          </cell>
        </row>
        <row r="1147">
          <cell r="C1147" t="str">
            <v>진영오토(남양주)</v>
          </cell>
          <cell r="K1147">
            <v>1500000</v>
          </cell>
        </row>
        <row r="1148">
          <cell r="C1148" t="str">
            <v>진영오토(남양주)</v>
          </cell>
          <cell r="K1148">
            <v>1500000</v>
          </cell>
        </row>
        <row r="1149">
          <cell r="C1149" t="str">
            <v>한결부품</v>
          </cell>
          <cell r="K1149">
            <v>150000</v>
          </cell>
        </row>
        <row r="1150">
          <cell r="C1150" t="str">
            <v>하나오토(청주)</v>
          </cell>
          <cell r="K1150">
            <v>1210000</v>
          </cell>
        </row>
        <row r="1151">
          <cell r="C1151" t="str">
            <v>하정오토(광주)</v>
          </cell>
          <cell r="L1151">
            <v>-3212000</v>
          </cell>
        </row>
        <row r="1152">
          <cell r="C1152" t="str">
            <v>하정오토(광주)</v>
          </cell>
          <cell r="K1152">
            <v>165000</v>
          </cell>
        </row>
        <row r="1153">
          <cell r="C1153" t="str">
            <v>하정오토(광주)</v>
          </cell>
          <cell r="K1153">
            <v>38500</v>
          </cell>
        </row>
        <row r="1154">
          <cell r="C1154" t="str">
            <v>진홍오토(대구)</v>
          </cell>
          <cell r="K1154">
            <v>129000</v>
          </cell>
        </row>
        <row r="1155">
          <cell r="C1155" t="str">
            <v>대명오토(서울서초)</v>
          </cell>
          <cell r="K1155">
            <v>660000</v>
          </cell>
        </row>
        <row r="1156">
          <cell r="C1156" t="str">
            <v>금성오토(광주)</v>
          </cell>
          <cell r="K1156">
            <v>1320000</v>
          </cell>
        </row>
        <row r="1157">
          <cell r="C1157" t="str">
            <v>한국오토(노원)</v>
          </cell>
          <cell r="K1157">
            <v>1210000</v>
          </cell>
        </row>
        <row r="1158">
          <cell r="C1158" t="str">
            <v>메이븐오토미션(서울중랑구)</v>
          </cell>
          <cell r="K1158">
            <v>1500000</v>
          </cell>
        </row>
        <row r="1159">
          <cell r="C1159" t="str">
            <v>미르오토(대구)</v>
          </cell>
          <cell r="K1159">
            <v>1200000</v>
          </cell>
        </row>
        <row r="1160">
          <cell r="C1160" t="str">
            <v>미르오토(대구)</v>
          </cell>
          <cell r="K1160">
            <v>510000</v>
          </cell>
        </row>
        <row r="1161">
          <cell r="C1161" t="str">
            <v>미르오토(대구)</v>
          </cell>
          <cell r="K1161">
            <v>30000</v>
          </cell>
        </row>
        <row r="1162">
          <cell r="C1162" t="str">
            <v>SJ모터스(부산)</v>
          </cell>
          <cell r="K1162">
            <v>1320000</v>
          </cell>
        </row>
        <row r="1163">
          <cell r="C1163" t="str">
            <v>SJ모터스(부산)</v>
          </cell>
          <cell r="K1163">
            <v>25000</v>
          </cell>
        </row>
        <row r="1164">
          <cell r="C1164" t="str">
            <v>부산비엔비(부산)</v>
          </cell>
          <cell r="K1164">
            <v>1320000</v>
          </cell>
        </row>
        <row r="1165">
          <cell r="C1165" t="str">
            <v>부산비엔비(부산)</v>
          </cell>
          <cell r="K1165">
            <v>55000</v>
          </cell>
        </row>
        <row r="1166">
          <cell r="C1166" t="str">
            <v>부산비엔비(부산)</v>
          </cell>
          <cell r="K1166">
            <v>22000</v>
          </cell>
        </row>
        <row r="1167">
          <cell r="C1167" t="str">
            <v>대륙오토(대구)</v>
          </cell>
          <cell r="K1167">
            <v>1500000</v>
          </cell>
        </row>
        <row r="1168">
          <cell r="C1168" t="str">
            <v>대륙오토(대구)</v>
          </cell>
          <cell r="K1168">
            <v>50000</v>
          </cell>
        </row>
        <row r="1169">
          <cell r="C1169" t="str">
            <v>SJ모터스(부산)</v>
          </cell>
          <cell r="L1169">
            <v>-1345000</v>
          </cell>
        </row>
        <row r="1170">
          <cell r="C1170" t="str">
            <v>메이븐오토미션(서울중랑구)</v>
          </cell>
          <cell r="L1170">
            <v>-1500000</v>
          </cell>
        </row>
        <row r="1171">
          <cell r="C1171" t="str">
            <v>한결부품</v>
          </cell>
          <cell r="L1171">
            <v>-150000</v>
          </cell>
        </row>
        <row r="1172">
          <cell r="C1172" t="str">
            <v>진영오토(남양주)</v>
          </cell>
          <cell r="L1172">
            <v>-3000000</v>
          </cell>
        </row>
        <row r="1173">
          <cell r="C1173" t="str">
            <v>한국오토(노원)</v>
          </cell>
          <cell r="L1173">
            <v>-1210000</v>
          </cell>
        </row>
        <row r="1174">
          <cell r="C1174" t="str">
            <v>웨스트모터스(대구)</v>
          </cell>
          <cell r="K1174">
            <v>1200000</v>
          </cell>
        </row>
        <row r="1175">
          <cell r="C1175" t="str">
            <v>현대오토(영천)</v>
          </cell>
          <cell r="K1175">
            <v>70000</v>
          </cell>
        </row>
        <row r="1176">
          <cell r="C1176" t="str">
            <v>하나오토(광주)</v>
          </cell>
          <cell r="K1176">
            <v>1650000</v>
          </cell>
        </row>
        <row r="1177">
          <cell r="C1177" t="str">
            <v>하나오토(광주)</v>
          </cell>
          <cell r="K1177">
            <v>55000</v>
          </cell>
        </row>
        <row r="1178">
          <cell r="C1178" t="str">
            <v>엠모터스(구미)</v>
          </cell>
          <cell r="K1178">
            <v>1100000</v>
          </cell>
        </row>
        <row r="1179">
          <cell r="C1179" t="str">
            <v>김해오토(김해)</v>
          </cell>
          <cell r="K1179">
            <v>350000</v>
          </cell>
        </row>
        <row r="1180">
          <cell r="C1180" t="str">
            <v>엠팩토리(대구)</v>
          </cell>
          <cell r="K1180">
            <v>1430000</v>
          </cell>
        </row>
        <row r="1181">
          <cell r="C1181" t="str">
            <v>진홍오토(대구)</v>
          </cell>
          <cell r="K1181">
            <v>1600000</v>
          </cell>
        </row>
        <row r="1182">
          <cell r="C1182" t="str">
            <v>진홍오토(대구)</v>
          </cell>
          <cell r="K1182">
            <v>30000</v>
          </cell>
        </row>
        <row r="1183">
          <cell r="C1183" t="str">
            <v>AZ제일오토미션(순천)</v>
          </cell>
          <cell r="K1183">
            <v>275000</v>
          </cell>
        </row>
        <row r="1184">
          <cell r="C1184" t="str">
            <v>하정오토(광주)</v>
          </cell>
          <cell r="K1184">
            <v>1650000</v>
          </cell>
        </row>
        <row r="1185">
          <cell r="C1185" t="str">
            <v>하정오토(광주)</v>
          </cell>
          <cell r="K1185">
            <v>22000</v>
          </cell>
        </row>
        <row r="1186">
          <cell r="C1186" t="str">
            <v>하나오토(광주)</v>
          </cell>
          <cell r="L1186">
            <v>-1705000</v>
          </cell>
        </row>
        <row r="1187">
          <cell r="C1187" t="str">
            <v>진홍오토(대구)</v>
          </cell>
          <cell r="L1187">
            <v>-1759000</v>
          </cell>
        </row>
        <row r="1188">
          <cell r="C1188" t="str">
            <v>엠팩토리(대구)</v>
          </cell>
          <cell r="L1188">
            <v>-1430000</v>
          </cell>
        </row>
        <row r="1189">
          <cell r="C1189" t="str">
            <v>대륙오토(대구)</v>
          </cell>
          <cell r="K1189">
            <v>250000</v>
          </cell>
        </row>
        <row r="1190">
          <cell r="C1190" t="str">
            <v>대륙오토(대구)</v>
          </cell>
          <cell r="K1190">
            <v>50000</v>
          </cell>
        </row>
        <row r="1191">
          <cell r="C1191" t="str">
            <v>루모터스(신평점)</v>
          </cell>
          <cell r="K1191">
            <v>1500000</v>
          </cell>
        </row>
        <row r="1192">
          <cell r="C1192" t="str">
            <v>루모터스(신평점)</v>
          </cell>
          <cell r="K1192">
            <v>50000</v>
          </cell>
        </row>
        <row r="1193">
          <cell r="C1193" t="str">
            <v>한국오토(노원)</v>
          </cell>
          <cell r="K1193">
            <v>1210000</v>
          </cell>
        </row>
        <row r="1194">
          <cell r="C1194" t="str">
            <v>한국오토(노원)</v>
          </cell>
          <cell r="K1194">
            <v>220000</v>
          </cell>
        </row>
        <row r="1195">
          <cell r="C1195" t="str">
            <v>웨스트모터스(대구)</v>
          </cell>
          <cell r="L1195">
            <v>-1200000</v>
          </cell>
        </row>
        <row r="1196">
          <cell r="C1196" t="str">
            <v>연화오토(대구)</v>
          </cell>
          <cell r="L1196">
            <v>-4338000</v>
          </cell>
        </row>
        <row r="1197">
          <cell r="C1197" t="str">
            <v>조이오토(대구)</v>
          </cell>
          <cell r="L1197">
            <v>-4045000</v>
          </cell>
        </row>
        <row r="1198">
          <cell r="C1198" t="str">
            <v>루모터스(신평점)</v>
          </cell>
          <cell r="L1198">
            <v>-1550000</v>
          </cell>
        </row>
        <row r="1199">
          <cell r="C1199" t="str">
            <v>한국오토(노원)</v>
          </cell>
          <cell r="L1199">
            <v>-1430000</v>
          </cell>
        </row>
        <row r="1200">
          <cell r="C1200" t="str">
            <v>마이오토(전북완주)</v>
          </cell>
          <cell r="K1200">
            <v>350000</v>
          </cell>
        </row>
        <row r="1201">
          <cell r="C1201" t="str">
            <v>마이오토(전북완주)</v>
          </cell>
          <cell r="K1201">
            <v>20000</v>
          </cell>
        </row>
        <row r="1202">
          <cell r="C1202" t="str">
            <v>마이오토(전북완주)</v>
          </cell>
          <cell r="L1202">
            <v>-370000</v>
          </cell>
        </row>
        <row r="1203">
          <cell r="C1203" t="str">
            <v>SL모터스(고양)</v>
          </cell>
          <cell r="K1203">
            <v>650000</v>
          </cell>
        </row>
        <row r="1204">
          <cell r="C1204" t="str">
            <v>SL모터스(고양)</v>
          </cell>
          <cell r="L1204">
            <v>-650000</v>
          </cell>
        </row>
        <row r="1205">
          <cell r="C1205" t="str">
            <v>현진미션(남대구)</v>
          </cell>
          <cell r="K1205">
            <v>550000</v>
          </cell>
        </row>
        <row r="1206">
          <cell r="C1206" t="str">
            <v>현진미션(남대구)</v>
          </cell>
          <cell r="K1206">
            <v>70000</v>
          </cell>
        </row>
        <row r="1207">
          <cell r="C1207" t="str">
            <v>현진미션(남대구)</v>
          </cell>
          <cell r="K1207">
            <v>50000</v>
          </cell>
        </row>
        <row r="1208">
          <cell r="C1208" t="str">
            <v>제이피오토미션(부산)</v>
          </cell>
          <cell r="K1208">
            <v>1500000</v>
          </cell>
        </row>
        <row r="1209">
          <cell r="C1209" t="str">
            <v>제이피오토미션(부산)</v>
          </cell>
          <cell r="K1209">
            <v>50000</v>
          </cell>
        </row>
        <row r="1210">
          <cell r="C1210" t="str">
            <v>대명오토(서울서초)</v>
          </cell>
          <cell r="L1210">
            <v>-4345000</v>
          </cell>
        </row>
        <row r="1211">
          <cell r="C1211" t="str">
            <v>청주오토(청주)</v>
          </cell>
          <cell r="K1211">
            <v>1320000</v>
          </cell>
        </row>
        <row r="1212">
          <cell r="C1212" t="str">
            <v>하정오토(광주)</v>
          </cell>
          <cell r="K1212">
            <v>143000</v>
          </cell>
        </row>
        <row r="1213">
          <cell r="C1213" t="str">
            <v>하정오토(광주)</v>
          </cell>
          <cell r="K1213">
            <v>11000</v>
          </cell>
        </row>
        <row r="1214">
          <cell r="C1214" t="str">
            <v>대구오토(대구)</v>
          </cell>
          <cell r="K1214">
            <v>1320000</v>
          </cell>
        </row>
        <row r="1215">
          <cell r="C1215" t="str">
            <v>웨스트모터스(대구)</v>
          </cell>
          <cell r="K1215">
            <v>1550000</v>
          </cell>
        </row>
        <row r="1216">
          <cell r="C1216" t="str">
            <v>미르오토(대구)</v>
          </cell>
          <cell r="K1216">
            <v>1200000</v>
          </cell>
        </row>
        <row r="1217">
          <cell r="C1217" t="str">
            <v>미르오토(대구)</v>
          </cell>
          <cell r="K1217">
            <v>350000</v>
          </cell>
        </row>
        <row r="1218">
          <cell r="C1218" t="str">
            <v>미르오토(대구)</v>
          </cell>
          <cell r="K1218">
            <v>129000</v>
          </cell>
        </row>
        <row r="1219">
          <cell r="C1219" t="str">
            <v>마이스터(대구)</v>
          </cell>
          <cell r="K1219">
            <v>1300000</v>
          </cell>
        </row>
        <row r="1220">
          <cell r="C1220" t="str">
            <v>다우수입차미션(경기)</v>
          </cell>
          <cell r="K1220">
            <v>1500000</v>
          </cell>
        </row>
        <row r="1221">
          <cell r="C1221" t="str">
            <v>다우수입차미션(경기)</v>
          </cell>
          <cell r="L1221">
            <v>-1500000</v>
          </cell>
        </row>
        <row r="1222">
          <cell r="C1222" t="str">
            <v>대명오토(서울서초)</v>
          </cell>
          <cell r="K1222">
            <v>1650000</v>
          </cell>
        </row>
        <row r="1223">
          <cell r="C1223" t="str">
            <v>진영오토(남양주)</v>
          </cell>
          <cell r="K1223">
            <v>1000000</v>
          </cell>
        </row>
        <row r="1224">
          <cell r="C1224" t="str">
            <v>청주오토(청주)</v>
          </cell>
          <cell r="K1224">
            <v>1500000</v>
          </cell>
        </row>
        <row r="1225">
          <cell r="C1225" t="str">
            <v>현대오토(전주)</v>
          </cell>
          <cell r="K1225">
            <v>1500000</v>
          </cell>
        </row>
        <row r="1226">
          <cell r="C1226" t="str">
            <v>제욱오토(부산)</v>
          </cell>
          <cell r="L1226">
            <v>-1100000</v>
          </cell>
        </row>
        <row r="1227">
          <cell r="C1227" t="str">
            <v>청주오토(청주)</v>
          </cell>
          <cell r="L1227">
            <v>-2820000</v>
          </cell>
        </row>
        <row r="1228">
          <cell r="C1228" t="str">
            <v>김해오토(김해)</v>
          </cell>
          <cell r="L1228">
            <v>-350000</v>
          </cell>
        </row>
        <row r="1229">
          <cell r="C1229" t="str">
            <v>제이피오토미션(부산)</v>
          </cell>
          <cell r="L1229">
            <v>-1550000</v>
          </cell>
        </row>
        <row r="1230">
          <cell r="C1230" t="str">
            <v>프로오토미션(광주)</v>
          </cell>
          <cell r="K1230">
            <v>579000</v>
          </cell>
        </row>
        <row r="1231">
          <cell r="C1231" t="str">
            <v>프로오토미션(광주)</v>
          </cell>
          <cell r="K1231">
            <v>143000</v>
          </cell>
        </row>
        <row r="1232">
          <cell r="C1232" t="str">
            <v>대구오토(대구)</v>
          </cell>
          <cell r="K1232">
            <v>579000</v>
          </cell>
        </row>
        <row r="1233">
          <cell r="C1233" t="str">
            <v>미르오토(대구)</v>
          </cell>
          <cell r="K1233">
            <v>1100000</v>
          </cell>
        </row>
        <row r="1234">
          <cell r="C1234" t="str">
            <v>미르오토(대구)</v>
          </cell>
          <cell r="K1234">
            <v>510000</v>
          </cell>
        </row>
        <row r="1235">
          <cell r="C1235" t="str">
            <v>미르오토(대구)</v>
          </cell>
          <cell r="K1235">
            <v>10000</v>
          </cell>
        </row>
        <row r="1236">
          <cell r="C1236" t="str">
            <v>미르오토(대구)</v>
          </cell>
          <cell r="K1236">
            <v>30000</v>
          </cell>
        </row>
        <row r="1237">
          <cell r="C1237" t="str">
            <v>AZ제일오토미션(순천)</v>
          </cell>
          <cell r="K1237">
            <v>579000</v>
          </cell>
        </row>
        <row r="1238">
          <cell r="C1238" t="str">
            <v>AZ제일오토미션(순천)</v>
          </cell>
          <cell r="K1238">
            <v>80000</v>
          </cell>
        </row>
        <row r="1239">
          <cell r="C1239" t="str">
            <v>AZ제일오토미션(순천)</v>
          </cell>
          <cell r="K1239">
            <v>35200</v>
          </cell>
        </row>
        <row r="1240">
          <cell r="C1240" t="str">
            <v>AZ제일오토미션(순천)</v>
          </cell>
          <cell r="K1240">
            <v>11000</v>
          </cell>
        </row>
        <row r="1241">
          <cell r="C1241" t="str">
            <v>AZ제일오토미션(순천)</v>
          </cell>
          <cell r="K1241">
            <v>660000</v>
          </cell>
        </row>
        <row r="1242">
          <cell r="C1242" t="str">
            <v>현진미션(남대구)</v>
          </cell>
          <cell r="K1242">
            <v>130000</v>
          </cell>
        </row>
        <row r="1243">
          <cell r="C1243" t="str">
            <v>현진미션(남대구)</v>
          </cell>
          <cell r="K1243">
            <v>80000</v>
          </cell>
        </row>
        <row r="1244">
          <cell r="C1244" t="str">
            <v>현진미션(남대구)</v>
          </cell>
          <cell r="K1244">
            <v>10000</v>
          </cell>
        </row>
        <row r="1245">
          <cell r="C1245" t="str">
            <v>현진미션(남대구)</v>
          </cell>
          <cell r="K1245">
            <v>35000</v>
          </cell>
        </row>
        <row r="1246">
          <cell r="C1246" t="str">
            <v>태흥오토미션(광주)</v>
          </cell>
          <cell r="K1246">
            <v>1200000</v>
          </cell>
        </row>
        <row r="1247">
          <cell r="C1247" t="str">
            <v>태흥오토미션(광주)</v>
          </cell>
          <cell r="K1247">
            <v>350000</v>
          </cell>
        </row>
        <row r="1248">
          <cell r="C1248" t="str">
            <v>빅딜게러지(목포)</v>
          </cell>
          <cell r="K1248">
            <v>100000</v>
          </cell>
        </row>
        <row r="1249">
          <cell r="C1249" t="str">
            <v>태흥오토미션(광주)</v>
          </cell>
          <cell r="L1249">
            <v>-1550000</v>
          </cell>
        </row>
        <row r="1250">
          <cell r="C1250" t="str">
            <v>빅딜게러지(목포)</v>
          </cell>
          <cell r="L1250">
            <v>-100000</v>
          </cell>
        </row>
        <row r="1251">
          <cell r="C1251" t="str">
            <v>대명오토(서울서초)</v>
          </cell>
          <cell r="K1251">
            <v>-1650000</v>
          </cell>
        </row>
        <row r="1252">
          <cell r="C1252" t="str">
            <v>웨스트모터스(대구)</v>
          </cell>
          <cell r="L1252">
            <v>-1550000</v>
          </cell>
        </row>
        <row r="1253">
          <cell r="C1253" t="str">
            <v>연화오토(대구)</v>
          </cell>
          <cell r="K1253">
            <v>550000</v>
          </cell>
        </row>
        <row r="1254">
          <cell r="C1254" t="str">
            <v>연화오토(대구)</v>
          </cell>
          <cell r="K1254">
            <v>130000</v>
          </cell>
        </row>
        <row r="1255">
          <cell r="C1255" t="str">
            <v>연화오토(대구)</v>
          </cell>
          <cell r="K1255">
            <v>10000</v>
          </cell>
        </row>
        <row r="1256">
          <cell r="C1256" t="str">
            <v>대구오토(대구)</v>
          </cell>
          <cell r="L1256">
            <v>-2000000</v>
          </cell>
        </row>
        <row r="1257">
          <cell r="C1257" t="str">
            <v>한국오토(안양)</v>
          </cell>
          <cell r="K1257">
            <v>1650000</v>
          </cell>
        </row>
        <row r="1258">
          <cell r="C1258" t="str">
            <v>현대오토(영천)</v>
          </cell>
          <cell r="K1258">
            <v>600000</v>
          </cell>
        </row>
        <row r="1259">
          <cell r="C1259" t="str">
            <v>혜광오토(양산)</v>
          </cell>
          <cell r="K1259">
            <v>1100000</v>
          </cell>
        </row>
        <row r="1260">
          <cell r="C1260" t="str">
            <v>대성오토(대구)</v>
          </cell>
          <cell r="K1260">
            <v>600000</v>
          </cell>
        </row>
        <row r="1261">
          <cell r="C1261" t="str">
            <v>오토서비스(평택)</v>
          </cell>
          <cell r="K1261">
            <v>1100000</v>
          </cell>
        </row>
        <row r="1262">
          <cell r="C1262" t="str">
            <v>현진미션(남대구)</v>
          </cell>
          <cell r="L1262">
            <v>-1181000</v>
          </cell>
        </row>
        <row r="1263">
          <cell r="C1263" t="str">
            <v>혜광오토(양산)</v>
          </cell>
          <cell r="L1263">
            <v>-1100000</v>
          </cell>
        </row>
        <row r="1264">
          <cell r="C1264" t="str">
            <v>한국오토(안양)</v>
          </cell>
          <cell r="L1264">
            <v>-1650000</v>
          </cell>
        </row>
        <row r="1265">
          <cell r="C1265" t="str">
            <v>한국오토(노원)</v>
          </cell>
          <cell r="K1265">
            <v>200000</v>
          </cell>
        </row>
        <row r="1266">
          <cell r="C1266" t="str">
            <v>마이스터(대구)</v>
          </cell>
          <cell r="L1266">
            <v>-1300000</v>
          </cell>
        </row>
        <row r="1267">
          <cell r="C1267" t="str">
            <v>제일오토(대구)</v>
          </cell>
          <cell r="K1267">
            <v>1100000</v>
          </cell>
        </row>
        <row r="1268">
          <cell r="C1268" t="str">
            <v>미르오토(대구)</v>
          </cell>
          <cell r="K1268">
            <v>1750000</v>
          </cell>
        </row>
        <row r="1269">
          <cell r="C1269" t="str">
            <v>디알모터스(파주)</v>
          </cell>
          <cell r="K1269">
            <v>715000</v>
          </cell>
        </row>
        <row r="1270">
          <cell r="C1270" t="str">
            <v>디알모터스(파주)</v>
          </cell>
          <cell r="K1270">
            <v>141900</v>
          </cell>
        </row>
        <row r="1271">
          <cell r="C1271" t="str">
            <v>조이오토(대구)</v>
          </cell>
          <cell r="K1271">
            <v>2550000</v>
          </cell>
        </row>
        <row r="1272">
          <cell r="C1272" t="str">
            <v>조이오토(대구)</v>
          </cell>
          <cell r="K1272">
            <v>260000</v>
          </cell>
        </row>
        <row r="1273">
          <cell r="C1273" t="str">
            <v>대성오토(대구)</v>
          </cell>
          <cell r="L1273">
            <v>-600000</v>
          </cell>
        </row>
        <row r="1274">
          <cell r="C1274" t="str">
            <v>한국오토(노원)</v>
          </cell>
          <cell r="L1274">
            <v>-200000</v>
          </cell>
        </row>
        <row r="1275">
          <cell r="C1275" t="str">
            <v>제일오토(대구)</v>
          </cell>
          <cell r="L1275">
            <v>-1100000</v>
          </cell>
        </row>
        <row r="1276">
          <cell r="C1276" t="str">
            <v>미르오토(대구)</v>
          </cell>
          <cell r="K1276">
            <v>650000</v>
          </cell>
        </row>
        <row r="1277">
          <cell r="C1277" t="str">
            <v>연화오토(대구)</v>
          </cell>
          <cell r="K1277">
            <v>550000</v>
          </cell>
        </row>
        <row r="1278">
          <cell r="C1278" t="str">
            <v>연화오토(대구)</v>
          </cell>
          <cell r="K1278">
            <v>130000</v>
          </cell>
        </row>
        <row r="1279">
          <cell r="C1279" t="str">
            <v>연화오토(대구)</v>
          </cell>
          <cell r="K1279">
            <v>10000</v>
          </cell>
        </row>
        <row r="1280">
          <cell r="C1280" t="str">
            <v>연화오토(대구)</v>
          </cell>
          <cell r="K1280">
            <v>30000</v>
          </cell>
        </row>
        <row r="1281">
          <cell r="C1281" t="str">
            <v>연화오토(대구)</v>
          </cell>
          <cell r="K1281">
            <v>1200000</v>
          </cell>
        </row>
        <row r="1282">
          <cell r="C1282" t="str">
            <v>연화오토(대구)</v>
          </cell>
          <cell r="K1282">
            <v>350000</v>
          </cell>
        </row>
        <row r="1283">
          <cell r="C1283" t="str">
            <v>대륙오토(대구)</v>
          </cell>
          <cell r="K1283">
            <v>1500000</v>
          </cell>
        </row>
        <row r="1284">
          <cell r="C1284" t="str">
            <v>대륙오토(대구)</v>
          </cell>
          <cell r="L1284">
            <v>-11507000</v>
          </cell>
        </row>
        <row r="1285">
          <cell r="C1285" t="str">
            <v>대명오토(서울서초)</v>
          </cell>
          <cell r="K1285">
            <v>1210000</v>
          </cell>
        </row>
        <row r="1286">
          <cell r="C1286" t="str">
            <v>대명오토(서울서초)</v>
          </cell>
          <cell r="K1286">
            <v>1210000</v>
          </cell>
        </row>
        <row r="1287">
          <cell r="C1287" t="str">
            <v>제일오토(대구)</v>
          </cell>
          <cell r="K1287">
            <v>1320000</v>
          </cell>
        </row>
        <row r="1288">
          <cell r="C1288" t="str">
            <v>SJ모터스(부산)</v>
          </cell>
          <cell r="K1288">
            <v>1650000</v>
          </cell>
        </row>
        <row r="1289">
          <cell r="C1289" t="str">
            <v>오거리카(대구)</v>
          </cell>
          <cell r="K1289">
            <v>220000</v>
          </cell>
        </row>
        <row r="1290">
          <cell r="C1290" t="str">
            <v>스카이오토미션(천안)</v>
          </cell>
          <cell r="K1290">
            <v>1500000</v>
          </cell>
        </row>
        <row r="1291">
          <cell r="C1291" t="str">
            <v>SJ모터스(부산)</v>
          </cell>
          <cell r="L1291">
            <v>-1650000</v>
          </cell>
        </row>
        <row r="1292">
          <cell r="C1292" t="str">
            <v>비앤비모터스(창원)</v>
          </cell>
          <cell r="K1292">
            <v>1550000</v>
          </cell>
        </row>
        <row r="1293">
          <cell r="C1293" t="str">
            <v>디알모터스(파주)</v>
          </cell>
          <cell r="L1293">
            <v>-856900</v>
          </cell>
        </row>
        <row r="1294">
          <cell r="C1294" t="str">
            <v>제일오토(대구)</v>
          </cell>
          <cell r="L1294">
            <v>-1320000</v>
          </cell>
        </row>
        <row r="1295">
          <cell r="C1295" t="str">
            <v>AZ제일오토미션(순천)</v>
          </cell>
          <cell r="K1295">
            <v>14300</v>
          </cell>
        </row>
        <row r="1296">
          <cell r="C1296" t="str">
            <v>AZ제일오토미션(순천)</v>
          </cell>
          <cell r="K1296">
            <v>1760000</v>
          </cell>
        </row>
        <row r="1297">
          <cell r="C1297" t="str">
            <v>AZ제일오토미션(순천)</v>
          </cell>
          <cell r="K1297">
            <v>22000</v>
          </cell>
        </row>
        <row r="1298">
          <cell r="C1298" t="str">
            <v>미르오토(대구)</v>
          </cell>
          <cell r="K1298">
            <v>700000</v>
          </cell>
        </row>
        <row r="1299">
          <cell r="C1299" t="str">
            <v>진영오토(남양주)</v>
          </cell>
          <cell r="K1299">
            <v>1500000</v>
          </cell>
        </row>
        <row r="1300">
          <cell r="C1300" t="str">
            <v>스카이오토미션(천안)</v>
          </cell>
          <cell r="K1300">
            <v>1000000</v>
          </cell>
        </row>
        <row r="1301">
          <cell r="C1301" t="str">
            <v>미르오토(대구)</v>
          </cell>
          <cell r="K1301">
            <v>650000</v>
          </cell>
        </row>
        <row r="1302">
          <cell r="C1302" t="str">
            <v>스카이오토미션(천안)</v>
          </cell>
          <cell r="L1302">
            <v>-2500000</v>
          </cell>
        </row>
        <row r="1303">
          <cell r="C1303" t="str">
            <v>오거리카(대구)</v>
          </cell>
          <cell r="L1303">
            <v>-220000</v>
          </cell>
        </row>
        <row r="1304">
          <cell r="C1304" t="str">
            <v>현대오토(영천)</v>
          </cell>
          <cell r="K1304">
            <v>1400000</v>
          </cell>
        </row>
        <row r="1305">
          <cell r="C1305" t="str">
            <v>제이오토(대구)</v>
          </cell>
          <cell r="K1305">
            <v>650000</v>
          </cell>
        </row>
        <row r="1306">
          <cell r="C1306" t="str">
            <v>전주오토(전주)</v>
          </cell>
          <cell r="K1306">
            <v>1500000</v>
          </cell>
        </row>
        <row r="1307">
          <cell r="C1307" t="str">
            <v>전주오토(전주)</v>
          </cell>
          <cell r="K1307">
            <v>50000</v>
          </cell>
        </row>
        <row r="1308">
          <cell r="C1308" t="str">
            <v>새흰돌오토미션(전남순천)</v>
          </cell>
          <cell r="K1308">
            <v>1100000</v>
          </cell>
        </row>
        <row r="1309">
          <cell r="C1309" t="str">
            <v>JAMAICAR</v>
          </cell>
          <cell r="K1309">
            <v>1200000</v>
          </cell>
        </row>
        <row r="1310">
          <cell r="C1310" t="str">
            <v>개인거래</v>
          </cell>
          <cell r="K1310">
            <v>3960000</v>
          </cell>
        </row>
        <row r="1311">
          <cell r="C1311" t="str">
            <v>매드모터스(광주)</v>
          </cell>
          <cell r="K1311">
            <v>300000</v>
          </cell>
        </row>
        <row r="1312">
          <cell r="C1312" t="str">
            <v>다우수입차미션(경기)</v>
          </cell>
          <cell r="K1312">
            <v>1500000</v>
          </cell>
        </row>
        <row r="1313">
          <cell r="C1313" t="str">
            <v>대구오토(대구)</v>
          </cell>
          <cell r="K1313">
            <v>1705000</v>
          </cell>
        </row>
        <row r="1314">
          <cell r="C1314" t="str">
            <v>대구오토(대구)</v>
          </cell>
          <cell r="K1314">
            <v>165000</v>
          </cell>
        </row>
        <row r="1315">
          <cell r="C1315" t="str">
            <v>새흰돌오토미션(전남순천)</v>
          </cell>
          <cell r="K1315">
            <v>1500000</v>
          </cell>
        </row>
        <row r="1316">
          <cell r="C1316" t="str">
            <v>조이오토(대구)</v>
          </cell>
          <cell r="K1316">
            <v>1200000</v>
          </cell>
        </row>
        <row r="1317">
          <cell r="C1317" t="str">
            <v>미르오토(대구)</v>
          </cell>
          <cell r="K1317">
            <v>1500000</v>
          </cell>
        </row>
        <row r="1318">
          <cell r="C1318" t="str">
            <v>미르오토(대구)</v>
          </cell>
          <cell r="L1318">
            <v>-600000</v>
          </cell>
        </row>
        <row r="1319">
          <cell r="C1319" t="str">
            <v>미르오토(대구)</v>
          </cell>
          <cell r="K1319">
            <v>50000</v>
          </cell>
        </row>
        <row r="1320">
          <cell r="C1320" t="str">
            <v>하나오토(광주)</v>
          </cell>
          <cell r="K1320">
            <v>1210000</v>
          </cell>
        </row>
        <row r="1321">
          <cell r="C1321" t="str">
            <v>다우수입차미션(경기)</v>
          </cell>
          <cell r="L1321">
            <v>-1500000</v>
          </cell>
        </row>
        <row r="1322">
          <cell r="C1322" t="str">
            <v>하나오토(광주)</v>
          </cell>
          <cell r="L1322">
            <v>-1210000</v>
          </cell>
        </row>
        <row r="1323">
          <cell r="C1323" t="str">
            <v>JAMAICAR</v>
          </cell>
          <cell r="L1323">
            <v>-1200000</v>
          </cell>
        </row>
        <row r="1324">
          <cell r="C1324" t="str">
            <v>새흰돌오토미션(전남순천)</v>
          </cell>
          <cell r="L1324">
            <v>-1100000</v>
          </cell>
        </row>
        <row r="1325">
          <cell r="C1325" t="str">
            <v>비앤비모터스(창원)</v>
          </cell>
          <cell r="L1325">
            <v>-1550000</v>
          </cell>
        </row>
        <row r="1326">
          <cell r="C1326" t="str">
            <v>준오토샵(충주)</v>
          </cell>
          <cell r="K1326">
            <v>1100000</v>
          </cell>
        </row>
        <row r="1327">
          <cell r="C1327" t="str">
            <v>하오르모터스(부산)</v>
          </cell>
          <cell r="K1327">
            <v>-1</v>
          </cell>
        </row>
        <row r="1328">
          <cell r="C1328" t="str">
            <v>하오르모터스(부산)</v>
          </cell>
          <cell r="K1328">
            <v>600001</v>
          </cell>
        </row>
        <row r="1329">
          <cell r="C1329" t="str">
            <v>아츄얼(서울)</v>
          </cell>
          <cell r="K1329">
            <v>200000</v>
          </cell>
        </row>
        <row r="1330">
          <cell r="C1330" t="str">
            <v>오거리카(대구)</v>
          </cell>
          <cell r="K1330">
            <v>220000</v>
          </cell>
        </row>
        <row r="1331">
          <cell r="C1331" t="str">
            <v>STC모터스(통영)</v>
          </cell>
          <cell r="K1331">
            <v>1750000</v>
          </cell>
        </row>
        <row r="1332">
          <cell r="C1332" t="str">
            <v>아츄얼(서울)</v>
          </cell>
          <cell r="L1332">
            <v>-200000</v>
          </cell>
        </row>
        <row r="1333">
          <cell r="C1333" t="str">
            <v>STC모터스(통영)</v>
          </cell>
          <cell r="L1333">
            <v>-1750000</v>
          </cell>
        </row>
        <row r="1334">
          <cell r="C1334" t="str">
            <v>준오토샵(충주)</v>
          </cell>
          <cell r="L1334">
            <v>-1100000</v>
          </cell>
        </row>
        <row r="1335">
          <cell r="C1335" t="str">
            <v>새흰돌오토미션(전남순천)</v>
          </cell>
          <cell r="L1335">
            <v>-1500000</v>
          </cell>
        </row>
        <row r="1336">
          <cell r="C1336" t="str">
            <v>현진미션(칠곡)</v>
          </cell>
          <cell r="K1336">
            <v>150000</v>
          </cell>
        </row>
        <row r="1337">
          <cell r="C1337" t="str">
            <v>오거리카(대구)</v>
          </cell>
          <cell r="L1337">
            <v>-220000</v>
          </cell>
        </row>
        <row r="1338">
          <cell r="C1338" t="str">
            <v>매드모터스(광주)</v>
          </cell>
          <cell r="L1338">
            <v>-300000</v>
          </cell>
        </row>
        <row r="1339">
          <cell r="C1339" t="str">
            <v>현대오토(영천)</v>
          </cell>
          <cell r="L1339">
            <v>-2070000</v>
          </cell>
        </row>
        <row r="1340">
          <cell r="C1340" t="str">
            <v>현진미션(칠곡)</v>
          </cell>
          <cell r="L1340">
            <v>-150000</v>
          </cell>
        </row>
        <row r="1341">
          <cell r="C1341" t="str">
            <v>미르오토(대구)</v>
          </cell>
          <cell r="K1341">
            <v>1550000</v>
          </cell>
        </row>
        <row r="1342">
          <cell r="C1342" t="str">
            <v>미르오토(대구)</v>
          </cell>
          <cell r="K1342">
            <v>1200000</v>
          </cell>
        </row>
        <row r="1343">
          <cell r="C1343" t="str">
            <v>미르오토(대구)</v>
          </cell>
          <cell r="K1343">
            <v>129000</v>
          </cell>
        </row>
        <row r="1344">
          <cell r="C1344" t="str">
            <v>미르오토(대구)</v>
          </cell>
          <cell r="K1344">
            <v>510000</v>
          </cell>
        </row>
        <row r="1345">
          <cell r="C1345" t="str">
            <v>미르오토(대구)</v>
          </cell>
          <cell r="K1345">
            <v>130000</v>
          </cell>
        </row>
        <row r="1346">
          <cell r="C1346" t="str">
            <v>미르오토(대구)</v>
          </cell>
          <cell r="K1346">
            <v>30000</v>
          </cell>
        </row>
        <row r="1347">
          <cell r="C1347" t="str">
            <v>미르오토(대구)</v>
          </cell>
          <cell r="K1347">
            <v>10000</v>
          </cell>
        </row>
        <row r="1348">
          <cell r="C1348" t="str">
            <v>프로오토미션(광주)</v>
          </cell>
          <cell r="K1348">
            <v>579000</v>
          </cell>
        </row>
        <row r="1349">
          <cell r="C1349" t="str">
            <v>프로오토미션(광주)</v>
          </cell>
          <cell r="K1349">
            <v>143000</v>
          </cell>
        </row>
        <row r="1350">
          <cell r="C1350" t="str">
            <v>프로오토미션(광주)</v>
          </cell>
          <cell r="K1350">
            <v>70400</v>
          </cell>
        </row>
        <row r="1351">
          <cell r="C1351" t="str">
            <v>프로오토미션(광주)</v>
          </cell>
          <cell r="K1351">
            <v>11000</v>
          </cell>
        </row>
        <row r="1352">
          <cell r="C1352" t="str">
            <v>하나오토(광주)</v>
          </cell>
          <cell r="K1352">
            <v>330000</v>
          </cell>
        </row>
        <row r="1353">
          <cell r="C1353" t="str">
            <v>다우수입차미션(경기)</v>
          </cell>
          <cell r="K1353">
            <v>1650000</v>
          </cell>
        </row>
        <row r="1354">
          <cell r="C1354" t="str">
            <v>AZ제일오토미션(순천)</v>
          </cell>
          <cell r="K1354">
            <v>495000</v>
          </cell>
        </row>
        <row r="1355">
          <cell r="C1355" t="str">
            <v>한신오토미션(서울 송파)</v>
          </cell>
          <cell r="K1355">
            <v>990000</v>
          </cell>
        </row>
        <row r="1356">
          <cell r="C1356" t="str">
            <v>새흰돌오토미션(전남순천)</v>
          </cell>
          <cell r="K1356">
            <v>1500000</v>
          </cell>
        </row>
        <row r="1357">
          <cell r="C1357" t="str">
            <v>새흰돌오토미션(전남순천)</v>
          </cell>
          <cell r="K1357">
            <v>50000</v>
          </cell>
        </row>
        <row r="1358">
          <cell r="C1358" t="str">
            <v>JC모터스(과천)</v>
          </cell>
          <cell r="K1358">
            <v>1500000</v>
          </cell>
        </row>
        <row r="1359">
          <cell r="C1359" t="str">
            <v>JC모터스(과천)</v>
          </cell>
          <cell r="K1359">
            <v>1500000</v>
          </cell>
        </row>
        <row r="1360">
          <cell r="C1360" t="str">
            <v>한국오토(안양)</v>
          </cell>
          <cell r="K1360">
            <v>715000</v>
          </cell>
        </row>
        <row r="1361">
          <cell r="C1361" t="str">
            <v>한국오토(노원)</v>
          </cell>
          <cell r="K1361">
            <v>300000</v>
          </cell>
        </row>
        <row r="1362">
          <cell r="C1362" t="str">
            <v>뉴명차(수성점)</v>
          </cell>
          <cell r="K1362">
            <v>715000</v>
          </cell>
        </row>
        <row r="1363">
          <cell r="C1363" t="str">
            <v>AZ제일오토미션(순천)</v>
          </cell>
          <cell r="K1363">
            <v>579000</v>
          </cell>
        </row>
        <row r="1364">
          <cell r="C1364" t="str">
            <v>AZ제일오토미션(순천)</v>
          </cell>
          <cell r="K1364">
            <v>80000</v>
          </cell>
        </row>
        <row r="1365">
          <cell r="C1365" t="str">
            <v>AZ제일오토미션(순천)</v>
          </cell>
          <cell r="K1365">
            <v>35200</v>
          </cell>
        </row>
        <row r="1366">
          <cell r="C1366" t="str">
            <v>AZ제일오토미션(순천)</v>
          </cell>
          <cell r="K1366">
            <v>11000</v>
          </cell>
        </row>
        <row r="1367">
          <cell r="C1367" t="str">
            <v>AZ제일오토미션(순천)</v>
          </cell>
          <cell r="K1367">
            <v>660000</v>
          </cell>
        </row>
        <row r="1368">
          <cell r="C1368" t="str">
            <v>AZ제일오토미션(순천)</v>
          </cell>
          <cell r="K1368">
            <v>579000</v>
          </cell>
        </row>
        <row r="1369">
          <cell r="C1369" t="str">
            <v>AZ제일오토미션(순천)</v>
          </cell>
          <cell r="K1369">
            <v>80001</v>
          </cell>
        </row>
        <row r="1370">
          <cell r="C1370" t="str">
            <v>AZ제일오토미션(순천)</v>
          </cell>
          <cell r="K1370">
            <v>35200</v>
          </cell>
        </row>
        <row r="1371">
          <cell r="C1371" t="str">
            <v>AZ제일오토미션(순천)</v>
          </cell>
          <cell r="K1371">
            <v>11000</v>
          </cell>
        </row>
        <row r="1372">
          <cell r="C1372" t="str">
            <v>AZ제일오토미션(순천)</v>
          </cell>
          <cell r="K1372">
            <v>660000</v>
          </cell>
        </row>
        <row r="1373">
          <cell r="C1373" t="str">
            <v>하나오토(청주)</v>
          </cell>
          <cell r="K1373">
            <v>579000</v>
          </cell>
        </row>
        <row r="1374">
          <cell r="C1374" t="str">
            <v>하나오토(청주)</v>
          </cell>
          <cell r="K1374">
            <v>77000</v>
          </cell>
        </row>
        <row r="1375">
          <cell r="C1375" t="str">
            <v>대륙오토(대구)</v>
          </cell>
          <cell r="L1375">
            <v>-600000</v>
          </cell>
        </row>
        <row r="1376">
          <cell r="C1376" t="str">
            <v>대륙오토(대구)</v>
          </cell>
          <cell r="L1376">
            <v>-1000000</v>
          </cell>
        </row>
        <row r="1377">
          <cell r="C1377" t="str">
            <v>대구오토(대구)</v>
          </cell>
          <cell r="L1377">
            <v>-1000000</v>
          </cell>
        </row>
        <row r="1378">
          <cell r="C1378" t="str">
            <v>한국오토(노원)</v>
          </cell>
          <cell r="L1378">
            <v>-300000</v>
          </cell>
        </row>
        <row r="1379">
          <cell r="C1379" t="str">
            <v>한국오토(안양)</v>
          </cell>
          <cell r="L1379">
            <v>-715000</v>
          </cell>
        </row>
        <row r="1380">
          <cell r="C1380" t="str">
            <v>한신오토미션(서울 송파)</v>
          </cell>
          <cell r="L1380">
            <v>-990000</v>
          </cell>
        </row>
        <row r="1381">
          <cell r="C1381" t="str">
            <v>다우수입차미션(경기)</v>
          </cell>
          <cell r="L1381">
            <v>-1650000</v>
          </cell>
        </row>
        <row r="1382">
          <cell r="C1382" t="str">
            <v>JC모터스(과천)</v>
          </cell>
          <cell r="L1382">
            <v>-3000000</v>
          </cell>
        </row>
        <row r="1383">
          <cell r="C1383" t="str">
            <v>제이오토(대구)</v>
          </cell>
          <cell r="K1383">
            <v>2500000</v>
          </cell>
        </row>
        <row r="1384">
          <cell r="C1384" t="str">
            <v>이시아오토(대구)</v>
          </cell>
          <cell r="K1384">
            <v>1500000</v>
          </cell>
        </row>
        <row r="1385">
          <cell r="C1385" t="str">
            <v>하나오토(청주)</v>
          </cell>
          <cell r="K1385">
            <v>1540000</v>
          </cell>
        </row>
        <row r="1386">
          <cell r="C1386" t="str">
            <v>대구오토(대구)</v>
          </cell>
          <cell r="K1386">
            <v>700000</v>
          </cell>
        </row>
        <row r="1387">
          <cell r="C1387" t="str">
            <v>대륙오토(대구)</v>
          </cell>
          <cell r="K1387">
            <v>510000</v>
          </cell>
        </row>
        <row r="1388">
          <cell r="C1388" t="str">
            <v>대륙오토(대구)</v>
          </cell>
          <cell r="K1388">
            <v>70000</v>
          </cell>
        </row>
        <row r="1389">
          <cell r="C1389" t="str">
            <v>대륙오토(대구)</v>
          </cell>
          <cell r="K1389">
            <v>35000</v>
          </cell>
        </row>
        <row r="1390">
          <cell r="C1390" t="str">
            <v>대륙오토(대구)</v>
          </cell>
          <cell r="K1390">
            <v>300000</v>
          </cell>
        </row>
        <row r="1391">
          <cell r="C1391" t="str">
            <v>준오토샵(충주)</v>
          </cell>
          <cell r="K1391">
            <v>715000</v>
          </cell>
        </row>
        <row r="1392">
          <cell r="C1392" t="str">
            <v>준오토샵(충주)</v>
          </cell>
          <cell r="K1392">
            <v>25000</v>
          </cell>
        </row>
        <row r="1393">
          <cell r="C1393" t="str">
            <v>준오토샵(충주)</v>
          </cell>
          <cell r="L1393">
            <v>-740000</v>
          </cell>
        </row>
        <row r="1394">
          <cell r="C1394" t="str">
            <v>경남오토미션(창원)</v>
          </cell>
          <cell r="L1394">
            <v>-3100000</v>
          </cell>
        </row>
        <row r="1395">
          <cell r="C1395" t="str">
            <v>뉴명차(수성점)</v>
          </cell>
          <cell r="L1395">
            <v>-715000</v>
          </cell>
        </row>
        <row r="1396">
          <cell r="C1396" t="str">
            <v>진영오토(남양주)</v>
          </cell>
          <cell r="K1396">
            <v>1100000</v>
          </cell>
        </row>
        <row r="1397">
          <cell r="C1397" t="str">
            <v>진영오토(남양주)</v>
          </cell>
        </row>
        <row r="1398">
          <cell r="C1398" t="str">
            <v>메이븐오토미션(서울중랑구)</v>
          </cell>
          <cell r="K1398">
            <v>2500000</v>
          </cell>
        </row>
        <row r="1399">
          <cell r="C1399" t="str">
            <v>하정오토(광주)</v>
          </cell>
          <cell r="K1399">
            <v>1650000</v>
          </cell>
        </row>
        <row r="1400">
          <cell r="C1400" t="str">
            <v>혜광오토(김해)</v>
          </cell>
          <cell r="K1400">
            <v>1100000</v>
          </cell>
        </row>
        <row r="1401">
          <cell r="C1401" t="str">
            <v>모토렌(경산)</v>
          </cell>
          <cell r="K1401">
            <v>220000</v>
          </cell>
        </row>
        <row r="1402">
          <cell r="C1402" t="str">
            <v>새흰돌오토미션(전남순천)</v>
          </cell>
          <cell r="L1402">
            <v>-1550000</v>
          </cell>
        </row>
        <row r="1403">
          <cell r="C1403" t="str">
            <v>메이븐오토미션(서울중랑구)</v>
          </cell>
          <cell r="L1403">
            <v>-2500000</v>
          </cell>
        </row>
        <row r="1404">
          <cell r="C1404" t="str">
            <v>진영오토(남양주)</v>
          </cell>
          <cell r="L1404">
            <v>-2500000</v>
          </cell>
        </row>
        <row r="1405">
          <cell r="C1405" t="str">
            <v>모토렌(경산)</v>
          </cell>
          <cell r="L1405">
            <v>-220000</v>
          </cell>
        </row>
        <row r="1406">
          <cell r="C1406" t="str">
            <v>하나오토(광주)</v>
          </cell>
          <cell r="L1406">
            <v>-330000</v>
          </cell>
        </row>
        <row r="1407">
          <cell r="C1407" t="str">
            <v>오토서비스(평택)</v>
          </cell>
          <cell r="L1407">
            <v>-1100000</v>
          </cell>
        </row>
        <row r="1408">
          <cell r="C1408" t="str">
            <v>대구오토(대구)</v>
          </cell>
          <cell r="K1408">
            <v>2750000</v>
          </cell>
        </row>
        <row r="1409">
          <cell r="C1409" t="str">
            <v>경남오토미션(창원)</v>
          </cell>
          <cell r="K1409">
            <v>650000</v>
          </cell>
        </row>
        <row r="1410">
          <cell r="C1410" t="str">
            <v>엠모터스(구미)</v>
          </cell>
          <cell r="K1410">
            <v>50000</v>
          </cell>
        </row>
        <row r="1411">
          <cell r="C1411" t="str">
            <v>전주오토(전주)</v>
          </cell>
          <cell r="K1411">
            <v>1100000</v>
          </cell>
        </row>
        <row r="1412">
          <cell r="C1412" t="str">
            <v>하나오토(진주)</v>
          </cell>
          <cell r="K1412">
            <v>1300000</v>
          </cell>
        </row>
        <row r="1413">
          <cell r="C1413" t="str">
            <v>하나오토(진주)</v>
          </cell>
          <cell r="K1413">
            <v>20000</v>
          </cell>
        </row>
        <row r="1414">
          <cell r="C1414" t="str">
            <v>AZ제일오토미션(순천)</v>
          </cell>
          <cell r="K1414">
            <v>495000</v>
          </cell>
        </row>
        <row r="1415">
          <cell r="C1415" t="str">
            <v>조이오토(대구)</v>
          </cell>
          <cell r="K1415">
            <v>1500000</v>
          </cell>
        </row>
        <row r="1416">
          <cell r="C1416" t="str">
            <v>조이오토(대구)</v>
          </cell>
          <cell r="K1416">
            <v>50000</v>
          </cell>
        </row>
        <row r="1417">
          <cell r="C1417" t="str">
            <v>진영오토(남양주)</v>
          </cell>
          <cell r="L1417">
            <v>-1100000</v>
          </cell>
        </row>
        <row r="1418">
          <cell r="C1418" t="str">
            <v>제이오토(대구)</v>
          </cell>
          <cell r="L1418">
            <v>-3150000</v>
          </cell>
        </row>
        <row r="1419">
          <cell r="C1419" t="str">
            <v>이시아오토(대구)</v>
          </cell>
          <cell r="K1419">
            <v>-150000</v>
          </cell>
        </row>
        <row r="1420">
          <cell r="C1420" t="str">
            <v>이시아오토(대구)</v>
          </cell>
          <cell r="L1420">
            <v>-1500000</v>
          </cell>
        </row>
        <row r="1421">
          <cell r="C1421" t="str">
            <v>엠모터스(구미)</v>
          </cell>
          <cell r="L1421">
            <v>-1150000</v>
          </cell>
        </row>
        <row r="1422">
          <cell r="C1422" t="str">
            <v>연화오토(대구)</v>
          </cell>
          <cell r="L1422">
            <v>-2960000</v>
          </cell>
        </row>
        <row r="1423">
          <cell r="C1423" t="str">
            <v>하오르모터스(부산)</v>
          </cell>
          <cell r="L1423">
            <v>-600000</v>
          </cell>
        </row>
        <row r="1424">
          <cell r="C1424" t="str">
            <v>현대오토(전주)</v>
          </cell>
          <cell r="K1424">
            <v>546000</v>
          </cell>
        </row>
        <row r="1425">
          <cell r="C1425" t="str">
            <v>현대오토(전주)</v>
          </cell>
          <cell r="K1425">
            <v>-1</v>
          </cell>
        </row>
        <row r="1426">
          <cell r="C1426" t="str">
            <v>현대오토(전주)</v>
          </cell>
          <cell r="K1426">
            <v>70000</v>
          </cell>
        </row>
        <row r="1427">
          <cell r="C1427" t="str">
            <v>현대오토(전주)</v>
          </cell>
          <cell r="K1427">
            <v>35000</v>
          </cell>
        </row>
        <row r="1428">
          <cell r="C1428" t="str">
            <v>현대오토(전주)</v>
          </cell>
          <cell r="K1428">
            <v>20000</v>
          </cell>
        </row>
        <row r="1429">
          <cell r="C1429" t="str">
            <v>현대오토(전주)</v>
          </cell>
          <cell r="K1429">
            <v>600000</v>
          </cell>
        </row>
        <row r="1430">
          <cell r="C1430" t="str">
            <v>부산비엔비(부산)</v>
          </cell>
          <cell r="K1430">
            <v>2100000</v>
          </cell>
        </row>
        <row r="1431">
          <cell r="C1431" t="str">
            <v>부산비엔비(부산)</v>
          </cell>
          <cell r="K1431">
            <v>80000</v>
          </cell>
        </row>
        <row r="1432">
          <cell r="C1432" t="str">
            <v>부산비엔비(부산)</v>
          </cell>
          <cell r="K1432">
            <v>30000</v>
          </cell>
        </row>
        <row r="1433">
          <cell r="C1433" t="str">
            <v>부산비엔비(부산)</v>
          </cell>
          <cell r="K1433">
            <v>30000</v>
          </cell>
        </row>
        <row r="1434">
          <cell r="C1434" t="str">
            <v>부산비엔비(부산)</v>
          </cell>
          <cell r="K1434">
            <v>40000</v>
          </cell>
        </row>
        <row r="1435">
          <cell r="C1435" t="str">
            <v>조이오토(대구)</v>
          </cell>
          <cell r="K1435">
            <v>1500000</v>
          </cell>
        </row>
        <row r="1436">
          <cell r="C1436" t="str">
            <v>대성오토(대구)</v>
          </cell>
          <cell r="K1436">
            <v>1100000</v>
          </cell>
        </row>
        <row r="1437">
          <cell r="C1437" t="str">
            <v>대성오토(대구)</v>
          </cell>
          <cell r="L1437">
            <v>-1100000</v>
          </cell>
        </row>
        <row r="1438">
          <cell r="C1438" t="str">
            <v>애니오토(시흥)</v>
          </cell>
          <cell r="K1438">
            <v>1210000</v>
          </cell>
        </row>
        <row r="1439">
          <cell r="C1439" t="str">
            <v>하정오토(광주)</v>
          </cell>
          <cell r="K1439">
            <v>715000</v>
          </cell>
        </row>
        <row r="1440">
          <cell r="C1440" t="str">
            <v>부산비엔비(부산)</v>
          </cell>
          <cell r="L1440">
            <v>-1397000</v>
          </cell>
        </row>
        <row r="1441">
          <cell r="C1441" t="str">
            <v>AZ제일오토미션(순천)</v>
          </cell>
          <cell r="L1441">
            <v>-7156901</v>
          </cell>
        </row>
        <row r="1442">
          <cell r="C1442" t="str">
            <v>하나오토(진주)</v>
          </cell>
          <cell r="L1442">
            <v>-1320000</v>
          </cell>
        </row>
        <row r="1443">
          <cell r="C1443" t="str">
            <v>미르오토(대구)</v>
          </cell>
          <cell r="L1443">
            <v>-14878000</v>
          </cell>
        </row>
        <row r="1444">
          <cell r="C1444" t="str">
            <v>혜광오토(김해)</v>
          </cell>
          <cell r="L1444">
            <v>-1100000</v>
          </cell>
        </row>
        <row r="1445">
          <cell r="C1445" t="str">
            <v>조이오토(대구)</v>
          </cell>
          <cell r="L1445">
            <v>-7060000</v>
          </cell>
        </row>
        <row r="1446">
          <cell r="C1446" t="str">
            <v>프로오토미션(광주)</v>
          </cell>
          <cell r="L1446">
            <v>-1525400</v>
          </cell>
        </row>
        <row r="1447">
          <cell r="C1447" t="str">
            <v>미르오토(대구)</v>
          </cell>
          <cell r="K1447">
            <v>1200000</v>
          </cell>
        </row>
        <row r="1448">
          <cell r="C1448" t="str">
            <v>미르오토(대구)</v>
          </cell>
          <cell r="K1448">
            <v>350000</v>
          </cell>
        </row>
        <row r="1449">
          <cell r="C1449" t="str">
            <v>미르오토(대구)</v>
          </cell>
          <cell r="K1449">
            <v>129000</v>
          </cell>
        </row>
        <row r="1450">
          <cell r="C1450" t="str">
            <v>미르오토(대구)</v>
          </cell>
          <cell r="K1450">
            <v>650000</v>
          </cell>
        </row>
        <row r="1451">
          <cell r="C1451" t="str">
            <v>미르오토(대구)</v>
          </cell>
          <cell r="K1451">
            <v>50000</v>
          </cell>
        </row>
        <row r="1452">
          <cell r="C1452" t="str">
            <v>미르오토(대구)</v>
          </cell>
          <cell r="K1452">
            <v>50000</v>
          </cell>
        </row>
        <row r="1453">
          <cell r="C1453" t="str">
            <v>부산비엔비(부산)</v>
          </cell>
          <cell r="K1453">
            <v>800000</v>
          </cell>
        </row>
        <row r="1454">
          <cell r="C1454" t="str">
            <v>진영오토(남양주)</v>
          </cell>
          <cell r="K1454">
            <v>1500000</v>
          </cell>
        </row>
        <row r="1455">
          <cell r="C1455" t="str">
            <v>하오르모터스(부산)</v>
          </cell>
          <cell r="K1455">
            <v>1200001</v>
          </cell>
        </row>
        <row r="1456">
          <cell r="C1456" t="str">
            <v>하오르모터스(부산)</v>
          </cell>
          <cell r="K1456">
            <v>-1</v>
          </cell>
        </row>
        <row r="1457">
          <cell r="C1457" t="str">
            <v>대륙오토(대구)</v>
          </cell>
          <cell r="K1457">
            <v>1500000</v>
          </cell>
        </row>
        <row r="1458">
          <cell r="C1458" t="str">
            <v>AP오토서비스(수원)</v>
          </cell>
          <cell r="K1458">
            <v>385000</v>
          </cell>
        </row>
        <row r="1459">
          <cell r="C1459" t="str">
            <v>AP오토서비스(수원)</v>
          </cell>
          <cell r="K1459">
            <v>77000</v>
          </cell>
        </row>
        <row r="1460">
          <cell r="C1460" t="str">
            <v>대현오토(용인)</v>
          </cell>
          <cell r="K1460">
            <v>250000</v>
          </cell>
        </row>
        <row r="1461">
          <cell r="C1461" t="str">
            <v>대륙오토(대구)</v>
          </cell>
          <cell r="K1461">
            <v>1500000</v>
          </cell>
        </row>
        <row r="1462">
          <cell r="C1462" t="str">
            <v>현대오토(전주)</v>
          </cell>
          <cell r="L1462">
            <v>-2770999</v>
          </cell>
        </row>
        <row r="1463">
          <cell r="C1463" t="str">
            <v>AP오토서비스(수원)</v>
          </cell>
          <cell r="L1463">
            <v>-462000</v>
          </cell>
        </row>
        <row r="1464">
          <cell r="C1464" t="str">
            <v>대현오토(용인)</v>
          </cell>
          <cell r="L1464">
            <v>-250000</v>
          </cell>
        </row>
        <row r="1465">
          <cell r="C1465" t="str">
            <v>애니오토(시흥)</v>
          </cell>
          <cell r="L1465">
            <v>-1210000</v>
          </cell>
        </row>
        <row r="1466">
          <cell r="C1466" t="str">
            <v>전주오토(전주)</v>
          </cell>
          <cell r="L1466">
            <v>-2650000</v>
          </cell>
        </row>
        <row r="1467">
          <cell r="C1467" t="str">
            <v>하나오토(진주)</v>
          </cell>
          <cell r="K1467">
            <v>650000</v>
          </cell>
        </row>
        <row r="1468">
          <cell r="C1468" t="str">
            <v>SJ모터스(부산)</v>
          </cell>
          <cell r="K1468">
            <v>3520000</v>
          </cell>
        </row>
        <row r="1469">
          <cell r="C1469" t="str">
            <v>현대오토(전주)</v>
          </cell>
          <cell r="K1469">
            <v>1500000</v>
          </cell>
        </row>
        <row r="1470">
          <cell r="C1470" t="str">
            <v>현대오토(전주)</v>
          </cell>
          <cell r="K1470">
            <v>50000</v>
          </cell>
        </row>
        <row r="1471">
          <cell r="C1471" t="str">
            <v>엠모터스(구미)</v>
          </cell>
          <cell r="K1471">
            <v>20000</v>
          </cell>
        </row>
        <row r="1472">
          <cell r="C1472" t="str">
            <v>AZ제일오토미션(순천)</v>
          </cell>
          <cell r="K1472">
            <v>715000</v>
          </cell>
        </row>
        <row r="1473">
          <cell r="C1473" t="str">
            <v>웨스트모터스(대구)</v>
          </cell>
          <cell r="K1473">
            <v>100000</v>
          </cell>
        </row>
        <row r="1474">
          <cell r="C1474" t="str">
            <v>현진미션(칠곡)</v>
          </cell>
          <cell r="K1474">
            <v>150000</v>
          </cell>
        </row>
        <row r="1475">
          <cell r="C1475" t="str">
            <v>SJ모터스(부산)</v>
          </cell>
          <cell r="L1475">
            <v>-3520000</v>
          </cell>
        </row>
        <row r="1476">
          <cell r="C1476" t="str">
            <v>하오르모터스(부산)</v>
          </cell>
          <cell r="L1476">
            <v>-1200000</v>
          </cell>
        </row>
        <row r="1477">
          <cell r="C1477" t="str">
            <v>현진미션(남대구)</v>
          </cell>
          <cell r="L1477">
            <v>-925000</v>
          </cell>
        </row>
        <row r="1478">
          <cell r="C1478" t="str">
            <v>경남오토미션(창원)</v>
          </cell>
          <cell r="K1478">
            <v>1500000</v>
          </cell>
        </row>
        <row r="1479">
          <cell r="C1479" t="str">
            <v>경남오토미션(창원)</v>
          </cell>
          <cell r="K1479">
            <v>50000</v>
          </cell>
        </row>
        <row r="1480">
          <cell r="C1480" t="str">
            <v>대명오토(서울서초)</v>
          </cell>
          <cell r="K1480">
            <v>385000</v>
          </cell>
        </row>
        <row r="1481">
          <cell r="C1481" t="str">
            <v>대륙오토(대구)</v>
          </cell>
          <cell r="K1481">
            <v>510000</v>
          </cell>
        </row>
        <row r="1482">
          <cell r="C1482" t="str">
            <v>대륙오토(대구)</v>
          </cell>
          <cell r="K1482">
            <v>70000</v>
          </cell>
        </row>
        <row r="1483">
          <cell r="C1483" t="str">
            <v>하나오토(진주)</v>
          </cell>
          <cell r="K1483">
            <v>1300000</v>
          </cell>
        </row>
        <row r="1484">
          <cell r="C1484" t="str">
            <v>하나오토(진주)</v>
          </cell>
          <cell r="K1484">
            <v>150000</v>
          </cell>
        </row>
        <row r="1485">
          <cell r="C1485" t="str">
            <v>지오모터스(창원)</v>
          </cell>
          <cell r="K1485">
            <v>450000</v>
          </cell>
        </row>
        <row r="1486">
          <cell r="C1486" t="str">
            <v>대구오토(대구)</v>
          </cell>
          <cell r="K1486">
            <v>579000</v>
          </cell>
        </row>
        <row r="1487">
          <cell r="C1487" t="str">
            <v>대구오토(대구)</v>
          </cell>
          <cell r="K1487">
            <v>77000</v>
          </cell>
        </row>
        <row r="1488">
          <cell r="C1488" t="str">
            <v>JC모터스(과천)</v>
          </cell>
          <cell r="K1488">
            <v>1650000</v>
          </cell>
        </row>
        <row r="1489">
          <cell r="C1489" t="str">
            <v>제일오토(대구)</v>
          </cell>
          <cell r="K1489">
            <v>2035000</v>
          </cell>
        </row>
        <row r="1490">
          <cell r="C1490" t="str">
            <v>청주오토(청주)</v>
          </cell>
          <cell r="K1490">
            <v>2035000</v>
          </cell>
        </row>
        <row r="1491">
          <cell r="C1491" t="str">
            <v>디유모터스(울산)</v>
          </cell>
          <cell r="K1491">
            <v>550000</v>
          </cell>
        </row>
        <row r="1492">
          <cell r="C1492" t="str">
            <v>하정오토(광주)</v>
          </cell>
          <cell r="K1492">
            <v>1760000</v>
          </cell>
        </row>
        <row r="1493">
          <cell r="C1493" t="str">
            <v>청주오토(청주)</v>
          </cell>
          <cell r="K1493">
            <v>165000</v>
          </cell>
        </row>
        <row r="1494">
          <cell r="C1494" t="str">
            <v>로얄오토(대구)</v>
          </cell>
          <cell r="K1494">
            <v>1150000</v>
          </cell>
        </row>
        <row r="1495">
          <cell r="C1495" t="str">
            <v>하정오토(광주)</v>
          </cell>
          <cell r="K1495">
            <v>22000</v>
          </cell>
        </row>
        <row r="1496">
          <cell r="C1496" t="str">
            <v>하정오토(광주)</v>
          </cell>
          <cell r="K1496">
            <v>22000</v>
          </cell>
        </row>
        <row r="1497">
          <cell r="C1497" t="str">
            <v>디유모터스(울산)</v>
          </cell>
          <cell r="L1497">
            <v>-550000</v>
          </cell>
        </row>
        <row r="1498">
          <cell r="C1498" t="str">
            <v>지오모터스(창원)</v>
          </cell>
          <cell r="L1498">
            <v>-450000</v>
          </cell>
        </row>
        <row r="1499">
          <cell r="C1499" t="str">
            <v>JC모터스(과천)</v>
          </cell>
          <cell r="L1499">
            <v>-1650000</v>
          </cell>
        </row>
        <row r="1500">
          <cell r="C1500" t="str">
            <v>청주오토(청주)</v>
          </cell>
          <cell r="L1500">
            <v>-2200000</v>
          </cell>
        </row>
        <row r="1501">
          <cell r="C1501" t="str">
            <v>MBA모터스(경기광주)</v>
          </cell>
          <cell r="K1501">
            <v>1300000</v>
          </cell>
        </row>
        <row r="1502">
          <cell r="C1502" t="str">
            <v>진영오토(남양주)</v>
          </cell>
          <cell r="K1502">
            <v>100000</v>
          </cell>
        </row>
        <row r="1503">
          <cell r="C1503" t="str">
            <v>웨스트모터스(대구)</v>
          </cell>
          <cell r="K1503">
            <v>650000</v>
          </cell>
        </row>
        <row r="1504">
          <cell r="C1504" t="str">
            <v>웨스트모터스(대구)</v>
          </cell>
          <cell r="K1504">
            <v>350000</v>
          </cell>
        </row>
        <row r="1505">
          <cell r="C1505" t="str">
            <v>웨스트모터스(대구)</v>
          </cell>
          <cell r="K1505">
            <v>1500000</v>
          </cell>
        </row>
        <row r="1506">
          <cell r="C1506" t="str">
            <v>젠오토(구미)</v>
          </cell>
          <cell r="K1506">
            <v>35000</v>
          </cell>
        </row>
        <row r="1507">
          <cell r="C1507" t="str">
            <v>젠오토(구미)</v>
          </cell>
          <cell r="K1507">
            <v>50000</v>
          </cell>
        </row>
        <row r="1508">
          <cell r="C1508" t="str">
            <v>연화오토(대구)</v>
          </cell>
          <cell r="K1508">
            <v>1100000</v>
          </cell>
        </row>
        <row r="1509">
          <cell r="C1509" t="str">
            <v>다우수입차미션(경기)</v>
          </cell>
          <cell r="K1509">
            <v>1650000</v>
          </cell>
        </row>
        <row r="1510">
          <cell r="C1510" t="str">
            <v>진영오토(남양주)</v>
          </cell>
          <cell r="K1510">
            <v>1500000</v>
          </cell>
        </row>
        <row r="1511">
          <cell r="C1511" t="str">
            <v>조이오토(대구)</v>
          </cell>
          <cell r="K1511">
            <v>400000</v>
          </cell>
        </row>
        <row r="1512">
          <cell r="C1512" t="str">
            <v>연화오토(대구)</v>
          </cell>
          <cell r="L1512">
            <v>-1100000</v>
          </cell>
        </row>
        <row r="1513">
          <cell r="C1513" t="str">
            <v>MBA모터스(경기광주)</v>
          </cell>
          <cell r="L1513">
            <v>-1300000</v>
          </cell>
        </row>
        <row r="1514">
          <cell r="C1514" t="str">
            <v>다우수입차미션(경기)</v>
          </cell>
          <cell r="L1514">
            <v>-1650000</v>
          </cell>
        </row>
        <row r="1515">
          <cell r="C1515" t="str">
            <v>웨스트모터스(대구)</v>
          </cell>
          <cell r="L1515">
            <v>-2300000</v>
          </cell>
        </row>
        <row r="1516">
          <cell r="C1516" t="str">
            <v>로얄오토(대구)</v>
          </cell>
          <cell r="L1516">
            <v>-1150000</v>
          </cell>
        </row>
        <row r="1517">
          <cell r="C1517" t="str">
            <v>하정오토(광주)</v>
          </cell>
          <cell r="L1517">
            <v>-3679500</v>
          </cell>
        </row>
        <row r="1518">
          <cell r="C1518" t="str">
            <v>하나오토(청주)</v>
          </cell>
          <cell r="L1518">
            <v>-1866000</v>
          </cell>
        </row>
        <row r="1519">
          <cell r="C1519" t="str">
            <v>하나오토(청주)</v>
          </cell>
          <cell r="K1519">
            <v>-1540000</v>
          </cell>
        </row>
        <row r="1520">
          <cell r="C1520" t="str">
            <v>대명오토(서울서초)</v>
          </cell>
          <cell r="K1520">
            <v>1100000</v>
          </cell>
        </row>
        <row r="1521">
          <cell r="C1521" t="str">
            <v>현진미션(남대구)</v>
          </cell>
          <cell r="K1521">
            <v>1200000</v>
          </cell>
        </row>
        <row r="1522">
          <cell r="C1522" t="str">
            <v>대륙오토(대구)</v>
          </cell>
          <cell r="K1522">
            <v>1000000</v>
          </cell>
        </row>
        <row r="1523">
          <cell r="C1523" t="str">
            <v>대륙오토(대구)</v>
          </cell>
          <cell r="K1523">
            <v>500000</v>
          </cell>
        </row>
        <row r="1524">
          <cell r="C1524" t="str">
            <v>대륙오토(대구)</v>
          </cell>
          <cell r="K1524">
            <v>80000</v>
          </cell>
        </row>
        <row r="1525">
          <cell r="C1525" t="str">
            <v>성민오토(대전)</v>
          </cell>
          <cell r="K1525">
            <v>1000000</v>
          </cell>
        </row>
        <row r="1526">
          <cell r="C1526" t="str">
            <v>조이오토(대구)</v>
          </cell>
          <cell r="K1526">
            <v>750000</v>
          </cell>
        </row>
        <row r="1527">
          <cell r="C1527" t="str">
            <v>조이오토(대구)</v>
          </cell>
          <cell r="K1527">
            <v>100000</v>
          </cell>
        </row>
        <row r="1528">
          <cell r="C1528" t="str">
            <v>마이오토(전북완주)</v>
          </cell>
          <cell r="K1528">
            <v>250000</v>
          </cell>
        </row>
        <row r="1529">
          <cell r="C1529" t="str">
            <v>마이오토(전북완주)</v>
          </cell>
          <cell r="K1529">
            <v>65000</v>
          </cell>
        </row>
        <row r="1530">
          <cell r="C1530" t="str">
            <v>세계오토미션(광주)</v>
          </cell>
          <cell r="K1530">
            <v>250000</v>
          </cell>
        </row>
        <row r="1531">
          <cell r="C1531" t="str">
            <v>미르오토(대구)</v>
          </cell>
          <cell r="K1531">
            <v>1200000</v>
          </cell>
        </row>
        <row r="1532">
          <cell r="C1532" t="str">
            <v>미르오토(대구)</v>
          </cell>
          <cell r="K1532">
            <v>129000</v>
          </cell>
        </row>
        <row r="1533">
          <cell r="C1533" t="str">
            <v>제일오토(대구)</v>
          </cell>
          <cell r="L1533">
            <v>-2035000</v>
          </cell>
        </row>
        <row r="1534">
          <cell r="C1534" t="str">
            <v>진영오토(남양주)</v>
          </cell>
          <cell r="L1534">
            <v>-3100000</v>
          </cell>
        </row>
        <row r="1535">
          <cell r="C1535" t="str">
            <v>마이오토(전북완주)</v>
          </cell>
          <cell r="L1535">
            <v>-315000</v>
          </cell>
        </row>
        <row r="1536">
          <cell r="C1536" t="str">
            <v>세계오토미션(광주)</v>
          </cell>
          <cell r="L1536">
            <v>-250000</v>
          </cell>
        </row>
        <row r="1537">
          <cell r="C1537" t="str">
            <v>진영오토(남양주)</v>
          </cell>
          <cell r="K1537">
            <v>1040000</v>
          </cell>
        </row>
        <row r="1538">
          <cell r="C1538" t="str">
            <v>젠오토(구미)</v>
          </cell>
          <cell r="L1538">
            <v>-85000</v>
          </cell>
        </row>
        <row r="1539">
          <cell r="C1539" t="str">
            <v>유한오토미션(대구)</v>
          </cell>
          <cell r="K1539">
            <v>530000</v>
          </cell>
        </row>
        <row r="1540">
          <cell r="C1540" t="str">
            <v>유한오토미션(대구)</v>
          </cell>
          <cell r="K1540">
            <v>70000</v>
          </cell>
        </row>
        <row r="1541">
          <cell r="C1541" t="str">
            <v>유한오토미션(대구)</v>
          </cell>
          <cell r="K1541">
            <v>35000</v>
          </cell>
        </row>
        <row r="1542">
          <cell r="C1542" t="str">
            <v>유한오토미션(대구)</v>
          </cell>
          <cell r="K1542">
            <v>10000</v>
          </cell>
        </row>
        <row r="1543">
          <cell r="C1543" t="str">
            <v>현대오토(전주)</v>
          </cell>
          <cell r="K1543">
            <v>100000</v>
          </cell>
        </row>
        <row r="1544">
          <cell r="C1544" t="str">
            <v>LF모터스(전남광양)</v>
          </cell>
          <cell r="K1544">
            <v>600000</v>
          </cell>
        </row>
        <row r="1545">
          <cell r="C1545" t="str">
            <v>유한오토미션(대구)</v>
          </cell>
          <cell r="L1545">
            <v>-645000</v>
          </cell>
        </row>
        <row r="1546">
          <cell r="C1546" t="str">
            <v>LF모터스(전남광양)</v>
          </cell>
          <cell r="L1546">
            <v>-600000</v>
          </cell>
        </row>
        <row r="1547">
          <cell r="C1547" t="str">
            <v>성민오토(대전)</v>
          </cell>
          <cell r="L1547">
            <v>-1000000</v>
          </cell>
        </row>
        <row r="1548">
          <cell r="C1548" t="str">
            <v>금성오토(광주)</v>
          </cell>
          <cell r="L1548">
            <v>-1320000</v>
          </cell>
        </row>
        <row r="1549">
          <cell r="C1549" t="str">
            <v>웨스트모터스(대구)</v>
          </cell>
          <cell r="K1549">
            <v>100000</v>
          </cell>
        </row>
        <row r="1550">
          <cell r="C1550" t="str">
            <v>한국오토(일산)</v>
          </cell>
          <cell r="K1550">
            <v>1320000</v>
          </cell>
        </row>
        <row r="1551">
          <cell r="C1551" t="str">
            <v>성민오토(대전)</v>
          </cell>
          <cell r="K1551">
            <v>530000</v>
          </cell>
        </row>
        <row r="1552">
          <cell r="C1552" t="str">
            <v>성민오토(대전)</v>
          </cell>
          <cell r="K1552">
            <v>70000</v>
          </cell>
        </row>
        <row r="1553">
          <cell r="C1553" t="str">
            <v>성민오토(대전)</v>
          </cell>
          <cell r="K1553">
            <v>35000</v>
          </cell>
        </row>
        <row r="1554">
          <cell r="C1554" t="str">
            <v>성민오토(대전)</v>
          </cell>
          <cell r="K1554">
            <v>20000</v>
          </cell>
        </row>
        <row r="1555">
          <cell r="C1555" t="str">
            <v>대구오토(대구)</v>
          </cell>
          <cell r="K1555">
            <v>579000</v>
          </cell>
        </row>
        <row r="1556">
          <cell r="C1556" t="str">
            <v>제욱오토(부산)</v>
          </cell>
          <cell r="K1556">
            <v>3850000</v>
          </cell>
        </row>
        <row r="1557">
          <cell r="C1557" t="str">
            <v>혜광오토(부산)</v>
          </cell>
          <cell r="K1557">
            <v>1650000</v>
          </cell>
        </row>
        <row r="1558">
          <cell r="C1558" t="str">
            <v>연화오토(대구)</v>
          </cell>
          <cell r="K1558">
            <v>1100000</v>
          </cell>
        </row>
        <row r="1559">
          <cell r="C1559" t="str">
            <v>연화오토(대구)</v>
          </cell>
          <cell r="K1559">
            <v>260000</v>
          </cell>
        </row>
        <row r="1560">
          <cell r="C1560" t="str">
            <v>연화오토(대구)</v>
          </cell>
          <cell r="K1560">
            <v>20000</v>
          </cell>
        </row>
        <row r="1561">
          <cell r="C1561" t="str">
            <v>연화오토(대구)</v>
          </cell>
          <cell r="K1561">
            <v>70000</v>
          </cell>
        </row>
        <row r="1562">
          <cell r="C1562" t="str">
            <v>미르오토(대구)</v>
          </cell>
          <cell r="K1562">
            <v>650000</v>
          </cell>
        </row>
        <row r="1563">
          <cell r="C1563" t="str">
            <v>혜광오토(부산)</v>
          </cell>
          <cell r="L1563">
            <v>-1650000</v>
          </cell>
        </row>
        <row r="1564">
          <cell r="C1564" t="str">
            <v>부산비엔비(부산)</v>
          </cell>
          <cell r="L1564">
            <v>-3080000</v>
          </cell>
        </row>
        <row r="1565">
          <cell r="C1565" t="str">
            <v>성민오토(대전)</v>
          </cell>
          <cell r="L1565">
            <v>-655000</v>
          </cell>
        </row>
        <row r="1566">
          <cell r="C1566" t="str">
            <v>하나오토(진주)</v>
          </cell>
          <cell r="L1566">
            <v>-2100000</v>
          </cell>
        </row>
        <row r="1567">
          <cell r="C1567" t="str">
            <v>메르카바(고양)</v>
          </cell>
          <cell r="K1567">
            <v>1210000</v>
          </cell>
        </row>
        <row r="1568">
          <cell r="C1568" t="str">
            <v>한국오토(노원)</v>
          </cell>
          <cell r="K1568">
            <v>200000</v>
          </cell>
        </row>
        <row r="1569">
          <cell r="C1569" t="str">
            <v>한국오토(안양)</v>
          </cell>
          <cell r="K1569">
            <v>990000</v>
          </cell>
        </row>
        <row r="1570">
          <cell r="C1570" t="str">
            <v>모토렌(경산)</v>
          </cell>
          <cell r="K1570">
            <v>220000</v>
          </cell>
        </row>
        <row r="1571">
          <cell r="C1571" t="str">
            <v>알씨모터스(대구)</v>
          </cell>
          <cell r="K1571">
            <v>1100000</v>
          </cell>
        </row>
        <row r="1572">
          <cell r="C1572" t="str">
            <v>알씨모터스(대구)</v>
          </cell>
          <cell r="L1572">
            <v>-1100000</v>
          </cell>
        </row>
        <row r="1573">
          <cell r="C1573" t="str">
            <v>모토렌(경산)</v>
          </cell>
          <cell r="L1573">
            <v>-220000</v>
          </cell>
        </row>
        <row r="1574">
          <cell r="C1574" t="str">
            <v>한국오토(안양)</v>
          </cell>
          <cell r="L1574">
            <v>-990000</v>
          </cell>
        </row>
        <row r="1575">
          <cell r="C1575" t="str">
            <v>제일오토(대구)</v>
          </cell>
          <cell r="K1575">
            <v>579000</v>
          </cell>
        </row>
        <row r="1576">
          <cell r="C1576" t="str">
            <v>제욱오토(부산)</v>
          </cell>
          <cell r="K1576">
            <v>2640000</v>
          </cell>
        </row>
        <row r="1577">
          <cell r="C1577" t="str">
            <v>제욱오토(부산)</v>
          </cell>
          <cell r="K1577">
            <v>770000</v>
          </cell>
        </row>
        <row r="1578">
          <cell r="C1578" t="str">
            <v>MEISTER-K(울산)</v>
          </cell>
          <cell r="K1578">
            <v>150000</v>
          </cell>
        </row>
        <row r="1579">
          <cell r="C1579" t="str">
            <v>제이오토(대구)</v>
          </cell>
          <cell r="K1579">
            <v>1200000</v>
          </cell>
        </row>
        <row r="1580">
          <cell r="C1580" t="str">
            <v>제이오토(대구)</v>
          </cell>
          <cell r="K1580">
            <v>80000</v>
          </cell>
        </row>
        <row r="1581">
          <cell r="C1581" t="str">
            <v>성호오토파츠(대구)</v>
          </cell>
          <cell r="K1581">
            <v>540000</v>
          </cell>
        </row>
        <row r="1582">
          <cell r="C1582" t="str">
            <v>대륙오토(대구)</v>
          </cell>
          <cell r="K1582">
            <v>240000</v>
          </cell>
        </row>
        <row r="1583">
          <cell r="C1583" t="str">
            <v>디유모터스(울산)</v>
          </cell>
          <cell r="K1583">
            <v>1650000</v>
          </cell>
        </row>
        <row r="1584">
          <cell r="C1584" t="str">
            <v>디유모터스(울산)</v>
          </cell>
          <cell r="K1584">
            <v>55000</v>
          </cell>
        </row>
        <row r="1585">
          <cell r="C1585" t="str">
            <v>대륙오토(대구)</v>
          </cell>
          <cell r="L1585">
            <v>-600000</v>
          </cell>
        </row>
        <row r="1586">
          <cell r="C1586" t="str">
            <v>성민오토(대전)</v>
          </cell>
          <cell r="K1586">
            <v>600000</v>
          </cell>
        </row>
        <row r="1587">
          <cell r="C1587" t="str">
            <v>루모터스(신평점)</v>
          </cell>
          <cell r="K1587">
            <v>1760000</v>
          </cell>
        </row>
        <row r="1588">
          <cell r="C1588" t="str">
            <v>경남오토미션(창원)</v>
          </cell>
          <cell r="K1588">
            <v>600000</v>
          </cell>
        </row>
        <row r="1589">
          <cell r="C1589" t="str">
            <v>경남오토미션(창원)</v>
          </cell>
          <cell r="K1589">
            <v>540000</v>
          </cell>
        </row>
        <row r="1590">
          <cell r="C1590" t="str">
            <v>경남오토미션(창원)</v>
          </cell>
          <cell r="K1590">
            <v>10000</v>
          </cell>
        </row>
        <row r="1591">
          <cell r="C1591" t="str">
            <v>경남오토미션(창원)</v>
          </cell>
          <cell r="K1591">
            <v>35000</v>
          </cell>
        </row>
        <row r="1592">
          <cell r="C1592" t="str">
            <v>경남오토미션(창원)</v>
          </cell>
          <cell r="K1592">
            <v>20000</v>
          </cell>
        </row>
        <row r="1593">
          <cell r="C1593" t="str">
            <v>대명오토(서울서초)</v>
          </cell>
          <cell r="L1593">
            <v>-3080000</v>
          </cell>
        </row>
        <row r="1594">
          <cell r="C1594" t="str">
            <v>디유모터스(울산)</v>
          </cell>
          <cell r="L1594">
            <v>-1705000</v>
          </cell>
        </row>
        <row r="1595">
          <cell r="C1595" t="str">
            <v>성민오토(대전)</v>
          </cell>
          <cell r="L1595">
            <v>-600000</v>
          </cell>
        </row>
        <row r="1596">
          <cell r="C1596" t="str">
            <v>제일오토(대구)</v>
          </cell>
          <cell r="L1596">
            <v>-579000</v>
          </cell>
        </row>
        <row r="1597">
          <cell r="C1597" t="str">
            <v>한국오토(노원)</v>
          </cell>
          <cell r="L1597">
            <v>-200000</v>
          </cell>
        </row>
        <row r="1598">
          <cell r="C1598" t="str">
            <v>한국오토(일산)</v>
          </cell>
          <cell r="L1598">
            <v>-1320000</v>
          </cell>
        </row>
        <row r="1599">
          <cell r="C1599" t="str">
            <v>루모터스(신평점)</v>
          </cell>
          <cell r="L1599">
            <v>-1760000</v>
          </cell>
        </row>
        <row r="1600">
          <cell r="C1600" t="str">
            <v>성호오토파츠(대구)</v>
          </cell>
          <cell r="L1600">
            <v>-540000</v>
          </cell>
        </row>
        <row r="1601">
          <cell r="C1601" t="str">
            <v>대명오토(서울서초)</v>
          </cell>
          <cell r="K1601">
            <v>1210000</v>
          </cell>
        </row>
        <row r="1602">
          <cell r="C1602" t="str">
            <v>혜광오토(김해)</v>
          </cell>
          <cell r="K1602">
            <v>1500000</v>
          </cell>
        </row>
        <row r="1603">
          <cell r="C1603" t="str">
            <v>혜광오토(김해)</v>
          </cell>
          <cell r="K1603">
            <v>50000</v>
          </cell>
        </row>
        <row r="1604">
          <cell r="C1604" t="str">
            <v>하오르모터스(부산)</v>
          </cell>
          <cell r="K1604">
            <v>1210000</v>
          </cell>
        </row>
        <row r="1605">
          <cell r="C1605" t="str">
            <v>한국오토(안양)</v>
          </cell>
          <cell r="K1605">
            <v>495000</v>
          </cell>
        </row>
        <row r="1606">
          <cell r="C1606" t="str">
            <v>제일오토(대구)</v>
          </cell>
          <cell r="K1606">
            <v>495000</v>
          </cell>
        </row>
        <row r="1607">
          <cell r="C1607" t="str">
            <v>제일오토(대구)</v>
          </cell>
          <cell r="K1607">
            <v>55000</v>
          </cell>
        </row>
        <row r="1608">
          <cell r="C1608" t="str">
            <v>제일오토(대구)</v>
          </cell>
          <cell r="K1608">
            <v>22000</v>
          </cell>
        </row>
        <row r="1609">
          <cell r="C1609" t="str">
            <v>미르오토(대구)</v>
          </cell>
          <cell r="K1609">
            <v>35000</v>
          </cell>
        </row>
        <row r="1610">
          <cell r="C1610" t="str">
            <v>경남오토미션(창원)</v>
          </cell>
          <cell r="K1610">
            <v>450000</v>
          </cell>
        </row>
        <row r="1611">
          <cell r="C1611" t="str">
            <v>경남오토미션(창원)</v>
          </cell>
          <cell r="K1611">
            <v>20000</v>
          </cell>
        </row>
        <row r="1612">
          <cell r="C1612" t="str">
            <v>메이븐오토미션(서울중랑구)</v>
          </cell>
          <cell r="K1612">
            <v>650000</v>
          </cell>
        </row>
        <row r="1613">
          <cell r="C1613" t="str">
            <v>대구오토(대구)</v>
          </cell>
          <cell r="L1613">
            <v>-1650000</v>
          </cell>
        </row>
        <row r="1614">
          <cell r="C1614" t="str">
            <v>한국오토(안양)</v>
          </cell>
          <cell r="L1614">
            <v>-495000</v>
          </cell>
        </row>
        <row r="1615">
          <cell r="C1615" t="str">
            <v>메이븐오토미션(서울중랑구)</v>
          </cell>
          <cell r="L1615">
            <v>-650000</v>
          </cell>
        </row>
        <row r="1616">
          <cell r="C1616" t="str">
            <v>진영오토(남양주)</v>
          </cell>
          <cell r="K1616">
            <v>1500000</v>
          </cell>
        </row>
        <row r="1617">
          <cell r="C1617" t="str">
            <v>제욱오토(부산)</v>
          </cell>
          <cell r="K1617">
            <v>1210000</v>
          </cell>
        </row>
        <row r="1618">
          <cell r="C1618" t="str">
            <v>조이오토(대구)</v>
          </cell>
          <cell r="K1618">
            <v>450000</v>
          </cell>
        </row>
        <row r="1619">
          <cell r="C1619" t="str">
            <v>다우수입차미션(경기)</v>
          </cell>
          <cell r="K1619">
            <v>900000</v>
          </cell>
        </row>
        <row r="1620">
          <cell r="C1620" t="str">
            <v>조이오토(대구)</v>
          </cell>
          <cell r="K1620">
            <v>900000</v>
          </cell>
        </row>
        <row r="1621">
          <cell r="C1621" t="str">
            <v>이시아오토(대구)</v>
          </cell>
          <cell r="K1621">
            <v>300000</v>
          </cell>
        </row>
        <row r="1622">
          <cell r="C1622" t="str">
            <v>한일오토(영등포)</v>
          </cell>
          <cell r="K1622">
            <v>3850000</v>
          </cell>
        </row>
        <row r="1623">
          <cell r="C1623" t="str">
            <v>진영오토(남양주)</v>
          </cell>
          <cell r="L1623">
            <v>-1040000</v>
          </cell>
        </row>
        <row r="1624">
          <cell r="C1624" t="str">
            <v>제일오토(대구)</v>
          </cell>
          <cell r="L1624">
            <v>-572000</v>
          </cell>
        </row>
        <row r="1625">
          <cell r="C1625" t="str">
            <v>한일오토(영등포)</v>
          </cell>
          <cell r="L1625">
            <v>-3850000</v>
          </cell>
        </row>
        <row r="1626">
          <cell r="C1626" t="str">
            <v>조이오토(대구)</v>
          </cell>
          <cell r="K1626">
            <v>1550000</v>
          </cell>
        </row>
        <row r="1627">
          <cell r="C1627" t="str">
            <v>제일오토(대구)</v>
          </cell>
          <cell r="K1627">
            <v>1320000</v>
          </cell>
        </row>
        <row r="1628">
          <cell r="C1628" t="str">
            <v>코리아탑오토샵(대전)</v>
          </cell>
          <cell r="K1628">
            <v>1200000</v>
          </cell>
        </row>
        <row r="1629">
          <cell r="C1629" t="str">
            <v>코리아탑오토샵(대전)</v>
          </cell>
          <cell r="K1629">
            <v>130000</v>
          </cell>
        </row>
        <row r="1630">
          <cell r="C1630" t="str">
            <v>혜광오토(부산)</v>
          </cell>
          <cell r="K1630">
            <v>1500000</v>
          </cell>
        </row>
        <row r="1631">
          <cell r="C1631" t="str">
            <v>혜광오토(부산)</v>
          </cell>
          <cell r="K1631">
            <v>50000</v>
          </cell>
        </row>
        <row r="1632">
          <cell r="C1632" t="str">
            <v>신일오토(부산)</v>
          </cell>
          <cell r="K1632">
            <v>1000000</v>
          </cell>
        </row>
        <row r="1633">
          <cell r="C1633" t="str">
            <v>미르오토(대구)</v>
          </cell>
          <cell r="K1633">
            <v>650000</v>
          </cell>
        </row>
        <row r="1634">
          <cell r="C1634" t="str">
            <v>엠모터스(구미)</v>
          </cell>
          <cell r="K1634">
            <v>300000</v>
          </cell>
        </row>
        <row r="1635">
          <cell r="C1635" t="str">
            <v>대륙오토(대구)</v>
          </cell>
          <cell r="K1635">
            <v>900000</v>
          </cell>
        </row>
        <row r="1636">
          <cell r="C1636" t="str">
            <v>대륙오토(대구)</v>
          </cell>
          <cell r="L1636">
            <v>-1000000</v>
          </cell>
        </row>
        <row r="1637">
          <cell r="C1637" t="str">
            <v>대구오토(대구)</v>
          </cell>
          <cell r="L1637">
            <v>-3300000</v>
          </cell>
        </row>
        <row r="1638">
          <cell r="C1638" t="str">
            <v>하정오토(광주)</v>
          </cell>
          <cell r="L1638">
            <v>-737000</v>
          </cell>
        </row>
        <row r="1639">
          <cell r="C1639" t="str">
            <v>메르카바(고양)</v>
          </cell>
          <cell r="L1639">
            <v>-1210000</v>
          </cell>
        </row>
        <row r="1640">
          <cell r="C1640" t="str">
            <v>코리아탑오토샵(대전)</v>
          </cell>
          <cell r="L1640">
            <v>-1330000</v>
          </cell>
        </row>
        <row r="1641">
          <cell r="C1641" t="str">
            <v>제욱오토(부산)</v>
          </cell>
          <cell r="L1641">
            <v>-8470000</v>
          </cell>
        </row>
        <row r="1642">
          <cell r="C1642" t="str">
            <v>대구오토(대구)</v>
          </cell>
          <cell r="K1642">
            <v>579000</v>
          </cell>
        </row>
        <row r="1643">
          <cell r="C1643" t="str">
            <v>한신오토미션(서울 송파)</v>
          </cell>
          <cell r="K1643">
            <v>579000</v>
          </cell>
        </row>
        <row r="1644">
          <cell r="C1644" t="str">
            <v>코리아탑오토샵(대전)</v>
          </cell>
          <cell r="K1644">
            <v>1200000</v>
          </cell>
        </row>
        <row r="1645">
          <cell r="C1645" t="str">
            <v>대륙오토(대구)</v>
          </cell>
          <cell r="K1645">
            <v>1500000</v>
          </cell>
        </row>
        <row r="1646">
          <cell r="C1646" t="str">
            <v>비앤비모터스(창원)</v>
          </cell>
          <cell r="K1646">
            <v>1750000</v>
          </cell>
        </row>
        <row r="1647">
          <cell r="C1647" t="str">
            <v>하나오토(청주)</v>
          </cell>
          <cell r="K1647">
            <v>2090000</v>
          </cell>
        </row>
        <row r="1648">
          <cell r="C1648" t="str">
            <v>조이오토(대구)</v>
          </cell>
          <cell r="K1648">
            <v>150000</v>
          </cell>
        </row>
        <row r="1649">
          <cell r="C1649" t="str">
            <v>한국오토(안양)</v>
          </cell>
          <cell r="K1649">
            <v>660000</v>
          </cell>
        </row>
        <row r="1650">
          <cell r="C1650" t="str">
            <v>웨스트모터스(대구)</v>
          </cell>
          <cell r="K1650">
            <v>650000</v>
          </cell>
        </row>
        <row r="1651">
          <cell r="C1651" t="str">
            <v>제일오토(대구)</v>
          </cell>
          <cell r="L1651">
            <v>-1320000</v>
          </cell>
        </row>
        <row r="1652">
          <cell r="C1652" t="str">
            <v>한신오토미션(서울 송파)</v>
          </cell>
          <cell r="L1652">
            <v>-579000</v>
          </cell>
        </row>
        <row r="1653">
          <cell r="C1653" t="str">
            <v>웨스트모터스(대구)</v>
          </cell>
          <cell r="L1653">
            <v>-1050000</v>
          </cell>
        </row>
        <row r="1654">
          <cell r="C1654" t="str">
            <v>한국오토(안양)</v>
          </cell>
          <cell r="L1654">
            <v>-660000</v>
          </cell>
        </row>
        <row r="1655">
          <cell r="C1655" t="str">
            <v>진영오토(남양주)</v>
          </cell>
          <cell r="L1655">
            <v>-1500000</v>
          </cell>
        </row>
        <row r="1656">
          <cell r="C1656" t="str">
            <v>이시아오토(대구)</v>
          </cell>
          <cell r="L1656">
            <v>-300000</v>
          </cell>
        </row>
        <row r="1657">
          <cell r="C1657" t="str">
            <v>하오르모터스(부산)</v>
          </cell>
          <cell r="L1657">
            <v>-1210000</v>
          </cell>
        </row>
        <row r="1658">
          <cell r="C1658" t="str">
            <v>오토빈모터스(성수동)</v>
          </cell>
          <cell r="K1658">
            <v>1060000</v>
          </cell>
        </row>
        <row r="1659">
          <cell r="C1659" t="str">
            <v>프로오토미션(광주)</v>
          </cell>
          <cell r="K1659">
            <v>579000</v>
          </cell>
        </row>
        <row r="1660">
          <cell r="C1660" t="str">
            <v>프로오토미션(광주)</v>
          </cell>
          <cell r="K1660">
            <v>1100000</v>
          </cell>
        </row>
        <row r="1661">
          <cell r="C1661" t="str">
            <v>프로오토미션(광주)</v>
          </cell>
          <cell r="K1661">
            <v>143000</v>
          </cell>
        </row>
        <row r="1662">
          <cell r="C1662" t="str">
            <v>프로오토미션(광주)</v>
          </cell>
          <cell r="K1662">
            <v>22000</v>
          </cell>
        </row>
        <row r="1663">
          <cell r="C1663" t="str">
            <v>하정오토(광주)</v>
          </cell>
          <cell r="K1663">
            <v>715000</v>
          </cell>
        </row>
        <row r="1664">
          <cell r="C1664" t="str">
            <v>하정오토(광주)</v>
          </cell>
          <cell r="K1664">
            <v>242000</v>
          </cell>
        </row>
        <row r="1665">
          <cell r="C1665" t="str">
            <v>하정오토(광주)</v>
          </cell>
          <cell r="K1665">
            <v>165000</v>
          </cell>
        </row>
        <row r="1666">
          <cell r="C1666" t="str">
            <v>하정오토(광주)</v>
          </cell>
          <cell r="K1666">
            <v>22000</v>
          </cell>
        </row>
        <row r="1667">
          <cell r="C1667" t="str">
            <v>조이오토(대구)</v>
          </cell>
          <cell r="K1667">
            <v>2200000</v>
          </cell>
        </row>
        <row r="1668">
          <cell r="C1668" t="str">
            <v>조이오토(대구)</v>
          </cell>
          <cell r="K1668">
            <v>60000</v>
          </cell>
        </row>
        <row r="1669">
          <cell r="C1669" t="str">
            <v>진홍오토(대구)</v>
          </cell>
          <cell r="K1669">
            <v>594000</v>
          </cell>
        </row>
        <row r="1670">
          <cell r="C1670" t="str">
            <v>진홍오토(대구)</v>
          </cell>
          <cell r="K1670">
            <v>1100000</v>
          </cell>
        </row>
        <row r="1671">
          <cell r="C1671" t="str">
            <v>진홍오토(대구)</v>
          </cell>
          <cell r="K1671">
            <v>38500</v>
          </cell>
        </row>
        <row r="1672">
          <cell r="C1672" t="str">
            <v>한결부품</v>
          </cell>
          <cell r="K1672">
            <v>450000</v>
          </cell>
        </row>
        <row r="1673">
          <cell r="C1673" t="str">
            <v>제욱오토(부산)</v>
          </cell>
          <cell r="K1673">
            <v>1760000</v>
          </cell>
        </row>
        <row r="1674">
          <cell r="C1674" t="str">
            <v>코리아탑오토샵(대전)</v>
          </cell>
          <cell r="L1674">
            <v>-1200000</v>
          </cell>
        </row>
        <row r="1675">
          <cell r="C1675" t="str">
            <v>미르오토(대구)</v>
          </cell>
          <cell r="K1675">
            <v>900000</v>
          </cell>
        </row>
        <row r="1676">
          <cell r="C1676" t="str">
            <v>현대오토(영천)</v>
          </cell>
          <cell r="K1676">
            <v>450000</v>
          </cell>
        </row>
        <row r="1677">
          <cell r="C1677" t="str">
            <v>현대오토(영천)</v>
          </cell>
          <cell r="K1677">
            <v>70000</v>
          </cell>
        </row>
        <row r="1678">
          <cell r="C1678" t="str">
            <v>대명오토(서울서초)</v>
          </cell>
          <cell r="K1678">
            <v>220000</v>
          </cell>
        </row>
        <row r="1679">
          <cell r="C1679" t="str">
            <v>진영오토(남양주)</v>
          </cell>
          <cell r="K1679">
            <v>1100000</v>
          </cell>
        </row>
        <row r="1680">
          <cell r="C1680" t="str">
            <v>하나오토(광주)</v>
          </cell>
          <cell r="K1680">
            <v>1100000</v>
          </cell>
        </row>
        <row r="1681">
          <cell r="C1681" t="str">
            <v>하이웨이(구미)</v>
          </cell>
          <cell r="K1681">
            <v>1000000</v>
          </cell>
        </row>
        <row r="1682">
          <cell r="C1682" t="str">
            <v>하이웨이(구미)</v>
          </cell>
          <cell r="K1682">
            <v>50000</v>
          </cell>
        </row>
        <row r="1683">
          <cell r="C1683" t="str">
            <v>세계오토미션(광주)</v>
          </cell>
          <cell r="K1683">
            <v>300000</v>
          </cell>
        </row>
        <row r="1684">
          <cell r="C1684" t="str">
            <v>대륙오토(대구)</v>
          </cell>
          <cell r="K1684">
            <v>1500000</v>
          </cell>
        </row>
        <row r="1685">
          <cell r="C1685" t="str">
            <v>대륙오토(대구)</v>
          </cell>
          <cell r="K1685">
            <v>130000</v>
          </cell>
        </row>
        <row r="1686">
          <cell r="C1686" t="str">
            <v>대륙오토(대구)</v>
          </cell>
          <cell r="K1686">
            <v>2200000</v>
          </cell>
        </row>
        <row r="1687">
          <cell r="C1687" t="str">
            <v>하정오토(광주)</v>
          </cell>
          <cell r="K1687">
            <v>286000</v>
          </cell>
        </row>
        <row r="1688">
          <cell r="C1688" t="str">
            <v>제일오토(대전)</v>
          </cell>
          <cell r="K1688">
            <v>450000</v>
          </cell>
        </row>
        <row r="1689">
          <cell r="C1689" t="str">
            <v>메이븐오토미션(서울중랑구)</v>
          </cell>
          <cell r="K1689">
            <v>1500000</v>
          </cell>
        </row>
        <row r="1690">
          <cell r="C1690" t="str">
            <v>천안오토(천안)</v>
          </cell>
          <cell r="K1690">
            <v>1100000</v>
          </cell>
        </row>
        <row r="1691">
          <cell r="C1691" t="str">
            <v>천안오토(천안)</v>
          </cell>
          <cell r="K1691">
            <v>495000</v>
          </cell>
        </row>
        <row r="1692">
          <cell r="C1692" t="str">
            <v>청주오토(청주)</v>
          </cell>
          <cell r="K1692">
            <v>770000</v>
          </cell>
        </row>
        <row r="1693">
          <cell r="C1693" t="str">
            <v>메이븐오토미션(서울중랑구)</v>
          </cell>
          <cell r="L1693">
            <v>-1500000</v>
          </cell>
        </row>
        <row r="1694">
          <cell r="C1694" t="str">
            <v>비앤비모터스(창원)</v>
          </cell>
          <cell r="L1694">
            <v>-1750000</v>
          </cell>
        </row>
        <row r="1695">
          <cell r="C1695" t="str">
            <v>한결부품</v>
          </cell>
          <cell r="L1695">
            <v>-450000</v>
          </cell>
        </row>
        <row r="1696">
          <cell r="C1696" t="str">
            <v>세계오토미션(광주)</v>
          </cell>
          <cell r="L1696">
            <v>-300000</v>
          </cell>
        </row>
        <row r="1697">
          <cell r="C1697" t="str">
            <v>오토빈모터스(성수동)</v>
          </cell>
          <cell r="L1697">
            <v>-1060000</v>
          </cell>
        </row>
        <row r="1698">
          <cell r="C1698" t="str">
            <v>혜광오토(김해)</v>
          </cell>
          <cell r="L1698">
            <v>-1550000</v>
          </cell>
        </row>
        <row r="1699">
          <cell r="C1699" t="str">
            <v>혜광오토(김해)</v>
          </cell>
          <cell r="K1699">
            <v>60000</v>
          </cell>
        </row>
        <row r="1700">
          <cell r="C1700" t="str">
            <v>미르오토(대구)</v>
          </cell>
          <cell r="K1700">
            <v>450000</v>
          </cell>
        </row>
        <row r="1701">
          <cell r="C1701" t="str">
            <v>현진미션(남대구)</v>
          </cell>
          <cell r="K1701">
            <v>2000000</v>
          </cell>
        </row>
        <row r="1702">
          <cell r="C1702" t="str">
            <v>태성카오토(동대문)</v>
          </cell>
          <cell r="K1702">
            <v>250000</v>
          </cell>
        </row>
        <row r="1703">
          <cell r="C1703" t="str">
            <v>현진미션(남대구)</v>
          </cell>
          <cell r="L1703">
            <v>-2000000</v>
          </cell>
        </row>
        <row r="1704">
          <cell r="C1704" t="str">
            <v>제일오토(대전)</v>
          </cell>
          <cell r="L1704">
            <v>-450000</v>
          </cell>
        </row>
        <row r="1705">
          <cell r="C1705" t="str">
            <v>하나오토(광주)</v>
          </cell>
          <cell r="L1705">
            <v>-1100000</v>
          </cell>
        </row>
        <row r="1706">
          <cell r="C1706" t="str">
            <v>혜광오토(부산)</v>
          </cell>
          <cell r="L1706">
            <v>-1550000</v>
          </cell>
        </row>
        <row r="1707">
          <cell r="C1707" t="str">
            <v>천안오토(천안)</v>
          </cell>
          <cell r="L1707">
            <v>-1595000</v>
          </cell>
        </row>
        <row r="1708">
          <cell r="C1708" t="str">
            <v>청주오토(청주)</v>
          </cell>
          <cell r="L1708">
            <v>-770000</v>
          </cell>
        </row>
        <row r="1709">
          <cell r="C1709" t="str">
            <v>태성카오토(동대문)</v>
          </cell>
          <cell r="L1709">
            <v>-250000</v>
          </cell>
        </row>
        <row r="1710">
          <cell r="C1710" t="str">
            <v>하이웨이(구미)</v>
          </cell>
          <cell r="L1710">
            <v>-1050000</v>
          </cell>
        </row>
        <row r="1711">
          <cell r="C1711" t="str">
            <v>경남오토미션(창원)</v>
          </cell>
          <cell r="L1711">
            <v>-3875000</v>
          </cell>
        </row>
        <row r="1712">
          <cell r="C1712" t="str">
            <v>김해오토(김해)</v>
          </cell>
          <cell r="K1712">
            <v>350000</v>
          </cell>
        </row>
        <row r="1713">
          <cell r="C1713" t="str">
            <v>제욱오토(부산)</v>
          </cell>
          <cell r="L1713">
            <v>-1760000</v>
          </cell>
        </row>
        <row r="1714">
          <cell r="C1714" t="str">
            <v>119모터스(화성)</v>
          </cell>
          <cell r="K1714">
            <v>1430000</v>
          </cell>
        </row>
        <row r="1715">
          <cell r="C1715" t="str">
            <v>SJ모터스(부산)</v>
          </cell>
          <cell r="K1715">
            <v>1650000</v>
          </cell>
        </row>
        <row r="1716">
          <cell r="C1716" t="str">
            <v>SJ모터스(부산)</v>
          </cell>
          <cell r="K1716">
            <v>0</v>
          </cell>
        </row>
        <row r="1717">
          <cell r="C1717" t="str">
            <v>대구오토(대구)</v>
          </cell>
          <cell r="K1717">
            <v>143000</v>
          </cell>
        </row>
        <row r="1718">
          <cell r="C1718" t="str">
            <v>대명오토(서울서초)</v>
          </cell>
          <cell r="K1718">
            <v>3850000</v>
          </cell>
        </row>
        <row r="1719">
          <cell r="C1719" t="str">
            <v>D&amp;N모터스(전주)</v>
          </cell>
          <cell r="K1719">
            <v>350000</v>
          </cell>
        </row>
        <row r="1720">
          <cell r="C1720" t="str">
            <v>한국오토(노원)</v>
          </cell>
          <cell r="K1720">
            <v>2090000</v>
          </cell>
        </row>
        <row r="1721">
          <cell r="C1721" t="str">
            <v>한국오토(노원)</v>
          </cell>
          <cell r="K1721">
            <v>110000</v>
          </cell>
        </row>
        <row r="1722">
          <cell r="C1722" t="str">
            <v>한국오토(노원)</v>
          </cell>
          <cell r="K1722">
            <v>1320000</v>
          </cell>
        </row>
        <row r="1723">
          <cell r="C1723" t="str">
            <v>현대오토(영천)</v>
          </cell>
          <cell r="K1723">
            <v>1500000</v>
          </cell>
        </row>
        <row r="1724">
          <cell r="C1724" t="str">
            <v>현대오토(영천)</v>
          </cell>
          <cell r="K1724">
            <v>50000</v>
          </cell>
        </row>
        <row r="1725">
          <cell r="C1725" t="str">
            <v>SJ모터스(부산)</v>
          </cell>
          <cell r="L1725">
            <v>-1650000</v>
          </cell>
        </row>
        <row r="1726">
          <cell r="C1726" t="str">
            <v>D&amp;N모터스(전주)</v>
          </cell>
          <cell r="L1726">
            <v>-350000</v>
          </cell>
        </row>
        <row r="1727">
          <cell r="C1727" t="str">
            <v>현대오토(전주)</v>
          </cell>
          <cell r="L1727">
            <v>-1650000</v>
          </cell>
        </row>
        <row r="1728">
          <cell r="C1728" t="str">
            <v>혜광오토(김해)</v>
          </cell>
          <cell r="L1728">
            <v>-60000</v>
          </cell>
        </row>
        <row r="1729">
          <cell r="C1729" t="str">
            <v>한국오토(노원)</v>
          </cell>
          <cell r="L1729">
            <v>-3520000</v>
          </cell>
        </row>
        <row r="1730">
          <cell r="C1730" t="str">
            <v>혜광오토(부산)</v>
          </cell>
          <cell r="K1730">
            <v>1800000</v>
          </cell>
        </row>
        <row r="1731">
          <cell r="C1731" t="str">
            <v>혜광오토(부산)</v>
          </cell>
          <cell r="K1731">
            <v>50000</v>
          </cell>
        </row>
        <row r="1732">
          <cell r="C1732" t="str">
            <v>현진미션(남대구)</v>
          </cell>
          <cell r="K1732">
            <v>2200000</v>
          </cell>
        </row>
        <row r="1733">
          <cell r="C1733" t="str">
            <v>현진미션(칠곡)</v>
          </cell>
          <cell r="K1733">
            <v>200000</v>
          </cell>
        </row>
        <row r="1734">
          <cell r="C1734" t="str">
            <v>신일오토(부산)</v>
          </cell>
          <cell r="K1734">
            <v>1600000</v>
          </cell>
        </row>
        <row r="1735">
          <cell r="C1735" t="str">
            <v>대덕오토(대전)</v>
          </cell>
          <cell r="K1735">
            <v>1210000</v>
          </cell>
        </row>
        <row r="1736">
          <cell r="C1736" t="str">
            <v>그린카서비스(대전)</v>
          </cell>
          <cell r="K1736">
            <v>1200000</v>
          </cell>
        </row>
        <row r="1737">
          <cell r="C1737" t="str">
            <v>하나오토(청주)</v>
          </cell>
          <cell r="K1737">
            <v>579000</v>
          </cell>
        </row>
        <row r="1738">
          <cell r="C1738" t="str">
            <v>하나오토(청주)</v>
          </cell>
          <cell r="K1738">
            <v>77000</v>
          </cell>
        </row>
        <row r="1739">
          <cell r="C1739" t="str">
            <v>하나오토(청주)</v>
          </cell>
          <cell r="K1739">
            <v>143000</v>
          </cell>
        </row>
        <row r="1740">
          <cell r="C1740" t="str">
            <v>하나오토(청주)</v>
          </cell>
          <cell r="K1740">
            <v>22000</v>
          </cell>
        </row>
        <row r="1741">
          <cell r="C1741" t="str">
            <v>하나오토(청주)</v>
          </cell>
          <cell r="K1741">
            <v>38500</v>
          </cell>
        </row>
        <row r="1742">
          <cell r="C1742" t="str">
            <v>혜광오토(부산)</v>
          </cell>
          <cell r="K1742">
            <v>150000</v>
          </cell>
        </row>
        <row r="1743">
          <cell r="C1743" t="str">
            <v>현진미션(칠곡)</v>
          </cell>
          <cell r="L1743">
            <v>-350000</v>
          </cell>
        </row>
        <row r="1744">
          <cell r="C1744" t="str">
            <v>그린카서비스(대전)</v>
          </cell>
          <cell r="L1744">
            <v>-1200000</v>
          </cell>
        </row>
        <row r="1745">
          <cell r="C1745" t="str">
            <v>제이오토(대구)</v>
          </cell>
          <cell r="K1745">
            <v>1100000</v>
          </cell>
        </row>
        <row r="1746">
          <cell r="C1746" t="str">
            <v>MEISTER-K(울산)</v>
          </cell>
          <cell r="L1746">
            <v>-150000</v>
          </cell>
        </row>
        <row r="1747">
          <cell r="C1747" t="str">
            <v>혜광오토(김해)</v>
          </cell>
          <cell r="L1747">
            <v>-1500000</v>
          </cell>
        </row>
        <row r="1748">
          <cell r="C1748" t="str">
            <v>삼호미션(전주)</v>
          </cell>
          <cell r="K1748">
            <v>1100000</v>
          </cell>
        </row>
        <row r="1749">
          <cell r="C1749" t="str">
            <v>한국오토(안양)</v>
          </cell>
          <cell r="K1749">
            <v>2200000</v>
          </cell>
        </row>
        <row r="1750">
          <cell r="C1750" t="str">
            <v>미르오토(대구)</v>
          </cell>
          <cell r="K1750">
            <v>1600000</v>
          </cell>
        </row>
        <row r="1751">
          <cell r="C1751" t="str">
            <v>태성카오토(동대문)</v>
          </cell>
          <cell r="K1751">
            <v>450000</v>
          </cell>
        </row>
        <row r="1752">
          <cell r="C1752" t="str">
            <v>제일오토(대구)</v>
          </cell>
          <cell r="K1752">
            <v>715000</v>
          </cell>
        </row>
        <row r="1753">
          <cell r="C1753" t="str">
            <v>한국오토(안양)</v>
          </cell>
          <cell r="L1753">
            <v>-2200000</v>
          </cell>
        </row>
        <row r="1754">
          <cell r="C1754" t="str">
            <v>신일오토(부산)</v>
          </cell>
          <cell r="L1754">
            <v>-2600000</v>
          </cell>
        </row>
        <row r="1755">
          <cell r="C1755" t="str">
            <v>제일오토(대구)</v>
          </cell>
          <cell r="L1755">
            <v>-715000</v>
          </cell>
        </row>
        <row r="1756">
          <cell r="C1756" t="str">
            <v>현대오토(영천)</v>
          </cell>
          <cell r="L1756">
            <v>-2070000</v>
          </cell>
        </row>
        <row r="1757">
          <cell r="C1757" t="str">
            <v>119모터스(화성)</v>
          </cell>
          <cell r="L1757">
            <v>-1430000</v>
          </cell>
        </row>
        <row r="1758">
          <cell r="C1758" t="str">
            <v>대덕오토(대전)</v>
          </cell>
          <cell r="L1758">
            <v>-1210000</v>
          </cell>
        </row>
        <row r="1759">
          <cell r="C1759" t="str">
            <v>삼호미션(전주)</v>
          </cell>
          <cell r="L1759">
            <v>-1100000</v>
          </cell>
        </row>
        <row r="1760">
          <cell r="C1760" t="str">
            <v>다우수입차미션(경기)</v>
          </cell>
          <cell r="L1760">
            <v>-900000</v>
          </cell>
        </row>
        <row r="1761">
          <cell r="C1761" t="str">
            <v>프로오토미션(광주)</v>
          </cell>
          <cell r="K1761">
            <v>143000</v>
          </cell>
        </row>
        <row r="1762">
          <cell r="C1762" t="str">
            <v>프로오토미션(광주)</v>
          </cell>
          <cell r="K1762">
            <v>22000</v>
          </cell>
        </row>
        <row r="1763">
          <cell r="C1763" t="str">
            <v>프로오토미션(광주)</v>
          </cell>
          <cell r="K1763">
            <v>60500</v>
          </cell>
        </row>
        <row r="1764">
          <cell r="C1764" t="str">
            <v>하나오토(진주)</v>
          </cell>
          <cell r="K1764">
            <v>1100000</v>
          </cell>
        </row>
        <row r="1765">
          <cell r="C1765" t="str">
            <v>미르오토(대구)</v>
          </cell>
          <cell r="K1765">
            <v>1100000</v>
          </cell>
        </row>
        <row r="1766">
          <cell r="C1766" t="str">
            <v>제이오토(대구)</v>
          </cell>
          <cell r="K1766">
            <v>400000</v>
          </cell>
        </row>
        <row r="1767">
          <cell r="C1767" t="str">
            <v>제이오토(대구)</v>
          </cell>
          <cell r="K1767">
            <v>50000</v>
          </cell>
        </row>
        <row r="1768">
          <cell r="C1768" t="str">
            <v>오토월드(대구)</v>
          </cell>
          <cell r="K1768">
            <v>1000000</v>
          </cell>
        </row>
        <row r="1769">
          <cell r="C1769" t="str">
            <v>오토월드(대구)</v>
          </cell>
          <cell r="L1769">
            <v>-1000000</v>
          </cell>
        </row>
        <row r="1770">
          <cell r="C1770" t="str">
            <v>라임모터스(경기도)</v>
          </cell>
          <cell r="K1770">
            <v>450000</v>
          </cell>
        </row>
        <row r="1771">
          <cell r="C1771" t="str">
            <v>라임모터스(경기도)</v>
          </cell>
          <cell r="L1771">
            <v>-450000</v>
          </cell>
        </row>
        <row r="1772">
          <cell r="C1772" t="str">
            <v>김해오토(김해)</v>
          </cell>
          <cell r="L1772">
            <v>-350000</v>
          </cell>
        </row>
        <row r="1773">
          <cell r="C1773" t="str">
            <v>태성카오토(동대문)</v>
          </cell>
          <cell r="L1773">
            <v>-450000</v>
          </cell>
        </row>
        <row r="1774">
          <cell r="C1774" t="str">
            <v>카이드모터스(인천)</v>
          </cell>
          <cell r="K1774">
            <v>1000000</v>
          </cell>
        </row>
        <row r="1775">
          <cell r="C1775" t="str">
            <v>오토솔루션(천안)</v>
          </cell>
          <cell r="K1775">
            <v>0</v>
          </cell>
        </row>
        <row r="1776">
          <cell r="C1776" t="str">
            <v>프로오토미션(광주)</v>
          </cell>
          <cell r="L1776">
            <v>-2069500</v>
          </cell>
        </row>
        <row r="1777">
          <cell r="C1777" t="str">
            <v>대명오토(서울서초)</v>
          </cell>
          <cell r="K1777">
            <v>770000</v>
          </cell>
        </row>
        <row r="1778">
          <cell r="C1778" t="str">
            <v>대명오토(서울서초)</v>
          </cell>
          <cell r="K1778">
            <v>880000</v>
          </cell>
        </row>
        <row r="1779">
          <cell r="C1779" t="str">
            <v>하정오토(광주)</v>
          </cell>
          <cell r="K1779">
            <v>242000</v>
          </cell>
        </row>
        <row r="1780">
          <cell r="C1780" t="str">
            <v>하정오토(광주)</v>
          </cell>
          <cell r="K1780">
            <v>165000</v>
          </cell>
        </row>
        <row r="1781">
          <cell r="C1781" t="str">
            <v>하정오토(광주)</v>
          </cell>
          <cell r="K1781">
            <v>38500</v>
          </cell>
        </row>
        <row r="1782">
          <cell r="C1782" t="str">
            <v>준오토샵(충주)</v>
          </cell>
          <cell r="K1782">
            <v>1100000</v>
          </cell>
        </row>
        <row r="1783">
          <cell r="C1783" t="str">
            <v>삼호미션(전주)</v>
          </cell>
          <cell r="K1783">
            <v>1000000</v>
          </cell>
        </row>
        <row r="1784">
          <cell r="C1784" t="str">
            <v>카이드모터스(인천)</v>
          </cell>
          <cell r="K1784">
            <v>1000000</v>
          </cell>
        </row>
        <row r="1785">
          <cell r="C1785" t="str">
            <v>STC모터스(통영)</v>
          </cell>
          <cell r="K1785">
            <v>1000000</v>
          </cell>
        </row>
        <row r="1786">
          <cell r="C1786" t="str">
            <v>LF모터스(전남광양)</v>
          </cell>
          <cell r="K1786">
            <v>600000</v>
          </cell>
        </row>
        <row r="1787">
          <cell r="C1787" t="str">
            <v>조이오토(대구)</v>
          </cell>
          <cell r="K1787">
            <v>258000</v>
          </cell>
        </row>
        <row r="1788">
          <cell r="C1788" t="str">
            <v>미르오토(대구)</v>
          </cell>
          <cell r="K1788">
            <v>1100000</v>
          </cell>
        </row>
        <row r="1789">
          <cell r="C1789" t="str">
            <v>제이오토(대구)</v>
          </cell>
          <cell r="K1789">
            <v>1200000</v>
          </cell>
        </row>
        <row r="1790">
          <cell r="C1790" t="str">
            <v>제이오토(대구)</v>
          </cell>
          <cell r="K1790">
            <v>350000</v>
          </cell>
        </row>
        <row r="1791">
          <cell r="C1791" t="str">
            <v>매드모터스(광주)</v>
          </cell>
          <cell r="K1791">
            <v>0</v>
          </cell>
        </row>
        <row r="1792">
          <cell r="C1792" t="str">
            <v>매드모터스(광주)</v>
          </cell>
          <cell r="K1792">
            <v>0</v>
          </cell>
        </row>
        <row r="1793">
          <cell r="C1793" t="str">
            <v>매드모터스(광주)</v>
          </cell>
          <cell r="K1793">
            <v>0</v>
          </cell>
        </row>
        <row r="1794">
          <cell r="C1794" t="str">
            <v>제이오토(대구)</v>
          </cell>
          <cell r="K1794">
            <v>1000000</v>
          </cell>
        </row>
        <row r="1795">
          <cell r="C1795" t="str">
            <v>제이오토(대구)</v>
          </cell>
          <cell r="K1795">
            <v>50000</v>
          </cell>
        </row>
        <row r="1796">
          <cell r="C1796" t="str">
            <v>대륙오토(대구)</v>
          </cell>
          <cell r="L1796">
            <v>-800000</v>
          </cell>
        </row>
        <row r="1797">
          <cell r="C1797" t="str">
            <v>엠모터스(구미)</v>
          </cell>
          <cell r="L1797">
            <v>-320000</v>
          </cell>
        </row>
        <row r="1798">
          <cell r="C1798" t="str">
            <v>카이드모터스(인천)</v>
          </cell>
          <cell r="L1798">
            <v>-2000000</v>
          </cell>
        </row>
        <row r="1799">
          <cell r="C1799" t="str">
            <v>하나오토(진주)</v>
          </cell>
          <cell r="L1799">
            <v>-1100000</v>
          </cell>
        </row>
        <row r="1800">
          <cell r="C1800" t="str">
            <v>STC모터스(통영)</v>
          </cell>
          <cell r="L1800">
            <v>-1000000</v>
          </cell>
        </row>
        <row r="1801">
          <cell r="C1801" t="str">
            <v>LF모터스(전남광양)</v>
          </cell>
          <cell r="L1801">
            <v>-600000</v>
          </cell>
        </row>
        <row r="1802">
          <cell r="C1802" t="str">
            <v>삼호미션(전주)</v>
          </cell>
          <cell r="L1802">
            <v>-1000000</v>
          </cell>
        </row>
        <row r="1803">
          <cell r="C1803" t="str">
            <v>한결부품</v>
          </cell>
          <cell r="K1803">
            <v>150000</v>
          </cell>
        </row>
        <row r="1804">
          <cell r="C1804" t="str">
            <v>제이오토(대구)</v>
          </cell>
          <cell r="K1804">
            <v>500000</v>
          </cell>
        </row>
        <row r="1805">
          <cell r="C1805" t="str">
            <v>메르카바(고양)</v>
          </cell>
          <cell r="K1805">
            <v>2200000</v>
          </cell>
        </row>
        <row r="1806">
          <cell r="C1806" t="str">
            <v>미르오토(대구)</v>
          </cell>
          <cell r="K1806">
            <v>50000</v>
          </cell>
        </row>
        <row r="1807">
          <cell r="C1807" t="str">
            <v>대명오토(서울서초)</v>
          </cell>
          <cell r="K1807">
            <v>385000</v>
          </cell>
        </row>
        <row r="1808">
          <cell r="C1808" t="str">
            <v>조이오토(대구)</v>
          </cell>
          <cell r="K1808">
            <v>1650000</v>
          </cell>
        </row>
        <row r="1809">
          <cell r="C1809" t="str">
            <v>하정오토(광주)</v>
          </cell>
          <cell r="K1809">
            <v>143000</v>
          </cell>
        </row>
        <row r="1810">
          <cell r="C1810" t="str">
            <v>동양오토(목포)</v>
          </cell>
          <cell r="K1810">
            <v>1760000</v>
          </cell>
        </row>
        <row r="1811">
          <cell r="C1811" t="str">
            <v>동양오토(목포)</v>
          </cell>
          <cell r="L1811">
            <v>-1760000</v>
          </cell>
        </row>
        <row r="1812">
          <cell r="C1812" t="str">
            <v>한결부품</v>
          </cell>
          <cell r="L1812">
            <v>-150000</v>
          </cell>
        </row>
        <row r="1813">
          <cell r="C1813" t="str">
            <v>준오토샵(충주)</v>
          </cell>
          <cell r="L1813">
            <v>-1100000</v>
          </cell>
        </row>
        <row r="1814">
          <cell r="C1814" t="str">
            <v>AZ제일오토미션(순천)</v>
          </cell>
          <cell r="L1814">
            <v>-715000</v>
          </cell>
        </row>
        <row r="1815">
          <cell r="C1815" t="str">
            <v>진영오토(남양주)</v>
          </cell>
          <cell r="L1815">
            <v>-1100000</v>
          </cell>
        </row>
        <row r="1816">
          <cell r="C1816" t="str">
            <v>미르오토(대구)</v>
          </cell>
          <cell r="L1816">
            <v>-10293000</v>
          </cell>
        </row>
        <row r="1817">
          <cell r="C1817" t="str">
            <v>하정오토(광주)</v>
          </cell>
          <cell r="L1817">
            <v>-3657500</v>
          </cell>
        </row>
        <row r="1818">
          <cell r="C1818" t="str">
            <v>제이오토(대구)</v>
          </cell>
          <cell r="L1818">
            <v>-5930000</v>
          </cell>
        </row>
        <row r="1819">
          <cell r="C1819" t="str">
            <v>AP오토서비스(수원)</v>
          </cell>
        </row>
        <row r="1820">
          <cell r="C1820" t="str">
            <v>로얄오토(대구)</v>
          </cell>
          <cell r="K1820">
            <v>540000</v>
          </cell>
        </row>
        <row r="1821">
          <cell r="C1821" t="str">
            <v>로얄오토(대구)</v>
          </cell>
          <cell r="L1821">
            <v>-540000</v>
          </cell>
        </row>
        <row r="1822">
          <cell r="C1822" t="str">
            <v>하정오토(광주)</v>
          </cell>
          <cell r="K1822">
            <v>55000</v>
          </cell>
        </row>
        <row r="1823">
          <cell r="C1823" t="str">
            <v>와우모터스</v>
          </cell>
          <cell r="K1823">
            <v>650000</v>
          </cell>
        </row>
        <row r="1824">
          <cell r="C1824" t="str">
            <v>하나오토(청주)</v>
          </cell>
          <cell r="K1824">
            <v>1320000</v>
          </cell>
        </row>
        <row r="1825">
          <cell r="C1825" t="str">
            <v>와우모터스</v>
          </cell>
          <cell r="L1825">
            <v>-650000</v>
          </cell>
        </row>
        <row r="1826">
          <cell r="C1826" t="str">
            <v>MEISTER-K(울산)</v>
          </cell>
          <cell r="K1826">
            <v>150000</v>
          </cell>
        </row>
        <row r="1827">
          <cell r="C1827" t="str">
            <v>한일오토(구리)</v>
          </cell>
          <cell r="K1827">
            <v>579000</v>
          </cell>
        </row>
        <row r="1828">
          <cell r="C1828" t="str">
            <v>한일오토(구리)</v>
          </cell>
          <cell r="L1828">
            <v>-579000</v>
          </cell>
        </row>
        <row r="1829">
          <cell r="C1829" t="str">
            <v>하나오토(청주)</v>
          </cell>
          <cell r="L1829">
            <v>-4269500</v>
          </cell>
        </row>
        <row r="1830">
          <cell r="C1830" t="str">
            <v>조이오토(대구)</v>
          </cell>
          <cell r="K1830">
            <v>650000</v>
          </cell>
        </row>
        <row r="1831">
          <cell r="C1831" t="str">
            <v>조이오토(대구)</v>
          </cell>
          <cell r="K1831">
            <v>105000</v>
          </cell>
        </row>
        <row r="1832">
          <cell r="C1832" t="str">
            <v>경남오토미션(창원)</v>
          </cell>
          <cell r="K1832">
            <v>1200000</v>
          </cell>
        </row>
        <row r="1833">
          <cell r="C1833" t="str">
            <v>미르오토(대구)</v>
          </cell>
          <cell r="K1833">
            <v>1200000</v>
          </cell>
        </row>
        <row r="1834">
          <cell r="C1834" t="str">
            <v>미르오토(대구)</v>
          </cell>
          <cell r="K1834">
            <v>600000</v>
          </cell>
        </row>
        <row r="1835">
          <cell r="C1835" t="str">
            <v>케이오토미션(목포)</v>
          </cell>
          <cell r="K1835">
            <v>1500000</v>
          </cell>
        </row>
        <row r="1836">
          <cell r="C1836" t="str">
            <v>진홍오토(대구)</v>
          </cell>
          <cell r="K1836">
            <v>1600000</v>
          </cell>
        </row>
        <row r="1837">
          <cell r="C1837" t="str">
            <v>진홍오토(대구)</v>
          </cell>
          <cell r="L1837">
            <v>-1600000</v>
          </cell>
        </row>
        <row r="1838">
          <cell r="C1838" t="str">
            <v>케이오토미션(목포)</v>
          </cell>
          <cell r="L1838">
            <v>-1500000</v>
          </cell>
        </row>
        <row r="1839">
          <cell r="C1839" t="str">
            <v>조이오토(대구)</v>
          </cell>
          <cell r="L1839">
            <v>-8468000</v>
          </cell>
        </row>
        <row r="1840">
          <cell r="C1840" t="str">
            <v>연화오토(대구)</v>
          </cell>
          <cell r="L1840">
            <v>-1450000</v>
          </cell>
        </row>
        <row r="1841">
          <cell r="C1841" t="str">
            <v>MEISTER-K(울산)</v>
          </cell>
          <cell r="L1841">
            <v>-150000</v>
          </cell>
        </row>
        <row r="1842">
          <cell r="C1842" t="str">
            <v>진홍오토(대구)</v>
          </cell>
          <cell r="K1842">
            <v>50000</v>
          </cell>
        </row>
        <row r="1843">
          <cell r="C1843" t="str">
            <v>하이웨이(구미)</v>
          </cell>
          <cell r="K1843">
            <v>2500000</v>
          </cell>
        </row>
        <row r="1844">
          <cell r="C1844" t="str">
            <v>하이웨이(구미)</v>
          </cell>
          <cell r="K1844">
            <v>1100000</v>
          </cell>
        </row>
        <row r="1845">
          <cell r="C1845" t="str">
            <v>메르카바(고양)</v>
          </cell>
          <cell r="L1845">
            <v>-2200000</v>
          </cell>
        </row>
        <row r="1846">
          <cell r="C1846" t="str">
            <v>대구오토(대구)</v>
          </cell>
          <cell r="K1846">
            <v>110000</v>
          </cell>
        </row>
        <row r="1847">
          <cell r="C1847" t="str">
            <v>대륙오토(대구)</v>
          </cell>
          <cell r="K1847">
            <v>150000</v>
          </cell>
        </row>
        <row r="1848">
          <cell r="C1848" t="str">
            <v>성민오토(대전)</v>
          </cell>
          <cell r="K1848">
            <v>0</v>
          </cell>
        </row>
        <row r="1849">
          <cell r="C1849" t="str">
            <v>혜광오토(부산)</v>
          </cell>
          <cell r="L1849">
            <v>-2000000</v>
          </cell>
        </row>
        <row r="1850">
          <cell r="C1850" t="str">
            <v>하정오토(광주)</v>
          </cell>
          <cell r="K1850">
            <v>394000</v>
          </cell>
        </row>
        <row r="1851">
          <cell r="C1851" t="str">
            <v>하정오토(광주)</v>
          </cell>
          <cell r="K1851">
            <v>385000</v>
          </cell>
        </row>
        <row r="1852">
          <cell r="C1852" t="str">
            <v>하정오토(광주)</v>
          </cell>
          <cell r="K1852">
            <v>10000</v>
          </cell>
        </row>
        <row r="1853">
          <cell r="C1853" t="str">
            <v>AZ제일오토미션(순천)</v>
          </cell>
          <cell r="K1853">
            <v>330000</v>
          </cell>
        </row>
        <row r="1854">
          <cell r="C1854" t="str">
            <v>AZ제일오토미션(순천)</v>
          </cell>
          <cell r="K1854">
            <v>275000</v>
          </cell>
        </row>
        <row r="1855">
          <cell r="C1855" t="str">
            <v>AZ제일오토미션(순천)</v>
          </cell>
          <cell r="K1855">
            <v>33000</v>
          </cell>
        </row>
        <row r="1856">
          <cell r="C1856" t="str">
            <v>매드모터스(광주)</v>
          </cell>
          <cell r="K1856">
            <v>0</v>
          </cell>
        </row>
        <row r="1857">
          <cell r="C1857" t="str">
            <v>정인호오토샵(김천)</v>
          </cell>
          <cell r="K1857">
            <v>1500000</v>
          </cell>
        </row>
        <row r="1858">
          <cell r="C1858" t="str">
            <v>정인호오토샵(김천)</v>
          </cell>
          <cell r="K1858">
            <v>50000</v>
          </cell>
        </row>
        <row r="1859">
          <cell r="C1859" t="str">
            <v>하나오토(청주)</v>
          </cell>
          <cell r="K1859">
            <v>1650000</v>
          </cell>
        </row>
        <row r="1860">
          <cell r="C1860" t="str">
            <v>MBA모터스(경기광주)</v>
          </cell>
          <cell r="K1860">
            <v>1500000</v>
          </cell>
        </row>
        <row r="1861">
          <cell r="C1861" t="str">
            <v>MBA모터스(경기광주)</v>
          </cell>
          <cell r="K1861">
            <v>50000</v>
          </cell>
        </row>
        <row r="1862">
          <cell r="C1862" t="str">
            <v>하나오토(진주)</v>
          </cell>
          <cell r="K1862">
            <v>650000</v>
          </cell>
        </row>
        <row r="1863">
          <cell r="C1863" t="str">
            <v>이박사자동차정비(구미)</v>
          </cell>
          <cell r="K1863">
            <v>150000</v>
          </cell>
        </row>
        <row r="1864">
          <cell r="C1864" t="str">
            <v>한일오토(구리)</v>
          </cell>
          <cell r="K1864">
            <v>579000</v>
          </cell>
        </row>
        <row r="1865">
          <cell r="C1865" t="str">
            <v>스카이오토미션(천안)</v>
          </cell>
          <cell r="K1865">
            <v>1000000</v>
          </cell>
        </row>
        <row r="1866">
          <cell r="C1866" t="str">
            <v>신일모터스(경주)</v>
          </cell>
          <cell r="K1866">
            <v>1300000</v>
          </cell>
        </row>
        <row r="1867">
          <cell r="C1867" t="str">
            <v>신일모터스(경주)</v>
          </cell>
          <cell r="K1867">
            <v>129000</v>
          </cell>
        </row>
        <row r="1868">
          <cell r="C1868" t="str">
            <v>진홍오토(대구)</v>
          </cell>
          <cell r="L1868">
            <v>-50000</v>
          </cell>
        </row>
        <row r="1869">
          <cell r="C1869" t="str">
            <v>스카이오토미션(천안)</v>
          </cell>
          <cell r="L1869">
            <v>-1000000</v>
          </cell>
        </row>
        <row r="1870">
          <cell r="C1870" t="str">
            <v>한일오토(구리)</v>
          </cell>
          <cell r="L1870">
            <v>-579000</v>
          </cell>
        </row>
        <row r="1871">
          <cell r="C1871" t="str">
            <v>이박사자동차정비(구미)</v>
          </cell>
          <cell r="L1871">
            <v>-150000</v>
          </cell>
        </row>
        <row r="1872">
          <cell r="C1872" t="str">
            <v>MBA모터스(경기광주)</v>
          </cell>
          <cell r="L1872">
            <v>-1550000</v>
          </cell>
        </row>
        <row r="1873">
          <cell r="C1873" t="str">
            <v>경남오토미션(창원)</v>
          </cell>
          <cell r="K1873">
            <v>20000</v>
          </cell>
        </row>
        <row r="1874">
          <cell r="C1874" t="str">
            <v>현대오토(전주)</v>
          </cell>
          <cell r="K1874">
            <v>1200000</v>
          </cell>
        </row>
        <row r="1875">
          <cell r="C1875" t="str">
            <v>조이오토(대구)</v>
          </cell>
          <cell r="K1875">
            <v>1550000</v>
          </cell>
        </row>
        <row r="1876">
          <cell r="C1876" t="str">
            <v>매드모터스(광주)</v>
          </cell>
          <cell r="K1876">
            <v>0</v>
          </cell>
        </row>
        <row r="1877">
          <cell r="C1877" t="str">
            <v>신일모터스(경주)</v>
          </cell>
          <cell r="L1877">
            <v>-1429000</v>
          </cell>
        </row>
        <row r="1878">
          <cell r="C1878" t="str">
            <v>미르오토(대구)</v>
          </cell>
          <cell r="K1878">
            <v>650000</v>
          </cell>
        </row>
        <row r="1879">
          <cell r="C1879" t="str">
            <v>매드모터스(광주)</v>
          </cell>
          <cell r="K1879">
            <v>350000</v>
          </cell>
        </row>
        <row r="1880">
          <cell r="C1880" t="str">
            <v>UNI&amp;ARS MOTORS(대구)</v>
          </cell>
          <cell r="K1880">
            <v>580000</v>
          </cell>
        </row>
        <row r="1881">
          <cell r="C1881" t="str">
            <v>대구오토(대구)</v>
          </cell>
          <cell r="K1881">
            <v>44000</v>
          </cell>
        </row>
        <row r="1882">
          <cell r="C1882" t="str">
            <v>오토젠(남양주)</v>
          </cell>
          <cell r="K1882">
            <v>2895002</v>
          </cell>
        </row>
        <row r="1883">
          <cell r="C1883" t="str">
            <v>오토젠(남양주)</v>
          </cell>
          <cell r="K1883">
            <v>-2</v>
          </cell>
        </row>
        <row r="1884">
          <cell r="C1884" t="str">
            <v>한국오토정비공업사(울산)</v>
          </cell>
          <cell r="K1884">
            <v>66000</v>
          </cell>
        </row>
        <row r="1885">
          <cell r="C1885" t="str">
            <v>한국오토정비공업사(울산)</v>
          </cell>
          <cell r="K1885">
            <v>77000</v>
          </cell>
        </row>
        <row r="1886">
          <cell r="C1886" t="str">
            <v>STC모터스(통영)</v>
          </cell>
          <cell r="K1886">
            <v>200000</v>
          </cell>
        </row>
        <row r="1887">
          <cell r="C1887" t="str">
            <v>오토젠(남양주)</v>
          </cell>
          <cell r="L1887">
            <v>-2895000</v>
          </cell>
        </row>
        <row r="1888">
          <cell r="C1888" t="str">
            <v>한국오토정비공업사(울산)</v>
          </cell>
          <cell r="L1888">
            <v>-143000</v>
          </cell>
        </row>
        <row r="1889">
          <cell r="C1889" t="str">
            <v>현진미션(남대구)</v>
          </cell>
          <cell r="L1889">
            <v>-3400000</v>
          </cell>
        </row>
        <row r="1890">
          <cell r="C1890" t="str">
            <v>하나오토(진주)</v>
          </cell>
          <cell r="L1890">
            <v>-650000</v>
          </cell>
        </row>
        <row r="1891">
          <cell r="C1891" t="str">
            <v>STC모터스(통영)</v>
          </cell>
          <cell r="L1891">
            <v>-200000</v>
          </cell>
        </row>
        <row r="1892">
          <cell r="C1892" t="str">
            <v>UNI&amp;ARS MOTORS(대구)</v>
          </cell>
          <cell r="L1892">
            <v>-580000</v>
          </cell>
        </row>
        <row r="1893">
          <cell r="C1893" t="str">
            <v>알씨모터스(대구)</v>
          </cell>
          <cell r="K1893">
            <v>1100000</v>
          </cell>
        </row>
        <row r="1894">
          <cell r="C1894" t="str">
            <v>부산비엔비(부산)</v>
          </cell>
          <cell r="K1894">
            <v>1200000</v>
          </cell>
        </row>
        <row r="1895">
          <cell r="C1895" t="str">
            <v>부산비엔비(부산)</v>
          </cell>
          <cell r="K1895">
            <v>350000</v>
          </cell>
        </row>
        <row r="1896">
          <cell r="C1896" t="str">
            <v>대명오토(서울서초)</v>
          </cell>
          <cell r="L1896">
            <v>-8410000</v>
          </cell>
        </row>
        <row r="1897">
          <cell r="C1897" t="str">
            <v>미르오토(대구)</v>
          </cell>
          <cell r="K1897">
            <v>50000</v>
          </cell>
        </row>
        <row r="1898">
          <cell r="C1898" t="str">
            <v>미르오토(대구)</v>
          </cell>
          <cell r="K1898">
            <v>450000</v>
          </cell>
        </row>
        <row r="1899">
          <cell r="C1899" t="str">
            <v>미르오토(대구)</v>
          </cell>
          <cell r="K1899">
            <v>80000</v>
          </cell>
        </row>
        <row r="1900">
          <cell r="C1900" t="str">
            <v>미르오토(대구)</v>
          </cell>
          <cell r="K1900">
            <v>20000</v>
          </cell>
        </row>
        <row r="1901">
          <cell r="C1901" t="str">
            <v>대성오토(일산)</v>
          </cell>
          <cell r="K1901">
            <v>1320000</v>
          </cell>
        </row>
        <row r="1902">
          <cell r="C1902" t="str">
            <v>한국오토(일산)</v>
          </cell>
          <cell r="K1902">
            <v>143000</v>
          </cell>
        </row>
        <row r="1903">
          <cell r="C1903" t="str">
            <v>프로오토미션(광주)</v>
          </cell>
          <cell r="K1903">
            <v>1320000</v>
          </cell>
        </row>
        <row r="1904">
          <cell r="C1904" t="str">
            <v>부산비엔비(부산)</v>
          </cell>
          <cell r="K1904">
            <v>250000</v>
          </cell>
        </row>
        <row r="1905">
          <cell r="C1905" t="str">
            <v>대구오토(대구)</v>
          </cell>
          <cell r="K1905">
            <v>579000</v>
          </cell>
        </row>
        <row r="1906">
          <cell r="C1906" t="str">
            <v>대구오토(대구)</v>
          </cell>
          <cell r="K1906">
            <v>143000</v>
          </cell>
        </row>
        <row r="1907">
          <cell r="C1907" t="str">
            <v>메이븐오토미션(서울중랑구)</v>
          </cell>
          <cell r="K1907">
            <v>0</v>
          </cell>
        </row>
        <row r="1908">
          <cell r="C1908" t="str">
            <v>현대오토(전주)</v>
          </cell>
          <cell r="L1908">
            <v>-1200000</v>
          </cell>
        </row>
        <row r="1909">
          <cell r="C1909" t="str">
            <v>미르오토(대구)</v>
          </cell>
          <cell r="K1909">
            <v>1000000</v>
          </cell>
        </row>
        <row r="1910">
          <cell r="C1910" t="str">
            <v>하이웨이(구미)</v>
          </cell>
          <cell r="K1910">
            <v>1900000</v>
          </cell>
        </row>
        <row r="1911">
          <cell r="C1911" t="str">
            <v>하이웨이(구미)</v>
          </cell>
          <cell r="K1911">
            <v>50000</v>
          </cell>
        </row>
        <row r="1912">
          <cell r="C1912" t="str">
            <v>대명오토(서울서초)</v>
          </cell>
          <cell r="K1912">
            <v>1980000</v>
          </cell>
        </row>
        <row r="1913">
          <cell r="C1913" t="str">
            <v>대명오토(서울서초)</v>
          </cell>
          <cell r="K1913">
            <v>55000</v>
          </cell>
        </row>
        <row r="1914">
          <cell r="C1914" t="str">
            <v>대명오토(서울서초)</v>
          </cell>
          <cell r="K1914">
            <v>220000</v>
          </cell>
        </row>
        <row r="1915">
          <cell r="C1915" t="str">
            <v>그린오토매틱(제주)</v>
          </cell>
          <cell r="K1915">
            <v>1210000</v>
          </cell>
        </row>
        <row r="1916">
          <cell r="C1916" t="str">
            <v>그린오토매틱(제주)</v>
          </cell>
          <cell r="K1916">
            <v>1100000</v>
          </cell>
        </row>
        <row r="1917">
          <cell r="C1917" t="str">
            <v>경원자동변속기(창원)</v>
          </cell>
          <cell r="K1917">
            <v>650000</v>
          </cell>
        </row>
        <row r="1918">
          <cell r="C1918" t="str">
            <v>경남오토미션(창원)</v>
          </cell>
          <cell r="K1918">
            <v>650000</v>
          </cell>
        </row>
        <row r="1919">
          <cell r="C1919" t="str">
            <v>경남오토미션(창원)</v>
          </cell>
          <cell r="K1919">
            <v>30000</v>
          </cell>
        </row>
        <row r="1920">
          <cell r="C1920" t="str">
            <v>전주오토(전주)</v>
          </cell>
          <cell r="K1920">
            <v>1100000</v>
          </cell>
        </row>
        <row r="1921">
          <cell r="C1921" t="str">
            <v>웨스트모터스(대구)</v>
          </cell>
          <cell r="K1921">
            <v>700000</v>
          </cell>
        </row>
        <row r="1922">
          <cell r="C1922" t="str">
            <v>제일오토(대구)</v>
          </cell>
          <cell r="K1922">
            <v>579000</v>
          </cell>
        </row>
        <row r="1923">
          <cell r="C1923" t="str">
            <v>제일오토(대구)</v>
          </cell>
          <cell r="K1923">
            <v>660000</v>
          </cell>
        </row>
        <row r="1924">
          <cell r="C1924" t="str">
            <v>제일오토(대구)</v>
          </cell>
          <cell r="K1924">
            <v>77000</v>
          </cell>
        </row>
        <row r="1925">
          <cell r="C1925" t="str">
            <v>제일오토(대구)</v>
          </cell>
          <cell r="K1925">
            <v>22000</v>
          </cell>
        </row>
        <row r="1926">
          <cell r="C1926" t="str">
            <v>제일오토(대구)</v>
          </cell>
          <cell r="K1926">
            <v>38500</v>
          </cell>
        </row>
        <row r="1927">
          <cell r="C1927" t="str">
            <v>알씨모터스(대구)</v>
          </cell>
          <cell r="L1927">
            <v>-1100000</v>
          </cell>
        </row>
        <row r="1928">
          <cell r="C1928" t="str">
            <v>하이웨이(구미)</v>
          </cell>
          <cell r="L1928">
            <v>-2500000</v>
          </cell>
        </row>
        <row r="1929">
          <cell r="C1929" t="str">
            <v>경원자동변속기(창원)</v>
          </cell>
          <cell r="L1929">
            <v>-650000</v>
          </cell>
        </row>
        <row r="1930">
          <cell r="C1930" t="str">
            <v>진영오토(남양주)</v>
          </cell>
          <cell r="K1930">
            <v>1040000</v>
          </cell>
        </row>
        <row r="1931">
          <cell r="C1931" t="str">
            <v>오토티엠(광명)</v>
          </cell>
          <cell r="K1931">
            <v>1750000</v>
          </cell>
        </row>
        <row r="1932">
          <cell r="C1932" t="str">
            <v>스카이오토미션(천안)</v>
          </cell>
          <cell r="K1932">
            <v>1000000</v>
          </cell>
        </row>
        <row r="1933">
          <cell r="C1933" t="str">
            <v>점프모터스(울산)</v>
          </cell>
          <cell r="K1933">
            <v>1600000</v>
          </cell>
        </row>
        <row r="1934">
          <cell r="C1934" t="str">
            <v>한일오토(구리)</v>
          </cell>
          <cell r="K1934">
            <v>715000</v>
          </cell>
        </row>
        <row r="1935">
          <cell r="C1935" t="str">
            <v>경남오토미션(창원)</v>
          </cell>
          <cell r="K1935">
            <v>1000000</v>
          </cell>
        </row>
        <row r="1936">
          <cell r="C1936" t="str">
            <v>오토티엠(광명)</v>
          </cell>
          <cell r="L1936">
            <v>-1750000</v>
          </cell>
        </row>
        <row r="1937">
          <cell r="C1937" t="str">
            <v>스카이오토미션(천안)</v>
          </cell>
          <cell r="L1937">
            <v>-1000000</v>
          </cell>
        </row>
        <row r="1938">
          <cell r="C1938" t="str">
            <v>한일오토(구리)</v>
          </cell>
          <cell r="L1938">
            <v>-715000</v>
          </cell>
        </row>
        <row r="1939">
          <cell r="C1939" t="str">
            <v>점프모터스(울산)</v>
          </cell>
          <cell r="L1939">
            <v>-1600000</v>
          </cell>
        </row>
        <row r="1940">
          <cell r="C1940" t="str">
            <v>하이웨이(구미)</v>
          </cell>
          <cell r="L1940">
            <v>-1950000</v>
          </cell>
        </row>
        <row r="1941">
          <cell r="C1941" t="str">
            <v>이시아오토(대구)</v>
          </cell>
          <cell r="K1941">
            <v>1300000</v>
          </cell>
        </row>
        <row r="1942">
          <cell r="C1942" t="str">
            <v>이시아오토(대구)</v>
          </cell>
          <cell r="K1942">
            <v>200000</v>
          </cell>
        </row>
        <row r="1943">
          <cell r="C1943" t="str">
            <v>엠모터스(구미)</v>
          </cell>
          <cell r="K1943">
            <v>600000</v>
          </cell>
        </row>
        <row r="1944">
          <cell r="C1944" t="str">
            <v>엠모터스(구미)</v>
          </cell>
          <cell r="K1944">
            <v>20000</v>
          </cell>
        </row>
        <row r="1945">
          <cell r="C1945" t="str">
            <v>엠모터스(구미)</v>
          </cell>
          <cell r="K1945">
            <v>400000</v>
          </cell>
        </row>
        <row r="1946">
          <cell r="C1946" t="str">
            <v>엠모터스(구미)</v>
          </cell>
          <cell r="K1946">
            <v>150000</v>
          </cell>
        </row>
        <row r="1947">
          <cell r="C1947" t="str">
            <v>대구오토(대구)</v>
          </cell>
          <cell r="L1947">
            <v>-1000000</v>
          </cell>
        </row>
        <row r="1948">
          <cell r="C1948" t="str">
            <v>경남오토미션(창원)</v>
          </cell>
          <cell r="K1948">
            <v>2500000</v>
          </cell>
        </row>
        <row r="1949">
          <cell r="C1949" t="str">
            <v>SJ모터스(부산)</v>
          </cell>
          <cell r="K1949">
            <v>1320000</v>
          </cell>
        </row>
        <row r="1950">
          <cell r="C1950" t="str">
            <v>SJ모터스(부산)</v>
          </cell>
          <cell r="L1950">
            <v>-1320000</v>
          </cell>
        </row>
        <row r="1951">
          <cell r="C1951" t="str">
            <v>MEISTER-K(울산)</v>
          </cell>
          <cell r="K1951">
            <v>1650000</v>
          </cell>
        </row>
        <row r="1952">
          <cell r="C1952" t="str">
            <v>삼보모터스(대구)</v>
          </cell>
          <cell r="K1952">
            <v>150000</v>
          </cell>
        </row>
        <row r="1953">
          <cell r="C1953" t="str">
            <v>삼보모터스(대구)</v>
          </cell>
          <cell r="K1953">
            <v>150000</v>
          </cell>
        </row>
        <row r="1954">
          <cell r="C1954" t="str">
            <v>오거리카(대구)</v>
          </cell>
          <cell r="K1954">
            <v>220000</v>
          </cell>
        </row>
        <row r="1955">
          <cell r="C1955" t="str">
            <v>대구오토(대구)</v>
          </cell>
          <cell r="K1955">
            <v>110000</v>
          </cell>
        </row>
        <row r="1956">
          <cell r="C1956" t="str">
            <v>삼보모터스(대구)</v>
          </cell>
          <cell r="L1956">
            <v>-300000</v>
          </cell>
        </row>
        <row r="1957">
          <cell r="C1957" t="str">
            <v>MEISTER-K(울산)</v>
          </cell>
          <cell r="L1957">
            <v>-1650000</v>
          </cell>
        </row>
        <row r="1958">
          <cell r="C1958" t="str">
            <v>대성오토(일산)</v>
          </cell>
          <cell r="L1958">
            <v>-1320000</v>
          </cell>
        </row>
        <row r="1959">
          <cell r="C1959" t="str">
            <v>한국오토(노원)</v>
          </cell>
          <cell r="K1959">
            <v>1210000</v>
          </cell>
        </row>
        <row r="1960">
          <cell r="C1960" t="str">
            <v>오토맥스(대구)</v>
          </cell>
          <cell r="K1960">
            <v>835000</v>
          </cell>
        </row>
        <row r="1961">
          <cell r="C1961" t="str">
            <v>미르오토(대구)</v>
          </cell>
          <cell r="K1961">
            <v>450000</v>
          </cell>
        </row>
        <row r="1962">
          <cell r="C1962" t="str">
            <v>미르오토(대구)</v>
          </cell>
          <cell r="K1962">
            <v>50000</v>
          </cell>
        </row>
        <row r="1963">
          <cell r="C1963" t="str">
            <v>대구오토(대구)</v>
          </cell>
          <cell r="L1963">
            <v>-500000</v>
          </cell>
        </row>
        <row r="1964">
          <cell r="C1964" t="str">
            <v>웨스트모터스(대구)</v>
          </cell>
          <cell r="L1964">
            <v>-700000</v>
          </cell>
        </row>
        <row r="1965">
          <cell r="C1965" t="str">
            <v>제일오토(대구)</v>
          </cell>
          <cell r="L1965">
            <v>-1376500</v>
          </cell>
        </row>
        <row r="1966">
          <cell r="C1966" t="str">
            <v>진영오토(남양주)</v>
          </cell>
          <cell r="K1966">
            <v>1100000</v>
          </cell>
        </row>
        <row r="1967">
          <cell r="C1967" t="str">
            <v>MBA모터스(경기광주)</v>
          </cell>
          <cell r="K1967">
            <v>1100000</v>
          </cell>
        </row>
        <row r="1968">
          <cell r="C1968" t="str">
            <v>한국오토(안양)</v>
          </cell>
          <cell r="K1968">
            <v>1650000</v>
          </cell>
        </row>
        <row r="1969">
          <cell r="C1969" t="str">
            <v>대성오토(대구)</v>
          </cell>
          <cell r="K1969">
            <v>1100000</v>
          </cell>
        </row>
        <row r="1970">
          <cell r="C1970" t="str">
            <v>하정오토(광주)</v>
          </cell>
          <cell r="K1970">
            <v>1980000</v>
          </cell>
        </row>
        <row r="1971">
          <cell r="C1971" t="str">
            <v>제일오토(대구)</v>
          </cell>
          <cell r="K1971">
            <v>1320000</v>
          </cell>
        </row>
        <row r="1972">
          <cell r="C1972" t="str">
            <v>경원자동변속기(창원)</v>
          </cell>
          <cell r="K1972">
            <v>1200000</v>
          </cell>
        </row>
        <row r="1973">
          <cell r="C1973" t="str">
            <v>경원자동변속기(창원)</v>
          </cell>
          <cell r="K1973">
            <v>350000</v>
          </cell>
        </row>
        <row r="1974">
          <cell r="C1974" t="str">
            <v>경원자동변속기(창원)</v>
          </cell>
          <cell r="K1974">
            <v>20000</v>
          </cell>
        </row>
        <row r="1975">
          <cell r="C1975" t="str">
            <v>미르오토(대구)</v>
          </cell>
          <cell r="K1975">
            <v>1100000</v>
          </cell>
        </row>
        <row r="1976">
          <cell r="C1976" t="str">
            <v>알씨모터스(대구)</v>
          </cell>
          <cell r="K1976">
            <v>1200000</v>
          </cell>
        </row>
        <row r="1977">
          <cell r="C1977" t="str">
            <v>오토맥스(대구)</v>
          </cell>
          <cell r="L1977">
            <v>-835000</v>
          </cell>
        </row>
        <row r="1978">
          <cell r="C1978" t="str">
            <v>제일오토(대구)</v>
          </cell>
          <cell r="L1978">
            <v>-1320000</v>
          </cell>
        </row>
        <row r="1979">
          <cell r="C1979" t="str">
            <v>지원오토미션(창원)</v>
          </cell>
          <cell r="K1979">
            <v>650000</v>
          </cell>
        </row>
        <row r="1980">
          <cell r="C1980" t="str">
            <v>제이오토(창원)</v>
          </cell>
          <cell r="K1980">
            <v>1500000</v>
          </cell>
        </row>
        <row r="1981">
          <cell r="C1981" t="str">
            <v>제이오토(대구)</v>
          </cell>
          <cell r="K1981">
            <v>1200000</v>
          </cell>
        </row>
        <row r="1982">
          <cell r="C1982" t="str">
            <v>새흰돌오토미션(전남순천)</v>
          </cell>
          <cell r="K1982">
            <v>1500000</v>
          </cell>
        </row>
        <row r="1983">
          <cell r="C1983" t="str">
            <v>SL모터스(고양)</v>
          </cell>
          <cell r="K1983">
            <v>800000</v>
          </cell>
        </row>
        <row r="1984">
          <cell r="C1984" t="str">
            <v>조이오토(대구)</v>
          </cell>
          <cell r="K1984">
            <v>1500000</v>
          </cell>
        </row>
        <row r="1985">
          <cell r="C1985" t="str">
            <v>조이오토(대구)</v>
          </cell>
          <cell r="K1985">
            <v>350000</v>
          </cell>
        </row>
        <row r="1986">
          <cell r="C1986" t="str">
            <v>엠모터스(구미)</v>
          </cell>
          <cell r="K1986">
            <v>600000</v>
          </cell>
        </row>
        <row r="1987">
          <cell r="C1987" t="str">
            <v>엠모터스(구미)</v>
          </cell>
          <cell r="K1987">
            <v>20000</v>
          </cell>
        </row>
        <row r="1988">
          <cell r="C1988" t="str">
            <v>엠모터스(구미)</v>
          </cell>
          <cell r="K1988">
            <v>400000</v>
          </cell>
        </row>
        <row r="1989">
          <cell r="C1989" t="str">
            <v>엠모터스(구미)</v>
          </cell>
          <cell r="K1989">
            <v>35000</v>
          </cell>
        </row>
        <row r="1990">
          <cell r="C1990" t="str">
            <v>엠모터스(구미)</v>
          </cell>
          <cell r="K1990">
            <v>80000</v>
          </cell>
        </row>
        <row r="1991">
          <cell r="C1991" t="str">
            <v>대명오토(서울서초)</v>
          </cell>
          <cell r="K1991">
            <v>1430000</v>
          </cell>
        </row>
        <row r="1992">
          <cell r="C1992" t="str">
            <v>한국오토(노원)</v>
          </cell>
          <cell r="K1992">
            <v>1210000</v>
          </cell>
        </row>
        <row r="1993">
          <cell r="C1993" t="str">
            <v>AZ제일오토미션(순천)</v>
          </cell>
          <cell r="K1993">
            <v>770000</v>
          </cell>
        </row>
        <row r="1994">
          <cell r="C1994" t="str">
            <v>MEISTER-K(울산)</v>
          </cell>
          <cell r="K1994">
            <v>143000</v>
          </cell>
        </row>
        <row r="1995">
          <cell r="C1995" t="str">
            <v>미르오토(대구)</v>
          </cell>
          <cell r="K1995">
            <v>2500000</v>
          </cell>
        </row>
        <row r="1996">
          <cell r="C1996" t="str">
            <v>스카이오토미션(천안)</v>
          </cell>
          <cell r="K1996">
            <v>400000</v>
          </cell>
        </row>
        <row r="1997">
          <cell r="C1997" t="str">
            <v>대륙오토(대구)</v>
          </cell>
          <cell r="L1997">
            <v>-300000</v>
          </cell>
        </row>
        <row r="1998">
          <cell r="C1998" t="str">
            <v>대륙오토(대구)</v>
          </cell>
          <cell r="L1998">
            <v>-300000</v>
          </cell>
        </row>
        <row r="1999">
          <cell r="C1999" t="str">
            <v>대륙오토(대구)</v>
          </cell>
          <cell r="K1999">
            <v>1100000</v>
          </cell>
        </row>
        <row r="2000">
          <cell r="C2000" t="str">
            <v>대륙오토(대구)</v>
          </cell>
          <cell r="K2000">
            <v>150000</v>
          </cell>
        </row>
        <row r="2001">
          <cell r="C2001" t="str">
            <v>현진미션(칠곡)</v>
          </cell>
          <cell r="K2001">
            <v>1150000</v>
          </cell>
        </row>
        <row r="2002">
          <cell r="C2002" t="str">
            <v>AZ제일오토미션(순천)</v>
          </cell>
          <cell r="K2002">
            <v>1320000</v>
          </cell>
        </row>
        <row r="2003">
          <cell r="C2003" t="str">
            <v>AZ제일오토미션(순천)</v>
          </cell>
          <cell r="K2003">
            <v>22000</v>
          </cell>
        </row>
        <row r="2004">
          <cell r="C2004" t="str">
            <v>그린오토매틱(제주)</v>
          </cell>
          <cell r="L2004">
            <v>-2310000</v>
          </cell>
        </row>
        <row r="2005">
          <cell r="C2005" t="str">
            <v>대성오토(대구)</v>
          </cell>
          <cell r="L2005">
            <v>-1100000</v>
          </cell>
        </row>
        <row r="2006">
          <cell r="C2006" t="str">
            <v>오거리카(대구)</v>
          </cell>
          <cell r="L2006">
            <v>-220000</v>
          </cell>
        </row>
        <row r="2007">
          <cell r="C2007" t="str">
            <v>지원오토미션(창원)</v>
          </cell>
          <cell r="L2007">
            <v>-650000</v>
          </cell>
        </row>
        <row r="2008">
          <cell r="C2008" t="str">
            <v>한국오토(노원)</v>
          </cell>
          <cell r="L2008">
            <v>-2420000</v>
          </cell>
        </row>
        <row r="2009">
          <cell r="C2009" t="str">
            <v>한국오토(안양)</v>
          </cell>
          <cell r="L2009">
            <v>-1650000</v>
          </cell>
        </row>
        <row r="2010">
          <cell r="C2010" t="str">
            <v>SL모터스(고양)</v>
          </cell>
          <cell r="L2010">
            <v>-800000</v>
          </cell>
        </row>
        <row r="2011">
          <cell r="C2011" t="str">
            <v>새흰돌오토미션(전남순천)</v>
          </cell>
          <cell r="L2011">
            <v>-1500000</v>
          </cell>
        </row>
        <row r="2012">
          <cell r="C2012" t="str">
            <v>MBA모터스(경기광주)</v>
          </cell>
          <cell r="L2012">
            <v>-1100000</v>
          </cell>
        </row>
        <row r="2013">
          <cell r="C2013" t="str">
            <v>제이오토(창원)</v>
          </cell>
          <cell r="L2013">
            <v>-1500000</v>
          </cell>
        </row>
        <row r="2014">
          <cell r="C2014" t="str">
            <v>미르오토(대구)</v>
          </cell>
          <cell r="K2014">
            <v>1200000</v>
          </cell>
        </row>
        <row r="2015">
          <cell r="C2015" t="str">
            <v>미르오토(대구)</v>
          </cell>
          <cell r="K2015">
            <v>129000</v>
          </cell>
        </row>
        <row r="2016">
          <cell r="C2016" t="str">
            <v>하이웨이(구미)</v>
          </cell>
          <cell r="L2016">
            <v>-1100000</v>
          </cell>
        </row>
        <row r="2017">
          <cell r="C2017" t="str">
            <v>스카이오토미션(천안)</v>
          </cell>
          <cell r="L2017">
            <v>-400000</v>
          </cell>
        </row>
        <row r="2018">
          <cell r="C2018" t="str">
            <v>현진미션(칠곡)</v>
          </cell>
          <cell r="L2018">
            <v>-1150000</v>
          </cell>
        </row>
        <row r="2019">
          <cell r="C2019" t="str">
            <v>천안오토(천안)</v>
          </cell>
          <cell r="K2019">
            <v>110000</v>
          </cell>
        </row>
        <row r="2020">
          <cell r="C2020" t="str">
            <v>웨스트모터스(대구)</v>
          </cell>
          <cell r="K2020">
            <v>600000</v>
          </cell>
        </row>
        <row r="2021">
          <cell r="C2021" t="str">
            <v>천안오토(천안)</v>
          </cell>
          <cell r="L2021">
            <v>-110000</v>
          </cell>
        </row>
        <row r="2022">
          <cell r="C2022" t="str">
            <v>MEISTER-K(울산)</v>
          </cell>
          <cell r="L2022">
            <v>-143000</v>
          </cell>
        </row>
        <row r="2023">
          <cell r="C2023" t="str">
            <v>미르오토(대구)</v>
          </cell>
          <cell r="K2023">
            <v>1500000</v>
          </cell>
        </row>
        <row r="2024">
          <cell r="C2024" t="str">
            <v>미르오토(대구)</v>
          </cell>
          <cell r="K2024">
            <v>50000</v>
          </cell>
        </row>
        <row r="2025">
          <cell r="C2025" t="str">
            <v>미르오토(대구)</v>
          </cell>
          <cell r="K2025">
            <v>650000</v>
          </cell>
        </row>
        <row r="2026">
          <cell r="C2026" t="str">
            <v>DAS_AUTO(부산)</v>
          </cell>
          <cell r="K2026">
            <v>0</v>
          </cell>
        </row>
        <row r="2027">
          <cell r="C2027" t="str">
            <v>DAS_AUTO(부산)</v>
          </cell>
          <cell r="K2027">
            <v>0</v>
          </cell>
        </row>
        <row r="2028">
          <cell r="C2028" t="str">
            <v>루모터스(신평점)</v>
          </cell>
          <cell r="K2028">
            <v>1500000</v>
          </cell>
        </row>
        <row r="2029">
          <cell r="C2029" t="str">
            <v>루모터스(신평점)</v>
          </cell>
          <cell r="K2029">
            <v>50000</v>
          </cell>
        </row>
        <row r="2030">
          <cell r="C2030" t="str">
            <v>119모터스(화성)</v>
          </cell>
          <cell r="K2030">
            <v>1430000</v>
          </cell>
        </row>
        <row r="2031">
          <cell r="C2031" t="str">
            <v>한국오토(일산)</v>
          </cell>
          <cell r="K2031">
            <v>1705000</v>
          </cell>
        </row>
        <row r="2032">
          <cell r="C2032" t="str">
            <v>제이오토(대구)</v>
          </cell>
          <cell r="K2032">
            <v>1550000</v>
          </cell>
        </row>
        <row r="2033">
          <cell r="C2033" t="str">
            <v>경원자동변속기(창원)</v>
          </cell>
          <cell r="L2033">
            <v>-1570000</v>
          </cell>
        </row>
        <row r="2034">
          <cell r="C2034" t="str">
            <v>이시아오토(대구)</v>
          </cell>
          <cell r="L2034">
            <v>-1500000</v>
          </cell>
        </row>
        <row r="2035">
          <cell r="C2035" t="str">
            <v>정인호오토샵(김천)</v>
          </cell>
          <cell r="L2035">
            <v>-1550000</v>
          </cell>
        </row>
        <row r="2036">
          <cell r="C2036" t="str">
            <v>AZ제일오토미션(순천)</v>
          </cell>
          <cell r="K2036">
            <v>605000</v>
          </cell>
        </row>
        <row r="2037">
          <cell r="C2037" t="str">
            <v>보성기업(울산)</v>
          </cell>
          <cell r="K2037">
            <v>750000</v>
          </cell>
        </row>
        <row r="2038">
          <cell r="C2038" t="str">
            <v>하정오토(광주)</v>
          </cell>
          <cell r="K2038">
            <v>473000</v>
          </cell>
        </row>
        <row r="2039">
          <cell r="C2039" t="str">
            <v>하정오토(광주)</v>
          </cell>
          <cell r="K2039">
            <v>77000</v>
          </cell>
        </row>
        <row r="2040">
          <cell r="C2040" t="str">
            <v>하정오토(광주)</v>
          </cell>
          <cell r="K2040">
            <v>77000</v>
          </cell>
        </row>
        <row r="2041">
          <cell r="C2041" t="str">
            <v>서울오토(전주)</v>
          </cell>
          <cell r="K2041">
            <v>770000</v>
          </cell>
        </row>
        <row r="2042">
          <cell r="C2042" t="str">
            <v>서울오토(전주)</v>
          </cell>
          <cell r="K2042">
            <v>594000</v>
          </cell>
        </row>
        <row r="2043">
          <cell r="C2043" t="str">
            <v>서울오토(전주)</v>
          </cell>
          <cell r="K2043">
            <v>77000</v>
          </cell>
        </row>
        <row r="2044">
          <cell r="C2044" t="str">
            <v>서울오토(전주)</v>
          </cell>
          <cell r="K2044">
            <v>38500</v>
          </cell>
        </row>
        <row r="2045">
          <cell r="C2045" t="str">
            <v>서울오토(전주)</v>
          </cell>
          <cell r="K2045">
            <v>22000</v>
          </cell>
        </row>
        <row r="2046">
          <cell r="C2046" t="str">
            <v>미르오토(대구)</v>
          </cell>
          <cell r="K2046">
            <v>650000</v>
          </cell>
        </row>
        <row r="2047">
          <cell r="C2047" t="str">
            <v>대구오토(대구)</v>
          </cell>
          <cell r="K2047">
            <v>55000</v>
          </cell>
        </row>
        <row r="2048">
          <cell r="C2048" t="str">
            <v>부산비엔비(부산)</v>
          </cell>
          <cell r="L2048">
            <v>-1800000</v>
          </cell>
        </row>
        <row r="2049">
          <cell r="C2049" t="str">
            <v>보성기업(울산)</v>
          </cell>
          <cell r="L2049">
            <v>-750000</v>
          </cell>
        </row>
        <row r="2050">
          <cell r="C2050" t="str">
            <v>서울오토(전주)</v>
          </cell>
          <cell r="L2050">
            <v>-1501500</v>
          </cell>
        </row>
        <row r="2051">
          <cell r="C2051" t="str">
            <v>미르오토(대구)</v>
          </cell>
          <cell r="K2051">
            <v>650000</v>
          </cell>
        </row>
        <row r="2052">
          <cell r="C2052" t="str">
            <v>하이웨이(구미)</v>
          </cell>
          <cell r="K2052">
            <v>600000</v>
          </cell>
        </row>
        <row r="2053">
          <cell r="C2053" t="str">
            <v>하이웨이(구미)</v>
          </cell>
          <cell r="K2053">
            <v>80000</v>
          </cell>
        </row>
        <row r="2054">
          <cell r="C2054" t="str">
            <v>하이웨이(구미)</v>
          </cell>
          <cell r="K2054">
            <v>60000</v>
          </cell>
        </row>
        <row r="2055">
          <cell r="C2055" t="str">
            <v>루모터스(신평점)</v>
          </cell>
          <cell r="L2055">
            <v>-1550000</v>
          </cell>
        </row>
        <row r="2056">
          <cell r="C2056" t="str">
            <v>119모터스(화성)</v>
          </cell>
          <cell r="L2056">
            <v>-1430000</v>
          </cell>
        </row>
        <row r="2057">
          <cell r="C2057" t="str">
            <v>마이스터(대구)</v>
          </cell>
          <cell r="K2057">
            <v>1200000</v>
          </cell>
        </row>
        <row r="2058">
          <cell r="C2058" t="str">
            <v>하나오토(진주)</v>
          </cell>
          <cell r="K2058">
            <v>1600000</v>
          </cell>
        </row>
        <row r="2059">
          <cell r="C2059" t="str">
            <v>현진미션(남대구)</v>
          </cell>
          <cell r="K2059">
            <v>80000</v>
          </cell>
        </row>
        <row r="2060">
          <cell r="C2060" t="str">
            <v>하정오토(광주)</v>
          </cell>
          <cell r="K2060">
            <v>473000</v>
          </cell>
        </row>
        <row r="2061">
          <cell r="C2061" t="str">
            <v>하정오토(광주)</v>
          </cell>
          <cell r="K2061">
            <v>143000</v>
          </cell>
        </row>
        <row r="2062">
          <cell r="C2062" t="str">
            <v>하정오토(광주)</v>
          </cell>
          <cell r="K2062">
            <v>77000</v>
          </cell>
        </row>
        <row r="2063">
          <cell r="C2063" t="str">
            <v>미르오토(대구)</v>
          </cell>
          <cell r="K2063">
            <v>400000</v>
          </cell>
        </row>
        <row r="2064">
          <cell r="C2064" t="str">
            <v>미르오토(대구)</v>
          </cell>
          <cell r="K2064">
            <v>60000</v>
          </cell>
        </row>
        <row r="2065">
          <cell r="C2065" t="str">
            <v>미르오토(대구)</v>
          </cell>
          <cell r="K2065">
            <v>10000</v>
          </cell>
        </row>
        <row r="2066">
          <cell r="C2066" t="str">
            <v>탑오토미션(통영)</v>
          </cell>
          <cell r="K2066">
            <v>1300000</v>
          </cell>
        </row>
        <row r="2067">
          <cell r="C2067" t="str">
            <v>제욱오토(부산)</v>
          </cell>
          <cell r="K2067">
            <v>2090000</v>
          </cell>
        </row>
        <row r="2068">
          <cell r="C2068" t="str">
            <v>제욱오토(부산)</v>
          </cell>
          <cell r="K2068">
            <v>55000</v>
          </cell>
        </row>
        <row r="2069">
          <cell r="C2069" t="str">
            <v>제욱오토(부산)</v>
          </cell>
          <cell r="K2069">
            <v>165000</v>
          </cell>
        </row>
        <row r="2070">
          <cell r="C2070" t="str">
            <v>한국오토(일산)</v>
          </cell>
          <cell r="L2070">
            <v>-1848000</v>
          </cell>
        </row>
        <row r="2071">
          <cell r="C2071" t="str">
            <v>대륙오토(대구)</v>
          </cell>
          <cell r="L2071">
            <v>-9000000</v>
          </cell>
        </row>
        <row r="2072">
          <cell r="C2072" t="str">
            <v>탑오토미션(통영)</v>
          </cell>
          <cell r="L2072">
            <v>-1300000</v>
          </cell>
        </row>
        <row r="2073">
          <cell r="C2073" t="str">
            <v>미르오토(대구)</v>
          </cell>
          <cell r="K2073">
            <v>130000</v>
          </cell>
        </row>
        <row r="2074">
          <cell r="C2074" t="str">
            <v>마이오토(전북완주)</v>
          </cell>
          <cell r="K2074">
            <v>250000</v>
          </cell>
        </row>
        <row r="2075">
          <cell r="C2075" t="str">
            <v>마이오토(전북완주)</v>
          </cell>
          <cell r="K2075">
            <v>65000</v>
          </cell>
        </row>
        <row r="2076">
          <cell r="C2076" t="str">
            <v>마이오토(전북완주)</v>
          </cell>
          <cell r="K2076">
            <v>330000</v>
          </cell>
        </row>
        <row r="2077">
          <cell r="C2077" t="str">
            <v>마이오토(전북완주)</v>
          </cell>
          <cell r="K2077">
            <v>30000</v>
          </cell>
        </row>
        <row r="2078">
          <cell r="C2078" t="str">
            <v>MD모터스(안양)</v>
          </cell>
          <cell r="K2078">
            <v>396000</v>
          </cell>
        </row>
        <row r="2079">
          <cell r="C2079" t="str">
            <v>하오르모터스(부산)</v>
          </cell>
          <cell r="K2079">
            <v>1320000</v>
          </cell>
        </row>
        <row r="2080">
          <cell r="C2080" t="str">
            <v>하오르모터스(부산)</v>
          </cell>
          <cell r="K2080">
            <v>385000</v>
          </cell>
        </row>
        <row r="2081">
          <cell r="C2081" t="str">
            <v>하오르모터스(부산)</v>
          </cell>
          <cell r="K2081">
            <v>33000</v>
          </cell>
        </row>
        <row r="2082">
          <cell r="C2082" t="str">
            <v>DAS_AUTO(부산)</v>
          </cell>
          <cell r="K2082">
            <v>1210000</v>
          </cell>
        </row>
        <row r="2083">
          <cell r="C2083" t="str">
            <v>하정오토(광주)</v>
          </cell>
          <cell r="K2083">
            <v>1100000</v>
          </cell>
        </row>
        <row r="2084">
          <cell r="C2084" t="str">
            <v>제일오토(대구)</v>
          </cell>
          <cell r="K2084">
            <v>579000</v>
          </cell>
        </row>
        <row r="2085">
          <cell r="C2085" t="str">
            <v>제일오토(대구)</v>
          </cell>
          <cell r="K2085">
            <v>77000</v>
          </cell>
        </row>
        <row r="2086">
          <cell r="C2086" t="str">
            <v>제일오토(대구)</v>
          </cell>
          <cell r="K2086">
            <v>38500</v>
          </cell>
        </row>
        <row r="2087">
          <cell r="C2087" t="str">
            <v>MD모터스(안양)</v>
          </cell>
          <cell r="L2087">
            <v>-396000</v>
          </cell>
        </row>
        <row r="2088">
          <cell r="C2088" t="str">
            <v>알씨모터스(대구)</v>
          </cell>
          <cell r="L2088">
            <v>-1200000</v>
          </cell>
        </row>
        <row r="2089">
          <cell r="C2089" t="str">
            <v>진영오토(남양주)</v>
          </cell>
          <cell r="L2089">
            <v>-2140000</v>
          </cell>
        </row>
        <row r="2090">
          <cell r="C2090" t="str">
            <v>대구오토(대구)</v>
          </cell>
          <cell r="K2090">
            <v>0</v>
          </cell>
        </row>
        <row r="2091">
          <cell r="C2091" t="str">
            <v>대구오토(대구)</v>
          </cell>
          <cell r="K2091">
            <v>55000</v>
          </cell>
        </row>
        <row r="2092">
          <cell r="C2092" t="str">
            <v>진영오토(남양주)</v>
          </cell>
          <cell r="K2092">
            <v>1900000</v>
          </cell>
        </row>
        <row r="2093">
          <cell r="C2093" t="str">
            <v>진영오토(남양주)</v>
          </cell>
          <cell r="K2093">
            <v>150000</v>
          </cell>
        </row>
        <row r="2094">
          <cell r="C2094" t="str">
            <v>진영오토(남양주)</v>
          </cell>
          <cell r="K2094">
            <v>1100000</v>
          </cell>
        </row>
        <row r="2095">
          <cell r="C2095" t="str">
            <v>태한오토(용계)</v>
          </cell>
          <cell r="K2095">
            <v>360000</v>
          </cell>
        </row>
        <row r="2096">
          <cell r="C2096" t="str">
            <v>대성오토(대구)</v>
          </cell>
          <cell r="K2096">
            <v>400000</v>
          </cell>
        </row>
        <row r="2097">
          <cell r="C2097" t="str">
            <v>하정오토(광주)</v>
          </cell>
          <cell r="K2097">
            <v>1100000</v>
          </cell>
        </row>
        <row r="2098">
          <cell r="C2098" t="str">
            <v>하정오토(광주)</v>
          </cell>
          <cell r="K2098">
            <v>22000</v>
          </cell>
        </row>
        <row r="2099">
          <cell r="C2099" t="str">
            <v>AZ제일오토미션(순천)</v>
          </cell>
          <cell r="K2099">
            <v>495000</v>
          </cell>
        </row>
        <row r="2100">
          <cell r="C2100" t="str">
            <v>AZ제일오토미션(순천)</v>
          </cell>
          <cell r="K2100">
            <v>22000</v>
          </cell>
        </row>
        <row r="2101">
          <cell r="C2101" t="str">
            <v>SJ모터스(부산)</v>
          </cell>
          <cell r="K2101">
            <v>1100000</v>
          </cell>
        </row>
        <row r="2102">
          <cell r="C2102" t="str">
            <v>보성기업(울산)</v>
          </cell>
          <cell r="K2102">
            <v>1200000</v>
          </cell>
        </row>
        <row r="2103">
          <cell r="C2103" t="str">
            <v>보성기업(울산)</v>
          </cell>
          <cell r="K2103">
            <v>20000</v>
          </cell>
        </row>
        <row r="2104">
          <cell r="C2104" t="str">
            <v>성민오토(대전)</v>
          </cell>
          <cell r="K2104">
            <v>1000000</v>
          </cell>
        </row>
        <row r="2105">
          <cell r="C2105" t="str">
            <v>천안오토(천안)</v>
          </cell>
          <cell r="K2105">
            <v>880000</v>
          </cell>
        </row>
        <row r="2106">
          <cell r="C2106" t="str">
            <v>제욱오토(부산)</v>
          </cell>
          <cell r="K2106">
            <v>1320000</v>
          </cell>
        </row>
        <row r="2107">
          <cell r="C2107" t="str">
            <v>제욱오토(부산)</v>
          </cell>
          <cell r="K2107">
            <v>385000</v>
          </cell>
        </row>
        <row r="2108">
          <cell r="C2108" t="str">
            <v>하정오토(광주)</v>
          </cell>
          <cell r="K2108">
            <v>77000</v>
          </cell>
        </row>
        <row r="2109">
          <cell r="C2109" t="str">
            <v>하정오토(광주)</v>
          </cell>
          <cell r="K2109">
            <v>143000</v>
          </cell>
        </row>
        <row r="2110">
          <cell r="C2110" t="str">
            <v>하정오토(광주)</v>
          </cell>
          <cell r="K2110">
            <v>77000</v>
          </cell>
        </row>
        <row r="2111">
          <cell r="C2111" t="str">
            <v>경남오토미션(창원)</v>
          </cell>
          <cell r="L2111">
            <v>-3000000</v>
          </cell>
        </row>
        <row r="2112">
          <cell r="C2112" t="str">
            <v>DAS_AUTO(부산)</v>
          </cell>
          <cell r="L2112">
            <v>-1210000</v>
          </cell>
        </row>
        <row r="2113">
          <cell r="C2113" t="str">
            <v>마이오토(전북완주)</v>
          </cell>
          <cell r="L2113">
            <v>-675000</v>
          </cell>
        </row>
        <row r="2114">
          <cell r="C2114" t="str">
            <v>SJ모터스(부산)</v>
          </cell>
          <cell r="L2114">
            <v>-1100000</v>
          </cell>
        </row>
        <row r="2115">
          <cell r="C2115" t="str">
            <v>웨스트모터스(대구)</v>
          </cell>
          <cell r="L2115">
            <v>-600000</v>
          </cell>
        </row>
        <row r="2116">
          <cell r="C2116" t="str">
            <v>프로오토미션(광주)</v>
          </cell>
          <cell r="L2116">
            <v>-1320000</v>
          </cell>
        </row>
        <row r="2117">
          <cell r="C2117" t="str">
            <v>하오르모터스(부산)</v>
          </cell>
          <cell r="L2117">
            <v>-1738000</v>
          </cell>
        </row>
        <row r="2118">
          <cell r="C2118" t="str">
            <v>천안오토(천안)</v>
          </cell>
          <cell r="L2118">
            <v>-880000</v>
          </cell>
        </row>
        <row r="2119">
          <cell r="C2119" t="str">
            <v>태한오토(용계)</v>
          </cell>
          <cell r="L2119">
            <v>-360000</v>
          </cell>
        </row>
        <row r="2120">
          <cell r="C2120" t="str">
            <v>보성기업(울산)</v>
          </cell>
          <cell r="L2120">
            <v>-1220000</v>
          </cell>
        </row>
        <row r="2121">
          <cell r="C2121" t="str">
            <v>진영오토(남양주)</v>
          </cell>
          <cell r="K2121">
            <v>0</v>
          </cell>
        </row>
        <row r="2122">
          <cell r="C2122" t="str">
            <v>진원모터스(대구)</v>
          </cell>
          <cell r="K2122">
            <v>700000</v>
          </cell>
        </row>
        <row r="2123">
          <cell r="C2123" t="str">
            <v>오토솔루션(천안)</v>
          </cell>
          <cell r="K2123">
            <v>2300000</v>
          </cell>
        </row>
        <row r="2124">
          <cell r="C2124" t="str">
            <v>조이오토(대구)</v>
          </cell>
          <cell r="K2124">
            <v>1550000</v>
          </cell>
        </row>
        <row r="2125">
          <cell r="C2125" t="str">
            <v>하정오토(광주)</v>
          </cell>
          <cell r="K2125">
            <v>715000</v>
          </cell>
        </row>
        <row r="2126">
          <cell r="C2126" t="str">
            <v>제이오토(대구)</v>
          </cell>
          <cell r="K2126">
            <v>450000</v>
          </cell>
        </row>
        <row r="2127">
          <cell r="C2127" t="str">
            <v>제이오토(대구)</v>
          </cell>
          <cell r="K2127">
            <v>100000</v>
          </cell>
        </row>
        <row r="2128">
          <cell r="C2128" t="str">
            <v>대구오토(대구)</v>
          </cell>
        </row>
        <row r="2129">
          <cell r="C2129" t="str">
            <v>성민오토(대전)</v>
          </cell>
          <cell r="L2129">
            <v>-1000000</v>
          </cell>
        </row>
        <row r="2130">
          <cell r="C2130" t="str">
            <v>전주오토(전주)</v>
          </cell>
          <cell r="L2130">
            <v>-1100000</v>
          </cell>
        </row>
        <row r="2131">
          <cell r="C2131" t="str">
            <v>제일오토(대구)</v>
          </cell>
          <cell r="L2131">
            <v>-694500</v>
          </cell>
        </row>
        <row r="2132">
          <cell r="C2132" t="str">
            <v>하이웨이(구미)</v>
          </cell>
          <cell r="L2132">
            <v>-740000</v>
          </cell>
        </row>
        <row r="2133">
          <cell r="C2133" t="str">
            <v>오토솔루션(천안)</v>
          </cell>
          <cell r="L2133">
            <v>-2300000</v>
          </cell>
        </row>
        <row r="2134">
          <cell r="C2134" t="str">
            <v>진원모터스(대구)</v>
          </cell>
          <cell r="L2134">
            <v>-700000</v>
          </cell>
        </row>
        <row r="2135">
          <cell r="C2135" t="str">
            <v>엠모터스(구미)</v>
          </cell>
          <cell r="L2135">
            <v>-2305000</v>
          </cell>
        </row>
        <row r="2136">
          <cell r="C2136" t="str">
            <v>제이오토(대구)</v>
          </cell>
          <cell r="L2136">
            <v>-3300000</v>
          </cell>
        </row>
        <row r="2137">
          <cell r="C2137" t="str">
            <v>미르오토(대구)</v>
          </cell>
          <cell r="L2137">
            <v>-13579000</v>
          </cell>
        </row>
        <row r="2138">
          <cell r="C2138" t="str">
            <v>AZ제일오토미션(순천)</v>
          </cell>
          <cell r="L2138">
            <v>-3872000</v>
          </cell>
        </row>
        <row r="2139">
          <cell r="C2139" t="str">
            <v>조이오토(대구)</v>
          </cell>
          <cell r="K2139">
            <v>1200000</v>
          </cell>
        </row>
        <row r="2140">
          <cell r="C2140" t="str">
            <v>프로오토미션(광주)</v>
          </cell>
          <cell r="K2140">
            <v>0</v>
          </cell>
        </row>
        <row r="2141">
          <cell r="C2141" t="str">
            <v>프로오토미션(광주)</v>
          </cell>
          <cell r="K2141">
            <v>77000</v>
          </cell>
        </row>
        <row r="2142">
          <cell r="C2142" t="str">
            <v>현진미션(남대구)</v>
          </cell>
          <cell r="K2142">
            <v>80000</v>
          </cell>
        </row>
        <row r="2143">
          <cell r="C2143" t="str">
            <v>현진미션(남대구)</v>
          </cell>
          <cell r="K2143">
            <v>450000</v>
          </cell>
        </row>
        <row r="2144">
          <cell r="C2144" t="str">
            <v>현진미션(남대구)</v>
          </cell>
          <cell r="K2144">
            <v>50000</v>
          </cell>
        </row>
        <row r="2145">
          <cell r="C2145" t="str">
            <v>한국오토(안양)</v>
          </cell>
          <cell r="K2145">
            <v>1760000</v>
          </cell>
        </row>
        <row r="2146">
          <cell r="C2146" t="str">
            <v>대륙오토(대구)</v>
          </cell>
          <cell r="K2146">
            <v>1600000</v>
          </cell>
        </row>
        <row r="2147">
          <cell r="C2147" t="str">
            <v>아이디모터스(부산)</v>
          </cell>
          <cell r="K2147">
            <v>1900000</v>
          </cell>
        </row>
        <row r="2148">
          <cell r="C2148" t="str">
            <v>미르오토(대구)</v>
          </cell>
          <cell r="K2148">
            <v>1200000</v>
          </cell>
        </row>
        <row r="2149">
          <cell r="C2149" t="str">
            <v>대륙오토(대구)</v>
          </cell>
          <cell r="L2149">
            <v>-300000</v>
          </cell>
        </row>
        <row r="2150">
          <cell r="C2150" t="str">
            <v>아이디모터스(부산)</v>
          </cell>
          <cell r="L2150">
            <v>-1900000</v>
          </cell>
        </row>
        <row r="2151">
          <cell r="C2151" t="str">
            <v>대성오토(대구)</v>
          </cell>
          <cell r="L2151">
            <v>-400000</v>
          </cell>
        </row>
        <row r="2152">
          <cell r="C2152" t="str">
            <v>한국오토(안양)</v>
          </cell>
          <cell r="L2152">
            <v>-1760000</v>
          </cell>
        </row>
        <row r="2153">
          <cell r="C2153" t="str">
            <v>오토솔루션(천안)</v>
          </cell>
          <cell r="K2153">
            <v>0</v>
          </cell>
        </row>
        <row r="2154">
          <cell r="C2154" t="str">
            <v>모토렌(경산)</v>
          </cell>
          <cell r="K2154">
            <v>220000</v>
          </cell>
        </row>
        <row r="2155">
          <cell r="C2155" t="str">
            <v>대륙오토(대구)</v>
          </cell>
          <cell r="K2155">
            <v>1400000</v>
          </cell>
        </row>
        <row r="2156">
          <cell r="C2156" t="str">
            <v>대륙오토(대구)</v>
          </cell>
          <cell r="K2156">
            <v>258000</v>
          </cell>
        </row>
        <row r="2157">
          <cell r="C2157" t="str">
            <v>오토맥스(대구)</v>
          </cell>
          <cell r="K2157">
            <v>1320000</v>
          </cell>
        </row>
        <row r="2158">
          <cell r="C2158" t="str">
            <v>오토맥스(대구)</v>
          </cell>
          <cell r="K2158">
            <v>1210000</v>
          </cell>
        </row>
        <row r="2159">
          <cell r="C2159" t="str">
            <v>제이오토(대구)</v>
          </cell>
          <cell r="K2159">
            <v>1100000</v>
          </cell>
        </row>
        <row r="2160">
          <cell r="C2160" t="str">
            <v>모토렌(경산)</v>
          </cell>
          <cell r="L2160">
            <v>-220000</v>
          </cell>
        </row>
        <row r="2161">
          <cell r="C2161" t="str">
            <v>하이웨이(구미)</v>
          </cell>
          <cell r="K2161">
            <v>1760000</v>
          </cell>
        </row>
        <row r="2162">
          <cell r="C2162" t="str">
            <v>하나오토(진주)</v>
          </cell>
          <cell r="L2162">
            <v>-1600000</v>
          </cell>
        </row>
        <row r="2163">
          <cell r="C2163" t="str">
            <v>오토맥스(대구)</v>
          </cell>
          <cell r="L2163">
            <v>-2530000</v>
          </cell>
        </row>
        <row r="2164">
          <cell r="C2164" t="str">
            <v>매드모터스(광주)</v>
          </cell>
          <cell r="L2164">
            <v>-350000</v>
          </cell>
        </row>
        <row r="2165">
          <cell r="C2165" t="str">
            <v>현대오토(목포)</v>
          </cell>
          <cell r="K2165">
            <v>1650000</v>
          </cell>
        </row>
        <row r="2166">
          <cell r="C2166" t="str">
            <v>대구오토(대구)</v>
          </cell>
          <cell r="K2166">
            <v>1650000</v>
          </cell>
        </row>
        <row r="2167">
          <cell r="C2167" t="str">
            <v>대구오토(대구)</v>
          </cell>
        </row>
        <row r="2168">
          <cell r="C2168" t="str">
            <v>성민오토(대전)</v>
          </cell>
          <cell r="K2168">
            <v>850000</v>
          </cell>
        </row>
        <row r="2169">
          <cell r="C2169" t="str">
            <v>조이오토(대구)</v>
          </cell>
          <cell r="K2169">
            <v>850000</v>
          </cell>
        </row>
        <row r="2170">
          <cell r="C2170" t="str">
            <v>애니오토(시흥)</v>
          </cell>
          <cell r="K2170">
            <v>1320000</v>
          </cell>
        </row>
        <row r="2171">
          <cell r="C2171" t="str">
            <v>한국오토(안양)</v>
          </cell>
          <cell r="K2171">
            <v>2145000</v>
          </cell>
        </row>
        <row r="2172">
          <cell r="C2172" t="str">
            <v>한국오토(안양)</v>
          </cell>
          <cell r="K2172">
            <v>165000</v>
          </cell>
        </row>
        <row r="2173">
          <cell r="C2173" t="str">
            <v>한국오토(안양)</v>
          </cell>
          <cell r="K2173">
            <v>66000</v>
          </cell>
        </row>
        <row r="2174">
          <cell r="C2174" t="str">
            <v>하나오토(청주)</v>
          </cell>
          <cell r="K2174">
            <v>1650000</v>
          </cell>
        </row>
        <row r="2175">
          <cell r="C2175" t="str">
            <v>한국오토(안양)</v>
          </cell>
          <cell r="L2175">
            <v>-2376000</v>
          </cell>
        </row>
        <row r="2176">
          <cell r="C2176" t="str">
            <v>마이스터(대구)</v>
          </cell>
          <cell r="L2176">
            <v>-1200000</v>
          </cell>
        </row>
        <row r="2177">
          <cell r="C2177" t="str">
            <v>애니오토(시흥)</v>
          </cell>
          <cell r="L2177">
            <v>-1320000</v>
          </cell>
        </row>
        <row r="2178">
          <cell r="C2178" t="str">
            <v>하정오토(광주)</v>
          </cell>
          <cell r="L2178">
            <v>-7521000</v>
          </cell>
        </row>
        <row r="2179">
          <cell r="C2179" t="str">
            <v>하나오토(청주)</v>
          </cell>
          <cell r="L2179">
            <v>-3300000</v>
          </cell>
        </row>
        <row r="2180">
          <cell r="C2180" t="str">
            <v>조이오토(대구)</v>
          </cell>
          <cell r="K2180">
            <v>1600000</v>
          </cell>
        </row>
        <row r="2181">
          <cell r="C2181" t="str">
            <v>제욱오토(부산)</v>
          </cell>
          <cell r="K2181">
            <v>1340000</v>
          </cell>
        </row>
        <row r="2182">
          <cell r="C2182" t="str">
            <v>대한오토(포항)</v>
          </cell>
          <cell r="K2182">
            <v>450000</v>
          </cell>
        </row>
        <row r="2183">
          <cell r="C2183" t="str">
            <v>한국오토(노원)</v>
          </cell>
          <cell r="K2183">
            <v>1210000</v>
          </cell>
        </row>
        <row r="2184">
          <cell r="C2184" t="str">
            <v>BMW모터스_착한정비(울산)</v>
          </cell>
          <cell r="K2184">
            <v>300000</v>
          </cell>
        </row>
        <row r="2185">
          <cell r="C2185" t="str">
            <v>대한오토(포항)</v>
          </cell>
          <cell r="L2185">
            <v>-450000</v>
          </cell>
        </row>
        <row r="2186">
          <cell r="C2186" t="str">
            <v>하정오토(광주)</v>
          </cell>
          <cell r="K2186">
            <v>473000</v>
          </cell>
        </row>
        <row r="2187">
          <cell r="C2187" t="str">
            <v>하정오토(광주)</v>
          </cell>
          <cell r="K2187">
            <v>143000</v>
          </cell>
        </row>
        <row r="2188">
          <cell r="C2188" t="str">
            <v>하정오토(광주)</v>
          </cell>
          <cell r="K2188">
            <v>77000</v>
          </cell>
        </row>
        <row r="2189">
          <cell r="C2189" t="str">
            <v>프로오토미션(광주)</v>
          </cell>
          <cell r="K2189">
            <v>33000</v>
          </cell>
        </row>
        <row r="2190">
          <cell r="C2190" t="str">
            <v>조이오토(대구)</v>
          </cell>
          <cell r="L2190">
            <v>-6905000</v>
          </cell>
        </row>
        <row r="2191">
          <cell r="C2191" t="str">
            <v>성민오토(대전)</v>
          </cell>
          <cell r="L2191">
            <v>-850000</v>
          </cell>
        </row>
        <row r="2192">
          <cell r="C2192" t="str">
            <v>DAS_AUTO(부산)</v>
          </cell>
          <cell r="K2192">
            <v>165000</v>
          </cell>
        </row>
        <row r="2193">
          <cell r="C2193" t="str">
            <v>KTAMG(김천덕곡)</v>
          </cell>
          <cell r="K2193">
            <v>1750000</v>
          </cell>
        </row>
        <row r="2194">
          <cell r="C2194" t="str">
            <v>DAS_AUTO(부산)</v>
          </cell>
          <cell r="L2194">
            <v>-165000</v>
          </cell>
        </row>
        <row r="2195">
          <cell r="C2195" t="str">
            <v>KTAMG(김천덕곡)</v>
          </cell>
          <cell r="L2195">
            <v>-1750000</v>
          </cell>
        </row>
        <row r="2196">
          <cell r="C2196" t="str">
            <v>제욱오토(부산)</v>
          </cell>
          <cell r="L2196">
            <v>-5355000</v>
          </cell>
        </row>
        <row r="2197">
          <cell r="C2197" t="str">
            <v>대구오토(대구)</v>
          </cell>
          <cell r="K2197">
            <v>1320000</v>
          </cell>
        </row>
        <row r="2198">
          <cell r="C2198" t="str">
            <v>대구오토(대구)</v>
          </cell>
          <cell r="K2198">
            <v>55000</v>
          </cell>
        </row>
        <row r="2199">
          <cell r="C2199" t="str">
            <v>한신오토미션(서울 송파)</v>
          </cell>
          <cell r="K2199">
            <v>1500000</v>
          </cell>
        </row>
        <row r="2200">
          <cell r="C2200" t="str">
            <v>한신오토미션(서울 송파)</v>
          </cell>
          <cell r="L2200">
            <v>-1500000</v>
          </cell>
        </row>
        <row r="2201">
          <cell r="C2201" t="str">
            <v>경남오토미션(창원)</v>
          </cell>
          <cell r="L2201">
            <v>-2400000</v>
          </cell>
        </row>
        <row r="2202">
          <cell r="C2202" t="str">
            <v>제이오토(대구)</v>
          </cell>
          <cell r="K2202">
            <v>1200000</v>
          </cell>
        </row>
        <row r="2203">
          <cell r="C2203" t="str">
            <v>은현자동차공업소(용인)</v>
          </cell>
          <cell r="K2203">
            <v>2500000</v>
          </cell>
        </row>
        <row r="2204">
          <cell r="C2204" t="str">
            <v>현진미션(남대구)</v>
          </cell>
          <cell r="K2204">
            <v>1600000</v>
          </cell>
        </row>
        <row r="2205">
          <cell r="C2205" t="str">
            <v>현진미션(남대구)</v>
          </cell>
          <cell r="K2205">
            <v>374000</v>
          </cell>
        </row>
        <row r="2206">
          <cell r="C2206" t="str">
            <v>대륙오토(대구)</v>
          </cell>
          <cell r="K2206">
            <v>1040000</v>
          </cell>
        </row>
        <row r="2207">
          <cell r="C2207" t="str">
            <v>대륙오토(대구)</v>
          </cell>
          <cell r="K2207">
            <v>140000</v>
          </cell>
        </row>
        <row r="2208">
          <cell r="C2208" t="str">
            <v>조이오토(대구)</v>
          </cell>
          <cell r="K2208">
            <v>100000</v>
          </cell>
        </row>
        <row r="2209">
          <cell r="C2209" t="str">
            <v>삼육오모터스</v>
          </cell>
          <cell r="K2209">
            <v>1000000</v>
          </cell>
        </row>
        <row r="2210">
          <cell r="C2210" t="str">
            <v>삼육오모터스</v>
          </cell>
          <cell r="K2210">
            <v>200000</v>
          </cell>
        </row>
        <row r="2211">
          <cell r="C2211" t="str">
            <v>현진미션(남대구)</v>
          </cell>
          <cell r="L2211">
            <v>-80000</v>
          </cell>
        </row>
        <row r="2212">
          <cell r="C2212" t="str">
            <v>하이웨이(구미)</v>
          </cell>
          <cell r="K2212">
            <v>734000</v>
          </cell>
        </row>
        <row r="2213">
          <cell r="C2213" t="str">
            <v>하이웨이(구미)</v>
          </cell>
          <cell r="L2213">
            <v>-734000</v>
          </cell>
        </row>
        <row r="2214">
          <cell r="C2214" t="str">
            <v>MEISTER-K(울산)</v>
          </cell>
          <cell r="K2214">
            <v>715000</v>
          </cell>
        </row>
        <row r="2215">
          <cell r="C2215" t="str">
            <v>MEISTER-K(울산)</v>
          </cell>
          <cell r="L2215">
            <v>-715000</v>
          </cell>
        </row>
        <row r="2216">
          <cell r="C2216" t="str">
            <v>한국오토(노원)</v>
          </cell>
          <cell r="L2216">
            <v>-1210000</v>
          </cell>
        </row>
        <row r="2217">
          <cell r="C2217" t="str">
            <v>대성오토(대구)</v>
          </cell>
          <cell r="K2217">
            <v>1700000</v>
          </cell>
        </row>
        <row r="2218">
          <cell r="C2218" t="str">
            <v>스타모터스(대구)</v>
          </cell>
          <cell r="K2218">
            <v>1320000</v>
          </cell>
        </row>
        <row r="2219">
          <cell r="C2219" t="str">
            <v>로얄오토(대구)</v>
          </cell>
          <cell r="K2219">
            <v>330000</v>
          </cell>
        </row>
        <row r="2220">
          <cell r="C2220" t="str">
            <v>마일레오토(마포)</v>
          </cell>
          <cell r="K2220">
            <v>2750000</v>
          </cell>
        </row>
        <row r="2221">
          <cell r="C2221" t="str">
            <v>마일레오토(마포)</v>
          </cell>
          <cell r="L2221">
            <v>-2750000</v>
          </cell>
        </row>
        <row r="2222">
          <cell r="C2222" t="str">
            <v>스타모터스(대구)</v>
          </cell>
          <cell r="L2222">
            <v>-1320000</v>
          </cell>
        </row>
        <row r="2223">
          <cell r="C2223" t="str">
            <v>은현자동차공업소(용인)</v>
          </cell>
          <cell r="L2223">
            <v>-2500000</v>
          </cell>
        </row>
        <row r="2224">
          <cell r="C2224" t="str">
            <v>경남오토미션(창원)</v>
          </cell>
          <cell r="K2224">
            <v>400000</v>
          </cell>
        </row>
        <row r="2225">
          <cell r="C2225" t="str">
            <v>조이오토(대구)</v>
          </cell>
          <cell r="K2225">
            <v>250000</v>
          </cell>
        </row>
        <row r="2226">
          <cell r="C2226" t="str">
            <v>혜광오토(양산)</v>
          </cell>
          <cell r="K2226">
            <v>1650000</v>
          </cell>
        </row>
        <row r="2227">
          <cell r="C2227" t="str">
            <v>JC모터스(과천)</v>
          </cell>
          <cell r="K2227">
            <v>3000000</v>
          </cell>
        </row>
        <row r="2228">
          <cell r="C2228" t="str">
            <v>한국오토(안양)</v>
          </cell>
          <cell r="K2228">
            <v>330000</v>
          </cell>
        </row>
        <row r="2229">
          <cell r="C2229" t="str">
            <v>오거리카(대구)</v>
          </cell>
          <cell r="K2229">
            <v>550000</v>
          </cell>
        </row>
        <row r="2230">
          <cell r="C2230" t="str">
            <v>디아우디모터스(포항)</v>
          </cell>
          <cell r="K2230">
            <v>715000</v>
          </cell>
        </row>
        <row r="2231">
          <cell r="C2231" t="str">
            <v>삼호미션(전주)</v>
          </cell>
          <cell r="K2231">
            <v>1600000</v>
          </cell>
        </row>
        <row r="2232">
          <cell r="C2232" t="str">
            <v>오거리카(대구)</v>
          </cell>
          <cell r="L2232">
            <v>-550000</v>
          </cell>
        </row>
        <row r="2233">
          <cell r="C2233" t="str">
            <v>디아우디모터스(포항)</v>
          </cell>
          <cell r="L2233">
            <v>-715000</v>
          </cell>
        </row>
        <row r="2234">
          <cell r="C2234" t="str">
            <v>JC모터스(과천)</v>
          </cell>
          <cell r="L2234">
            <v>-3000000</v>
          </cell>
        </row>
        <row r="2235">
          <cell r="C2235" t="str">
            <v>혜광오토(양산)</v>
          </cell>
          <cell r="L2235">
            <v>-1650000</v>
          </cell>
        </row>
        <row r="2236">
          <cell r="C2236" t="str">
            <v>한국오토(안양)</v>
          </cell>
          <cell r="L2236">
            <v>-330000</v>
          </cell>
        </row>
        <row r="2237">
          <cell r="C2237" t="str">
            <v>삼육오모터스</v>
          </cell>
          <cell r="L2237">
            <v>-1200000</v>
          </cell>
        </row>
        <row r="2238">
          <cell r="C2238" t="str">
            <v>다우수입차미션(경기)</v>
          </cell>
          <cell r="K2238">
            <v>1600000</v>
          </cell>
        </row>
        <row r="2239">
          <cell r="C2239" t="str">
            <v>JAMAICAR</v>
          </cell>
          <cell r="K2239">
            <v>500000</v>
          </cell>
        </row>
        <row r="2240">
          <cell r="C2240" t="str">
            <v>현진미션(남대구)</v>
          </cell>
          <cell r="K2240">
            <v>530000</v>
          </cell>
        </row>
        <row r="2241">
          <cell r="C2241" t="str">
            <v>현진미션(남대구)</v>
          </cell>
          <cell r="K2241">
            <v>130000</v>
          </cell>
        </row>
        <row r="2242">
          <cell r="C2242" t="str">
            <v>현진미션(남대구)</v>
          </cell>
          <cell r="K2242">
            <v>20000</v>
          </cell>
        </row>
        <row r="2243">
          <cell r="C2243" t="str">
            <v>현진미션(남대구)</v>
          </cell>
          <cell r="K2243">
            <v>35000</v>
          </cell>
        </row>
        <row r="2244">
          <cell r="C2244" t="str">
            <v>현진미션(남대구)</v>
          </cell>
          <cell r="K2244">
            <v>70000</v>
          </cell>
        </row>
        <row r="2245">
          <cell r="C2245" t="str">
            <v>준모터스(대구)</v>
          </cell>
          <cell r="K2245">
            <v>1430000</v>
          </cell>
        </row>
        <row r="2246">
          <cell r="C2246" t="str">
            <v>준모터스(대구)</v>
          </cell>
          <cell r="K2246">
            <v>770000</v>
          </cell>
        </row>
        <row r="2247">
          <cell r="C2247" t="str">
            <v>하나오토(청주)</v>
          </cell>
          <cell r="K2247">
            <v>1200001</v>
          </cell>
        </row>
        <row r="2248">
          <cell r="C2248" t="str">
            <v>하나오토(청주)</v>
          </cell>
          <cell r="K2248">
            <v>-1</v>
          </cell>
        </row>
        <row r="2249">
          <cell r="C2249" t="str">
            <v>혜광오토(부산)</v>
          </cell>
          <cell r="K2249">
            <v>1900000</v>
          </cell>
        </row>
        <row r="2250">
          <cell r="C2250" t="str">
            <v>하이웨이(구미)</v>
          </cell>
          <cell r="L2250">
            <v>-1760000</v>
          </cell>
        </row>
        <row r="2251">
          <cell r="C2251" t="str">
            <v>대명오토(서울서초)</v>
          </cell>
          <cell r="L2251">
            <v>-4075000</v>
          </cell>
        </row>
        <row r="2252">
          <cell r="C2252" t="str">
            <v>대성오토(대구)</v>
          </cell>
          <cell r="L2252">
            <v>-1700000</v>
          </cell>
        </row>
        <row r="2253">
          <cell r="C2253" t="str">
            <v>삼호미션(전주)</v>
          </cell>
          <cell r="L2253">
            <v>-1600000</v>
          </cell>
        </row>
        <row r="2254">
          <cell r="C2254" t="str">
            <v>다우수입차미션(경기)</v>
          </cell>
          <cell r="L2254">
            <v>-1600000</v>
          </cell>
        </row>
        <row r="2255">
          <cell r="C2255" t="str">
            <v>현대오토(목포)</v>
          </cell>
          <cell r="L2255">
            <v>-1650000</v>
          </cell>
        </row>
        <row r="2256">
          <cell r="C2256" t="str">
            <v>JAMAICAR</v>
          </cell>
          <cell r="L2256">
            <v>-500000</v>
          </cell>
        </row>
        <row r="2257">
          <cell r="C2257" t="str">
            <v>이시아오토(대구)</v>
          </cell>
          <cell r="K2257">
            <v>150000</v>
          </cell>
        </row>
        <row r="2258">
          <cell r="C2258" t="str">
            <v>대구오토(대구)</v>
          </cell>
          <cell r="K2258">
            <v>55000</v>
          </cell>
        </row>
        <row r="2259">
          <cell r="C2259" t="str">
            <v>조이오토(대구)</v>
          </cell>
          <cell r="K2259">
            <v>1500000</v>
          </cell>
        </row>
        <row r="2260">
          <cell r="C2260" t="str">
            <v>금성오토(광주)</v>
          </cell>
          <cell r="K2260">
            <v>550000</v>
          </cell>
        </row>
        <row r="2261">
          <cell r="C2261" t="str">
            <v>금성오토(광주)</v>
          </cell>
          <cell r="K2261">
            <v>75000</v>
          </cell>
        </row>
        <row r="2262">
          <cell r="C2262" t="str">
            <v>금성오토(광주)</v>
          </cell>
          <cell r="K2262">
            <v>35000</v>
          </cell>
        </row>
        <row r="2263">
          <cell r="C2263" t="str">
            <v>JC모터스(과천)</v>
          </cell>
          <cell r="K2263">
            <v>200000</v>
          </cell>
        </row>
        <row r="2264">
          <cell r="C2264" t="str">
            <v>비앤비모터스(창원)</v>
          </cell>
          <cell r="K2264">
            <v>200000</v>
          </cell>
        </row>
        <row r="2265">
          <cell r="C2265" t="str">
            <v>현진미션(남대구)</v>
          </cell>
          <cell r="K2265">
            <v>374000</v>
          </cell>
        </row>
        <row r="2266">
          <cell r="C2266" t="str">
            <v>성민오토(대전)</v>
          </cell>
          <cell r="K2266">
            <v>550000</v>
          </cell>
        </row>
        <row r="2267">
          <cell r="C2267" t="str">
            <v>대성오토(대구)</v>
          </cell>
          <cell r="K2267">
            <v>400000</v>
          </cell>
        </row>
        <row r="2268">
          <cell r="C2268" t="str">
            <v>MEISTER-K(울산)</v>
          </cell>
          <cell r="K2268">
            <v>440000</v>
          </cell>
        </row>
        <row r="2269">
          <cell r="C2269" t="str">
            <v>MEISTER-K(울산)</v>
          </cell>
          <cell r="K2269">
            <v>77000</v>
          </cell>
        </row>
        <row r="2270">
          <cell r="C2270" t="str">
            <v>대명오토(서울서초)</v>
          </cell>
          <cell r="K2270">
            <v>1100000</v>
          </cell>
        </row>
        <row r="2271">
          <cell r="C2271" t="str">
            <v>MEISTER-K(울산)</v>
          </cell>
          <cell r="L2271">
            <v>-517000</v>
          </cell>
        </row>
        <row r="2272">
          <cell r="C2272" t="str">
            <v>JC모터스(과천)</v>
          </cell>
          <cell r="L2272">
            <v>-200000</v>
          </cell>
        </row>
        <row r="2273">
          <cell r="C2273" t="str">
            <v>비앤비모터스(창원)</v>
          </cell>
          <cell r="L2273">
            <v>-200000</v>
          </cell>
        </row>
        <row r="2274">
          <cell r="C2274" t="str">
            <v>BMW모터스_착한정비(울산)</v>
          </cell>
          <cell r="L2274">
            <v>-300000</v>
          </cell>
        </row>
        <row r="2275">
          <cell r="C2275" t="str">
            <v>성민오토(대전)</v>
          </cell>
          <cell r="L2275">
            <v>-550000</v>
          </cell>
        </row>
        <row r="2276">
          <cell r="C2276" t="str">
            <v>로얄오토(대구)</v>
          </cell>
          <cell r="K2276">
            <v>540000</v>
          </cell>
        </row>
        <row r="2277">
          <cell r="C2277" t="str">
            <v>로얄오토(대구)</v>
          </cell>
          <cell r="K2277">
            <v>130000</v>
          </cell>
        </row>
        <row r="2278">
          <cell r="C2278" t="str">
            <v>로얄오토(대구)</v>
          </cell>
          <cell r="K2278">
            <v>35000</v>
          </cell>
        </row>
        <row r="2279">
          <cell r="C2279" t="str">
            <v>로얄오토(대구)</v>
          </cell>
          <cell r="K2279">
            <v>1000000</v>
          </cell>
        </row>
        <row r="2280">
          <cell r="C2280" t="str">
            <v>로얄오토(대구)</v>
          </cell>
          <cell r="K2280">
            <v>11000</v>
          </cell>
        </row>
        <row r="2281">
          <cell r="C2281" t="str">
            <v>프로오토미션(광주)</v>
          </cell>
          <cell r="K2281">
            <v>589001</v>
          </cell>
        </row>
        <row r="2282">
          <cell r="C2282" t="str">
            <v>프로오토미션(광주)</v>
          </cell>
          <cell r="K2282">
            <v>-1</v>
          </cell>
        </row>
        <row r="2283">
          <cell r="C2283" t="str">
            <v>성민오토(대전)</v>
          </cell>
          <cell r="K2283">
            <v>1200000</v>
          </cell>
        </row>
        <row r="2284">
          <cell r="C2284" t="str">
            <v>조이오토(대구)</v>
          </cell>
          <cell r="K2284">
            <v>150000</v>
          </cell>
        </row>
        <row r="2285">
          <cell r="C2285" t="str">
            <v>JC모터스(과천)</v>
          </cell>
          <cell r="K2285">
            <v>200000</v>
          </cell>
        </row>
        <row r="2286">
          <cell r="C2286" t="str">
            <v>미르오토(대구)</v>
          </cell>
          <cell r="K2286">
            <v>1100000</v>
          </cell>
        </row>
        <row r="2287">
          <cell r="C2287" t="str">
            <v>엠모터스(구미)</v>
          </cell>
          <cell r="K2287">
            <v>150000</v>
          </cell>
        </row>
        <row r="2288">
          <cell r="C2288" t="str">
            <v>로얄오토(대구)</v>
          </cell>
          <cell r="L2288">
            <v>-1846000</v>
          </cell>
        </row>
        <row r="2289">
          <cell r="C2289" t="str">
            <v>대성오토(대구)</v>
          </cell>
          <cell r="L2289">
            <v>-400000</v>
          </cell>
        </row>
        <row r="2290">
          <cell r="C2290" t="str">
            <v>성민오토(대전)</v>
          </cell>
          <cell r="L2290">
            <v>-1200000</v>
          </cell>
        </row>
        <row r="2291">
          <cell r="C2291" t="str">
            <v>천안오토(천안)</v>
          </cell>
          <cell r="K2291">
            <v>880000</v>
          </cell>
        </row>
        <row r="2292">
          <cell r="C2292" t="str">
            <v>대륙오토(대구)</v>
          </cell>
          <cell r="K2292">
            <v>1700000</v>
          </cell>
        </row>
        <row r="2293">
          <cell r="C2293" t="str">
            <v>젠오토(구미)</v>
          </cell>
          <cell r="K2293">
            <v>1000000</v>
          </cell>
        </row>
        <row r="2294">
          <cell r="C2294" t="str">
            <v>대성오토(대구)</v>
          </cell>
          <cell r="K2294">
            <v>1700000</v>
          </cell>
        </row>
        <row r="2295">
          <cell r="C2295" t="str">
            <v>KTAMG(김천덕곡)</v>
          </cell>
          <cell r="K2295">
            <v>1200000</v>
          </cell>
        </row>
        <row r="2296">
          <cell r="C2296" t="str">
            <v>모토렌(경산)</v>
          </cell>
          <cell r="K2296">
            <v>220000</v>
          </cell>
        </row>
        <row r="2297">
          <cell r="C2297" t="str">
            <v>하정오토(광주)</v>
          </cell>
          <cell r="K2297">
            <v>1320000</v>
          </cell>
        </row>
        <row r="2298">
          <cell r="C2298" t="str">
            <v>하정오토(광주)</v>
          </cell>
          <cell r="K2298">
            <v>22000</v>
          </cell>
        </row>
        <row r="2299">
          <cell r="C2299" t="str">
            <v>대경카마스터(대구)</v>
          </cell>
          <cell r="K2299">
            <v>1300000</v>
          </cell>
        </row>
        <row r="2300">
          <cell r="C2300" t="str">
            <v>모토렌(경산)</v>
          </cell>
          <cell r="L2300">
            <v>-220000</v>
          </cell>
        </row>
        <row r="2301">
          <cell r="C2301" t="str">
            <v>JC모터스(과천)</v>
          </cell>
          <cell r="L2301">
            <v>-200000</v>
          </cell>
        </row>
        <row r="2302">
          <cell r="C2302" t="str">
            <v>KTAMG(김천덕곡)</v>
          </cell>
          <cell r="L2302">
            <v>-1200000</v>
          </cell>
        </row>
        <row r="2303">
          <cell r="C2303" t="str">
            <v>대성오토(대구)</v>
          </cell>
          <cell r="L2303">
            <v>-1700000</v>
          </cell>
        </row>
        <row r="2304">
          <cell r="C2304" t="str">
            <v>오토젠(남양주)</v>
          </cell>
          <cell r="K2304">
            <v>1760000</v>
          </cell>
        </row>
        <row r="2305">
          <cell r="C2305" t="str">
            <v>금성오토(광주)</v>
          </cell>
          <cell r="K2305">
            <v>130000</v>
          </cell>
        </row>
        <row r="2306">
          <cell r="C2306" t="str">
            <v>금성오토(광주)</v>
          </cell>
          <cell r="K2306">
            <v>10000</v>
          </cell>
        </row>
        <row r="2307">
          <cell r="C2307" t="str">
            <v>은현자동차공업소(용인)</v>
          </cell>
          <cell r="K2307">
            <v>550000</v>
          </cell>
        </row>
        <row r="2308">
          <cell r="C2308" t="str">
            <v>엠비모터스(경주)</v>
          </cell>
          <cell r="K2308">
            <v>1320000</v>
          </cell>
        </row>
        <row r="2309">
          <cell r="C2309" t="str">
            <v>엠비모터스(경주)</v>
          </cell>
          <cell r="K2309">
            <v>385000</v>
          </cell>
        </row>
        <row r="2310">
          <cell r="C2310" t="str">
            <v>혜광오토(부산)</v>
          </cell>
          <cell r="K2310">
            <v>1200000</v>
          </cell>
        </row>
        <row r="2311">
          <cell r="C2311" t="str">
            <v>엠비모터스(경주)</v>
          </cell>
          <cell r="L2311">
            <v>-1705000</v>
          </cell>
        </row>
        <row r="2312">
          <cell r="C2312" t="str">
            <v>오토젠(남양주)</v>
          </cell>
          <cell r="L2312">
            <v>-1760000</v>
          </cell>
        </row>
        <row r="2313">
          <cell r="C2313" t="str">
            <v>청주오토(청주)</v>
          </cell>
          <cell r="K2313">
            <v>1430000</v>
          </cell>
        </row>
        <row r="2314">
          <cell r="C2314" t="str">
            <v>준모터스(대구)</v>
          </cell>
          <cell r="L2314">
            <v>-2200000</v>
          </cell>
        </row>
        <row r="2315">
          <cell r="C2315" t="str">
            <v>젠오토(구미)</v>
          </cell>
          <cell r="L2315">
            <v>-1000000</v>
          </cell>
        </row>
        <row r="2316">
          <cell r="C2316" t="str">
            <v>금성오토(광주)</v>
          </cell>
          <cell r="L2316">
            <v>-800000</v>
          </cell>
        </row>
        <row r="2317">
          <cell r="C2317" t="str">
            <v>대륙오토(대구)</v>
          </cell>
          <cell r="K2317">
            <v>500000</v>
          </cell>
        </row>
        <row r="2318">
          <cell r="C2318" t="str">
            <v>대구오토(대구)</v>
          </cell>
          <cell r="K2318">
            <v>220000</v>
          </cell>
        </row>
        <row r="2319">
          <cell r="C2319" t="str">
            <v>하정오토(광주)</v>
          </cell>
          <cell r="K2319">
            <v>1320000</v>
          </cell>
        </row>
        <row r="2320">
          <cell r="C2320" t="str">
            <v>대구오토(대구)</v>
          </cell>
          <cell r="K2320">
            <v>1870000</v>
          </cell>
        </row>
        <row r="2321">
          <cell r="C2321" t="str">
            <v>대구오토(대구)</v>
          </cell>
          <cell r="L2321">
            <v>-3300000</v>
          </cell>
        </row>
        <row r="2322">
          <cell r="C2322" t="str">
            <v>하정오토(광주)</v>
          </cell>
          <cell r="L2322">
            <v>-1320000</v>
          </cell>
        </row>
        <row r="2323">
          <cell r="C2323" t="str">
            <v>디아우디모터스(포항)</v>
          </cell>
          <cell r="K2323">
            <v>550000</v>
          </cell>
        </row>
        <row r="2324">
          <cell r="C2324" t="str">
            <v>JC모터스(과천)</v>
          </cell>
          <cell r="K2324">
            <v>270000</v>
          </cell>
        </row>
        <row r="2325">
          <cell r="C2325" t="str">
            <v>삼호미션(전주)</v>
          </cell>
          <cell r="K2325">
            <v>550000</v>
          </cell>
        </row>
        <row r="2326">
          <cell r="C2326" t="str">
            <v>삼호미션(전주)</v>
          </cell>
          <cell r="K2326">
            <v>70000</v>
          </cell>
        </row>
        <row r="2327">
          <cell r="C2327" t="str">
            <v>삼호미션(전주)</v>
          </cell>
          <cell r="K2327">
            <v>55000</v>
          </cell>
        </row>
        <row r="2328">
          <cell r="C2328" t="str">
            <v>삼호미션(전주)</v>
          </cell>
          <cell r="K2328">
            <v>20000</v>
          </cell>
        </row>
        <row r="2329">
          <cell r="C2329" t="str">
            <v>삼호미션(전주)</v>
          </cell>
          <cell r="K2329">
            <v>260000</v>
          </cell>
        </row>
        <row r="2330">
          <cell r="C2330" t="str">
            <v>웨스트모터스(대구)</v>
          </cell>
          <cell r="K2330">
            <v>150000</v>
          </cell>
        </row>
        <row r="2331">
          <cell r="C2331" t="str">
            <v>조이오토(대구)</v>
          </cell>
          <cell r="K2331">
            <v>450000</v>
          </cell>
        </row>
        <row r="2332">
          <cell r="C2332" t="str">
            <v>디아우디모터스(포항)</v>
          </cell>
          <cell r="L2332">
            <v>-550000</v>
          </cell>
        </row>
        <row r="2333">
          <cell r="C2333" t="str">
            <v>JC모터스(과천)</v>
          </cell>
          <cell r="L2333">
            <v>-270000</v>
          </cell>
        </row>
        <row r="2334">
          <cell r="C2334" t="str">
            <v>대경카마스터(대구)</v>
          </cell>
          <cell r="L2334">
            <v>-1300000</v>
          </cell>
        </row>
        <row r="2335">
          <cell r="C2335" t="str">
            <v>웨스트모터스(대구)</v>
          </cell>
          <cell r="L2335">
            <v>-150000</v>
          </cell>
        </row>
        <row r="2336">
          <cell r="C2336" t="str">
            <v>로얄오토(대구)</v>
          </cell>
          <cell r="L2336">
            <v>-200000</v>
          </cell>
        </row>
        <row r="2337">
          <cell r="C2337" t="str">
            <v>대구오토(대구)</v>
          </cell>
          <cell r="L2337">
            <v>-2200000</v>
          </cell>
        </row>
        <row r="2338">
          <cell r="C2338" t="str">
            <v>MEISTER-K(울산)</v>
          </cell>
          <cell r="K2338">
            <v>715000</v>
          </cell>
        </row>
        <row r="2339">
          <cell r="C2339" t="str">
            <v>한일오토(영등포)</v>
          </cell>
          <cell r="K2339">
            <v>589001</v>
          </cell>
        </row>
        <row r="2340">
          <cell r="C2340" t="str">
            <v>미르오토(대구)</v>
          </cell>
          <cell r="K2340">
            <v>1100000</v>
          </cell>
        </row>
        <row r="2341">
          <cell r="C2341" t="str">
            <v>미르오토(대구)</v>
          </cell>
          <cell r="K2341">
            <v>1700000</v>
          </cell>
        </row>
        <row r="2342">
          <cell r="C2342" t="str">
            <v>마일레오토(마포)</v>
          </cell>
          <cell r="K2342">
            <v>385000</v>
          </cell>
        </row>
        <row r="2343">
          <cell r="C2343" t="str">
            <v>청주오토(청주)</v>
          </cell>
          <cell r="K2343">
            <v>385000</v>
          </cell>
        </row>
        <row r="2344">
          <cell r="C2344" t="str">
            <v>엠모터스(구미)</v>
          </cell>
          <cell r="K2344">
            <v>1200000</v>
          </cell>
        </row>
        <row r="2345">
          <cell r="C2345" t="str">
            <v>제일오토(대구)</v>
          </cell>
          <cell r="K2345">
            <v>1320000</v>
          </cell>
        </row>
        <row r="2346">
          <cell r="C2346" t="str">
            <v>한국오토(일산)</v>
          </cell>
          <cell r="K2346">
            <v>770000</v>
          </cell>
        </row>
        <row r="2347">
          <cell r="C2347" t="str">
            <v>대륙오토(대구)</v>
          </cell>
          <cell r="K2347">
            <v>1200000</v>
          </cell>
        </row>
        <row r="2348">
          <cell r="C2348" t="str">
            <v>JC모터스(과천)</v>
          </cell>
          <cell r="K2348">
            <v>3850000</v>
          </cell>
        </row>
        <row r="2349">
          <cell r="C2349" t="str">
            <v>JC모터스(과천)</v>
          </cell>
          <cell r="K2349">
            <v>27500</v>
          </cell>
        </row>
        <row r="2350">
          <cell r="C2350" t="str">
            <v>JC모터스(과천)</v>
          </cell>
          <cell r="K2350">
            <v>71500</v>
          </cell>
        </row>
        <row r="2351">
          <cell r="C2351" t="str">
            <v>MEISTER-K(울산)</v>
          </cell>
          <cell r="L2351">
            <v>-715000</v>
          </cell>
        </row>
        <row r="2352">
          <cell r="C2352" t="str">
            <v>마일레오토(마포)</v>
          </cell>
          <cell r="L2352">
            <v>-385000</v>
          </cell>
        </row>
        <row r="2353">
          <cell r="C2353" t="str">
            <v>JC모터스(과천)</v>
          </cell>
          <cell r="L2353">
            <v>-3949000</v>
          </cell>
        </row>
        <row r="2354">
          <cell r="C2354" t="str">
            <v>한일오토(영등포)</v>
          </cell>
          <cell r="L2354">
            <v>-589001</v>
          </cell>
        </row>
        <row r="2355">
          <cell r="C2355" t="str">
            <v>서승민(대구)</v>
          </cell>
          <cell r="K2355">
            <v>150000</v>
          </cell>
        </row>
        <row r="2356">
          <cell r="C2356" t="str">
            <v>은현자동차공업소(용인)</v>
          </cell>
          <cell r="L2356">
            <v>-550000</v>
          </cell>
        </row>
        <row r="2357">
          <cell r="C2357" t="str">
            <v>하나오토(청주)</v>
          </cell>
          <cell r="L2357">
            <v>-1200000</v>
          </cell>
        </row>
        <row r="2358">
          <cell r="C2358" t="str">
            <v>삼호미션(전주)</v>
          </cell>
          <cell r="L2358">
            <v>-955000</v>
          </cell>
        </row>
        <row r="2359">
          <cell r="C2359" t="str">
            <v>혜광오토(부산)</v>
          </cell>
          <cell r="K2359">
            <v>3500000</v>
          </cell>
        </row>
        <row r="2360">
          <cell r="C2360" t="str">
            <v>혜광오토(부산)</v>
          </cell>
          <cell r="K2360">
            <v>90000</v>
          </cell>
        </row>
        <row r="2361">
          <cell r="C2361" t="str">
            <v>리프트위에자동차(창원)</v>
          </cell>
          <cell r="K2361">
            <v>1200000</v>
          </cell>
        </row>
        <row r="2362">
          <cell r="C2362" t="str">
            <v>BMW모터스_착한정비(울산)</v>
          </cell>
          <cell r="K2362">
            <v>1300000</v>
          </cell>
        </row>
        <row r="2363">
          <cell r="C2363" t="str">
            <v>BMW모터스_착한정비(울산)</v>
          </cell>
          <cell r="L2363">
            <v>-1300000</v>
          </cell>
        </row>
        <row r="2364">
          <cell r="C2364" t="str">
            <v>혜광오토(부산)</v>
          </cell>
          <cell r="L2364">
            <v>-6690000</v>
          </cell>
        </row>
        <row r="2365">
          <cell r="C2365" t="str">
            <v>리프트위에자동차(창원)</v>
          </cell>
          <cell r="L2365">
            <v>-1200000</v>
          </cell>
        </row>
        <row r="2366">
          <cell r="C2366" t="str">
            <v>청주오토(청주)</v>
          </cell>
          <cell r="L2366">
            <v>-1815000</v>
          </cell>
        </row>
        <row r="2367">
          <cell r="C2367" t="str">
            <v>하나오토(진주)</v>
          </cell>
          <cell r="K2367">
            <v>2500000</v>
          </cell>
        </row>
        <row r="2368">
          <cell r="C2368" t="str">
            <v>AZ제일오토미션(순천)</v>
          </cell>
          <cell r="K2368">
            <v>1320000</v>
          </cell>
        </row>
        <row r="2369">
          <cell r="C2369" t="str">
            <v>AZ제일오토미션(순천)</v>
          </cell>
          <cell r="K2369">
            <v>220000</v>
          </cell>
        </row>
        <row r="2370">
          <cell r="C2370" t="str">
            <v>D&amp;N모터스(전주)</v>
          </cell>
          <cell r="K2370">
            <v>650000</v>
          </cell>
        </row>
        <row r="2371">
          <cell r="C2371" t="str">
            <v>경남오토미션(창원)</v>
          </cell>
          <cell r="K2371">
            <v>650000</v>
          </cell>
        </row>
        <row r="2372">
          <cell r="C2372" t="str">
            <v>하정오토(광주)</v>
          </cell>
          <cell r="K2372">
            <v>143000</v>
          </cell>
        </row>
        <row r="2373">
          <cell r="C2373" t="str">
            <v>대구오토(대구)</v>
          </cell>
          <cell r="K2373">
            <v>825000</v>
          </cell>
        </row>
        <row r="2374">
          <cell r="C2374" t="str">
            <v>천안오토(천안)</v>
          </cell>
          <cell r="L2374">
            <v>-880000</v>
          </cell>
        </row>
        <row r="2375">
          <cell r="C2375" t="str">
            <v>D&amp;N모터스(전주)</v>
          </cell>
          <cell r="L2375">
            <v>-650000</v>
          </cell>
        </row>
        <row r="2376">
          <cell r="C2376" t="str">
            <v>한국오토(일산)</v>
          </cell>
          <cell r="L2376">
            <v>-770000</v>
          </cell>
        </row>
        <row r="2377">
          <cell r="C2377" t="str">
            <v>아남자동차정비(속초)</v>
          </cell>
          <cell r="K2377">
            <v>350000</v>
          </cell>
        </row>
        <row r="2378">
          <cell r="C2378" t="str">
            <v>미르오토(대구)</v>
          </cell>
          <cell r="K2378">
            <v>1100000</v>
          </cell>
        </row>
        <row r="2379">
          <cell r="C2379" t="str">
            <v>미르오토(대구)</v>
          </cell>
          <cell r="K2379">
            <v>80000</v>
          </cell>
        </row>
        <row r="2380">
          <cell r="C2380" t="str">
            <v>미르오토(대구)</v>
          </cell>
          <cell r="K2380">
            <v>50000</v>
          </cell>
        </row>
        <row r="2381">
          <cell r="C2381" t="str">
            <v>조이오토(대구)</v>
          </cell>
          <cell r="K2381">
            <v>1200000</v>
          </cell>
        </row>
        <row r="2382">
          <cell r="C2382" t="str">
            <v>조이오토(대구)</v>
          </cell>
          <cell r="K2382">
            <v>350000</v>
          </cell>
        </row>
        <row r="2383">
          <cell r="C2383" t="str">
            <v>부산비엔비(부산)</v>
          </cell>
          <cell r="K2383">
            <v>715000</v>
          </cell>
        </row>
        <row r="2384">
          <cell r="C2384" t="str">
            <v>부산비엔비(부산)</v>
          </cell>
          <cell r="K2384">
            <v>55000</v>
          </cell>
        </row>
        <row r="2385">
          <cell r="C2385" t="str">
            <v>부산비엔비(부산)</v>
          </cell>
          <cell r="K2385">
            <v>385000</v>
          </cell>
        </row>
        <row r="2386">
          <cell r="C2386" t="str">
            <v>부산비엔비(부산)</v>
          </cell>
          <cell r="K2386">
            <v>22000</v>
          </cell>
        </row>
        <row r="2387">
          <cell r="C2387" t="str">
            <v>진홍오토(대구)</v>
          </cell>
          <cell r="K2387">
            <v>1700000</v>
          </cell>
        </row>
        <row r="2388">
          <cell r="C2388" t="str">
            <v>댐스(대구)</v>
          </cell>
          <cell r="K2388">
            <v>1430000</v>
          </cell>
        </row>
        <row r="2389">
          <cell r="C2389" t="str">
            <v>댐스(대구)</v>
          </cell>
          <cell r="K2389">
            <v>385000</v>
          </cell>
        </row>
        <row r="2390">
          <cell r="C2390" t="str">
            <v>아남자동차정비(속초)</v>
          </cell>
          <cell r="L2390">
            <v>-350000</v>
          </cell>
        </row>
        <row r="2391">
          <cell r="C2391" t="str">
            <v>제일오토(대구)</v>
          </cell>
          <cell r="L2391">
            <v>-1320000</v>
          </cell>
        </row>
        <row r="2392">
          <cell r="C2392" t="str">
            <v>한국오토(안양)</v>
          </cell>
          <cell r="K2392">
            <v>650000</v>
          </cell>
        </row>
        <row r="2393">
          <cell r="C2393" t="str">
            <v>경남오토미션(창원)</v>
          </cell>
          <cell r="K2393">
            <v>1200000</v>
          </cell>
        </row>
        <row r="2394">
          <cell r="C2394" t="str">
            <v>경남오토미션(창원)</v>
          </cell>
          <cell r="K2394">
            <v>350000</v>
          </cell>
        </row>
        <row r="2395">
          <cell r="C2395" t="str">
            <v>경남오토미션(창원)</v>
          </cell>
          <cell r="K2395">
            <v>10000</v>
          </cell>
        </row>
        <row r="2396">
          <cell r="C2396" t="str">
            <v>하나오토(청주)</v>
          </cell>
          <cell r="K2396">
            <v>589001</v>
          </cell>
        </row>
        <row r="2397">
          <cell r="C2397" t="str">
            <v>하나오토(청주)</v>
          </cell>
          <cell r="K2397">
            <v>77000</v>
          </cell>
        </row>
        <row r="2398">
          <cell r="C2398" t="str">
            <v>하나오토(청주)</v>
          </cell>
          <cell r="K2398">
            <v>11000</v>
          </cell>
        </row>
        <row r="2399">
          <cell r="C2399" t="str">
            <v>하나오토(청주)</v>
          </cell>
          <cell r="K2399">
            <v>11000</v>
          </cell>
        </row>
        <row r="2400">
          <cell r="C2400" t="str">
            <v>하나오토(청주)</v>
          </cell>
          <cell r="K2400">
            <v>38500</v>
          </cell>
        </row>
        <row r="2401">
          <cell r="C2401" t="str">
            <v>하나오토(청주)</v>
          </cell>
          <cell r="K2401">
            <v>-1</v>
          </cell>
        </row>
        <row r="2402">
          <cell r="C2402" t="str">
            <v>하나오토(청주)</v>
          </cell>
          <cell r="K2402">
            <v>1100000</v>
          </cell>
        </row>
        <row r="2403">
          <cell r="C2403" t="str">
            <v>대구오토(대구)</v>
          </cell>
          <cell r="K2403">
            <v>1210000</v>
          </cell>
        </row>
        <row r="2404">
          <cell r="C2404" t="str">
            <v>대구오토(대구)</v>
          </cell>
          <cell r="K2404">
            <v>110000</v>
          </cell>
        </row>
        <row r="2405">
          <cell r="C2405" t="str">
            <v>한국오토(안양)</v>
          </cell>
          <cell r="L2405">
            <v>-650000</v>
          </cell>
        </row>
        <row r="2406">
          <cell r="C2406" t="str">
            <v>이시아오토(대구)</v>
          </cell>
          <cell r="L2406">
            <v>-150000</v>
          </cell>
        </row>
        <row r="2407">
          <cell r="C2407" t="str">
            <v>진홍오토(대구)</v>
          </cell>
          <cell r="L2407">
            <v>-1732500</v>
          </cell>
        </row>
        <row r="2408">
          <cell r="C2408" t="str">
            <v>서승민(대구)</v>
          </cell>
          <cell r="L2408">
            <v>-150000</v>
          </cell>
        </row>
        <row r="2409">
          <cell r="C2409" t="str">
            <v>현진미션(남대구)</v>
          </cell>
          <cell r="K2409">
            <v>1000000</v>
          </cell>
        </row>
        <row r="2410">
          <cell r="C2410" t="str">
            <v>미르오토(대구)</v>
          </cell>
          <cell r="L2410">
            <v>-6330000</v>
          </cell>
        </row>
        <row r="2411">
          <cell r="C2411" t="str">
            <v>제이오토(대구)</v>
          </cell>
          <cell r="L2411">
            <v>-2300000</v>
          </cell>
        </row>
        <row r="2412">
          <cell r="C2412" t="str">
            <v>AZ제일오토미션(순천)</v>
          </cell>
          <cell r="L2412">
            <v>-1540000</v>
          </cell>
        </row>
        <row r="2413">
          <cell r="C2413" t="str">
            <v>하정오토(광주)</v>
          </cell>
          <cell r="K2413">
            <v>165000</v>
          </cell>
        </row>
        <row r="2414">
          <cell r="C2414" t="str">
            <v>하정오토(광주)</v>
          </cell>
          <cell r="K2414">
            <v>38500</v>
          </cell>
        </row>
        <row r="2415">
          <cell r="C2415" t="str">
            <v>하정오토(광주)</v>
          </cell>
          <cell r="K2415">
            <v>55000</v>
          </cell>
        </row>
        <row r="2416">
          <cell r="C2416" t="str">
            <v>하나오토(창원)</v>
          </cell>
          <cell r="K2416">
            <v>1200000</v>
          </cell>
        </row>
        <row r="2417">
          <cell r="C2417" t="str">
            <v>대구오토(대구)</v>
          </cell>
          <cell r="K2417">
            <v>1320000</v>
          </cell>
        </row>
        <row r="2418">
          <cell r="C2418" t="str">
            <v>대구오토(대구)</v>
          </cell>
          <cell r="K2418">
            <v>385000</v>
          </cell>
        </row>
        <row r="2419">
          <cell r="C2419" t="str">
            <v>대구오토(대구)</v>
          </cell>
          <cell r="K2419">
            <v>55000</v>
          </cell>
        </row>
        <row r="2420">
          <cell r="C2420" t="str">
            <v>프로오토미션(광주)</v>
          </cell>
          <cell r="L2420">
            <v>-974000</v>
          </cell>
        </row>
        <row r="2421">
          <cell r="C2421" t="str">
            <v>하나오토(창원)</v>
          </cell>
          <cell r="L2421">
            <v>-1200000</v>
          </cell>
        </row>
        <row r="2422">
          <cell r="C2422" t="str">
            <v>진홍오토(대구)</v>
          </cell>
          <cell r="L2422">
            <v>-1700000</v>
          </cell>
        </row>
        <row r="2423">
          <cell r="C2423" t="str">
            <v>하나오토(진주)</v>
          </cell>
          <cell r="L2423">
            <v>-2500000</v>
          </cell>
        </row>
        <row r="2424">
          <cell r="C2424" t="str">
            <v>대구오토(대구)</v>
          </cell>
          <cell r="L2424">
            <v>-2500000</v>
          </cell>
        </row>
        <row r="2425">
          <cell r="C2425" t="str">
            <v>태현종합정비공장(대구)</v>
          </cell>
          <cell r="K2425">
            <v>500000</v>
          </cell>
        </row>
        <row r="2426">
          <cell r="C2426" t="str">
            <v>DAS_AUTO(부산)</v>
          </cell>
          <cell r="K2426">
            <v>440000</v>
          </cell>
        </row>
        <row r="2427">
          <cell r="C2427" t="str">
            <v>한국오토(일산)</v>
          </cell>
          <cell r="K2427">
            <v>1100000</v>
          </cell>
        </row>
        <row r="2428">
          <cell r="C2428" t="str">
            <v>대륙오토(대구)</v>
          </cell>
          <cell r="L2428">
            <v>-900000</v>
          </cell>
        </row>
        <row r="2429">
          <cell r="C2429" t="str">
            <v>태현종합정비공장(대구)</v>
          </cell>
          <cell r="L2429">
            <v>-500000</v>
          </cell>
        </row>
        <row r="2430">
          <cell r="C2430" t="str">
            <v>혜광오토(부산)</v>
          </cell>
          <cell r="K2430">
            <v>1200000</v>
          </cell>
        </row>
        <row r="2431">
          <cell r="C2431" t="str">
            <v>혜광오토(부산)</v>
          </cell>
          <cell r="K2431">
            <v>350000</v>
          </cell>
        </row>
        <row r="2432">
          <cell r="C2432" t="str">
            <v>스타모터스(대구)</v>
          </cell>
          <cell r="K2432">
            <v>1320000</v>
          </cell>
        </row>
        <row r="2433">
          <cell r="C2433" t="str">
            <v>진영오토(남양주)</v>
          </cell>
          <cell r="K2433">
            <v>1000000</v>
          </cell>
        </row>
        <row r="2434">
          <cell r="C2434" t="str">
            <v>현진미션(남대구)</v>
          </cell>
          <cell r="K2434">
            <v>450000</v>
          </cell>
        </row>
        <row r="2435">
          <cell r="C2435" t="str">
            <v>현진미션(남대구)</v>
          </cell>
          <cell r="K2435">
            <v>50000</v>
          </cell>
        </row>
        <row r="2436">
          <cell r="C2436" t="str">
            <v>프로오토미션(광주)</v>
          </cell>
          <cell r="K2436">
            <v>2090000</v>
          </cell>
        </row>
        <row r="2437">
          <cell r="C2437" t="str">
            <v>프로오토미션(광주)</v>
          </cell>
          <cell r="K2437">
            <v>220000</v>
          </cell>
        </row>
        <row r="2438">
          <cell r="C2438" t="str">
            <v>프로오토미션(광주)</v>
          </cell>
          <cell r="K2438">
            <v>0</v>
          </cell>
        </row>
        <row r="2439">
          <cell r="C2439" t="str">
            <v>프로오토미션(광주)</v>
          </cell>
          <cell r="K2439">
            <v>1320000</v>
          </cell>
        </row>
        <row r="2440">
          <cell r="C2440" t="str">
            <v>프로오토미션(광주)</v>
          </cell>
          <cell r="K2440">
            <v>385000</v>
          </cell>
        </row>
        <row r="2441">
          <cell r="C2441" t="str">
            <v>미르오토(대구)</v>
          </cell>
          <cell r="K2441">
            <v>650000</v>
          </cell>
        </row>
        <row r="2442">
          <cell r="C2442" t="str">
            <v>진영오토(남양주)</v>
          </cell>
          <cell r="L2442">
            <v>-4150000</v>
          </cell>
        </row>
        <row r="2443">
          <cell r="C2443" t="str">
            <v>DAS_AUTO(부산)</v>
          </cell>
          <cell r="L2443">
            <v>-440000</v>
          </cell>
        </row>
        <row r="2444">
          <cell r="C2444" t="str">
            <v>엠모터스(구미)</v>
          </cell>
          <cell r="L2444">
            <v>-1350000</v>
          </cell>
        </row>
        <row r="2445">
          <cell r="C2445" t="str">
            <v>엠모터스(구미)</v>
          </cell>
          <cell r="K2445">
            <v>50000</v>
          </cell>
        </row>
        <row r="2446">
          <cell r="C2446" t="str">
            <v>미르오토(대구)</v>
          </cell>
          <cell r="K2446">
            <v>1200000</v>
          </cell>
        </row>
        <row r="2447">
          <cell r="C2447" t="str">
            <v>미르오토(대구)</v>
          </cell>
          <cell r="K2447">
            <v>130000</v>
          </cell>
        </row>
        <row r="2448">
          <cell r="C2448" t="str">
            <v>L3모터스</v>
          </cell>
          <cell r="K2448">
            <v>1100000</v>
          </cell>
        </row>
        <row r="2449">
          <cell r="C2449" t="str">
            <v>L3모터스</v>
          </cell>
          <cell r="L2449">
            <v>-1100000</v>
          </cell>
        </row>
        <row r="2450">
          <cell r="C2450" t="str">
            <v>조이오토(대구)</v>
          </cell>
          <cell r="L2450">
            <v>-6450000</v>
          </cell>
        </row>
        <row r="2451">
          <cell r="C2451" t="str">
            <v>하정오토(광주)</v>
          </cell>
          <cell r="L2451">
            <v>-2436500</v>
          </cell>
        </row>
        <row r="2452">
          <cell r="C2452" t="str">
            <v>현대오토(영천)</v>
          </cell>
          <cell r="K2452">
            <v>600000</v>
          </cell>
        </row>
        <row r="2453">
          <cell r="C2453" t="str">
            <v>새흰돌오토미션(전남순천)</v>
          </cell>
          <cell r="K2453">
            <v>900000</v>
          </cell>
        </row>
        <row r="2454">
          <cell r="C2454" t="str">
            <v>현대오토(목포)</v>
          </cell>
          <cell r="K2454">
            <v>2750000</v>
          </cell>
        </row>
        <row r="2455">
          <cell r="C2455" t="str">
            <v>혜광오토(부산)</v>
          </cell>
          <cell r="L2455">
            <v>-1550000</v>
          </cell>
        </row>
        <row r="2456">
          <cell r="C2456" t="str">
            <v>한국오토(일산)</v>
          </cell>
          <cell r="L2456">
            <v>-1100000</v>
          </cell>
        </row>
        <row r="2457">
          <cell r="C2457" t="str">
            <v>한국오토정비공업사(울산)</v>
          </cell>
          <cell r="K2457">
            <v>560000</v>
          </cell>
        </row>
        <row r="2458">
          <cell r="C2458" t="str">
            <v>하정오토(광주)</v>
          </cell>
          <cell r="K2458">
            <v>1540000</v>
          </cell>
        </row>
        <row r="2459">
          <cell r="C2459" t="str">
            <v>엠모터스(구미)</v>
          </cell>
          <cell r="K2459">
            <v>900000</v>
          </cell>
        </row>
        <row r="2460">
          <cell r="C2460" t="str">
            <v>미르오토(대구)</v>
          </cell>
          <cell r="K2460">
            <v>650000</v>
          </cell>
        </row>
        <row r="2461">
          <cell r="C2461" t="str">
            <v>대구오토(대구)</v>
          </cell>
          <cell r="K2461">
            <v>715000</v>
          </cell>
        </row>
        <row r="2462">
          <cell r="C2462" t="str">
            <v>대구오토(대구)</v>
          </cell>
          <cell r="K2462">
            <v>55000</v>
          </cell>
        </row>
        <row r="2463">
          <cell r="C2463" t="str">
            <v>SJ모터스(부산)</v>
          </cell>
          <cell r="K2463">
            <v>1650000</v>
          </cell>
        </row>
        <row r="2464">
          <cell r="C2464" t="str">
            <v>SJ모터스(부산)</v>
          </cell>
          <cell r="K2464">
            <v>27500</v>
          </cell>
        </row>
        <row r="2465">
          <cell r="C2465" t="str">
            <v>한국오토정비공업사(울산)</v>
          </cell>
          <cell r="L2465">
            <v>-560000</v>
          </cell>
        </row>
        <row r="2466">
          <cell r="C2466" t="str">
            <v>새흰돌오토미션(전남순천)</v>
          </cell>
          <cell r="L2466">
            <v>-900000</v>
          </cell>
        </row>
        <row r="2467">
          <cell r="C2467" t="str">
            <v>부산비엔비(부산)</v>
          </cell>
          <cell r="L2467">
            <v>-1177000</v>
          </cell>
        </row>
        <row r="2468">
          <cell r="C2468" t="str">
            <v>SJ모터스(부산)</v>
          </cell>
          <cell r="L2468">
            <v>-1677500</v>
          </cell>
        </row>
        <row r="2469">
          <cell r="C2469" t="str">
            <v>KTAMG(김천덕곡)</v>
          </cell>
          <cell r="K2469">
            <v>1300000</v>
          </cell>
        </row>
        <row r="2470">
          <cell r="C2470" t="str">
            <v>스카이오토미션(천안)</v>
          </cell>
          <cell r="K2470">
            <v>560000</v>
          </cell>
        </row>
        <row r="2471">
          <cell r="C2471" t="str">
            <v>스카이오토미션(천안)</v>
          </cell>
          <cell r="K2471">
            <v>70000</v>
          </cell>
        </row>
        <row r="2472">
          <cell r="C2472" t="str">
            <v>스카이오토미션(천안)</v>
          </cell>
          <cell r="K2472">
            <v>35000</v>
          </cell>
        </row>
        <row r="2473">
          <cell r="C2473" t="str">
            <v>하나오토(진주)</v>
          </cell>
          <cell r="K2473">
            <v>1700000</v>
          </cell>
        </row>
        <row r="2474">
          <cell r="C2474" t="str">
            <v>JC모터스(과천)</v>
          </cell>
          <cell r="K2474">
            <v>3850000</v>
          </cell>
        </row>
        <row r="2475">
          <cell r="C2475" t="str">
            <v>현대오토(전주)</v>
          </cell>
          <cell r="K2475">
            <v>1200000</v>
          </cell>
        </row>
        <row r="2476">
          <cell r="C2476" t="str">
            <v>새흰돌오토미션(전남순천)</v>
          </cell>
          <cell r="K2476">
            <v>1200000</v>
          </cell>
        </row>
        <row r="2477">
          <cell r="C2477" t="str">
            <v>하정오토(광주)</v>
          </cell>
          <cell r="K2477">
            <v>150000</v>
          </cell>
        </row>
        <row r="2478">
          <cell r="C2478" t="str">
            <v>하정오토(광주)</v>
          </cell>
          <cell r="K2478">
            <v>22000</v>
          </cell>
        </row>
        <row r="2479">
          <cell r="C2479" t="str">
            <v>미르오토(대구)</v>
          </cell>
          <cell r="K2479">
            <v>50000</v>
          </cell>
        </row>
        <row r="2480">
          <cell r="C2480" t="str">
            <v>미르오토(대구)</v>
          </cell>
          <cell r="K2480">
            <v>1900000</v>
          </cell>
        </row>
        <row r="2481">
          <cell r="C2481" t="str">
            <v>미르오토(대구)</v>
          </cell>
          <cell r="K2481">
            <v>200000</v>
          </cell>
        </row>
        <row r="2482">
          <cell r="C2482" t="str">
            <v>KTAMG(김천덕곡)</v>
          </cell>
          <cell r="L2482">
            <v>-1300000</v>
          </cell>
        </row>
        <row r="2483">
          <cell r="C2483" t="str">
            <v>JC모터스(과천)</v>
          </cell>
          <cell r="L2483">
            <v>-3850000</v>
          </cell>
        </row>
        <row r="2484">
          <cell r="C2484" t="str">
            <v>스타모터스(대구)</v>
          </cell>
          <cell r="L2484">
            <v>-1320000</v>
          </cell>
        </row>
        <row r="2485">
          <cell r="C2485" t="str">
            <v>현진미션(남대구)</v>
          </cell>
          <cell r="L2485">
            <v>-4713000</v>
          </cell>
        </row>
        <row r="2486">
          <cell r="C2486" t="str">
            <v>댐스(대구)</v>
          </cell>
          <cell r="L2486">
            <v>-1815000</v>
          </cell>
        </row>
        <row r="2487">
          <cell r="C2487" t="str">
            <v>스카이오토미션(천안)</v>
          </cell>
          <cell r="L2487">
            <v>-665000</v>
          </cell>
        </row>
        <row r="2488">
          <cell r="C2488" t="str">
            <v>경남오토미션(창원)</v>
          </cell>
          <cell r="L2488">
            <v>-2610000</v>
          </cell>
        </row>
        <row r="2489">
          <cell r="C2489" t="str">
            <v>새흰돌오토미션(전남순천)</v>
          </cell>
          <cell r="L2489">
            <v>-1200000</v>
          </cell>
        </row>
        <row r="2490">
          <cell r="C2490" t="str">
            <v>대륙오토(대구)</v>
          </cell>
          <cell r="L2490">
            <v>-1700000</v>
          </cell>
        </row>
        <row r="2491">
          <cell r="C2491" t="str">
            <v>미르오토(대구)</v>
          </cell>
          <cell r="K2491">
            <v>50000</v>
          </cell>
        </row>
        <row r="2492">
          <cell r="C2492" t="str">
            <v>하나오토(청주)</v>
          </cell>
          <cell r="K2492">
            <v>616000</v>
          </cell>
        </row>
        <row r="2493">
          <cell r="C2493" t="str">
            <v>하나오토(청주)</v>
          </cell>
          <cell r="K2493">
            <v>77000</v>
          </cell>
        </row>
        <row r="2494">
          <cell r="C2494" t="str">
            <v>하나오토(청주)</v>
          </cell>
          <cell r="K2494">
            <v>33000</v>
          </cell>
        </row>
        <row r="2495">
          <cell r="C2495" t="str">
            <v>BMW모터스_착한정비(울산)</v>
          </cell>
          <cell r="K2495">
            <v>150000</v>
          </cell>
        </row>
        <row r="2496">
          <cell r="C2496" t="str">
            <v>조이오토(대구)</v>
          </cell>
          <cell r="K2496">
            <v>1700000</v>
          </cell>
        </row>
        <row r="2497">
          <cell r="C2497" t="str">
            <v>대륙오토(대구)</v>
          </cell>
          <cell r="K2497">
            <v>990000</v>
          </cell>
        </row>
        <row r="2498">
          <cell r="C2498" t="str">
            <v>카이드모터스(인천)</v>
          </cell>
          <cell r="K2498">
            <v>2500000</v>
          </cell>
        </row>
        <row r="2499">
          <cell r="C2499" t="str">
            <v>다우수입차미션(경기)</v>
          </cell>
          <cell r="K2499">
            <v>850000</v>
          </cell>
        </row>
        <row r="2500">
          <cell r="C2500" t="str">
            <v>메이븐오토미션(서울중랑구)</v>
          </cell>
          <cell r="K2500">
            <v>1600000</v>
          </cell>
        </row>
        <row r="2501">
          <cell r="C2501" t="str">
            <v>미르오토(대구)</v>
          </cell>
          <cell r="K2501">
            <v>1600000</v>
          </cell>
        </row>
        <row r="2502">
          <cell r="C2502" t="str">
            <v>메이븐오토미션(서울중랑구)</v>
          </cell>
          <cell r="L2502">
            <v>-1600000</v>
          </cell>
        </row>
        <row r="2503">
          <cell r="C2503" t="str">
            <v>다우수입차미션(경기)</v>
          </cell>
          <cell r="L2503">
            <v>-850000</v>
          </cell>
        </row>
        <row r="2504">
          <cell r="C2504" t="str">
            <v>MEISTER-K(울산)</v>
          </cell>
          <cell r="K2504">
            <v>1760000</v>
          </cell>
        </row>
        <row r="2505">
          <cell r="C2505" t="str">
            <v>MEISTER-K(울산)</v>
          </cell>
          <cell r="L2505">
            <v>-1760000</v>
          </cell>
        </row>
        <row r="2506">
          <cell r="C2506" t="str">
            <v>하나오토(청주)</v>
          </cell>
          <cell r="L2506">
            <v>-2552500</v>
          </cell>
        </row>
        <row r="2507">
          <cell r="C2507" t="str">
            <v>하정오토(광주)</v>
          </cell>
          <cell r="L2507">
            <v>-150000</v>
          </cell>
        </row>
        <row r="2508">
          <cell r="C2508" t="str">
            <v>한국오토(안양)</v>
          </cell>
          <cell r="K2508">
            <v>2200000</v>
          </cell>
        </row>
        <row r="2509">
          <cell r="C2509" t="str">
            <v>하나오토(청주)</v>
          </cell>
          <cell r="K2509">
            <v>330000</v>
          </cell>
        </row>
        <row r="2510">
          <cell r="C2510" t="str">
            <v>조이오토(대구)</v>
          </cell>
          <cell r="K2510">
            <v>650000</v>
          </cell>
        </row>
        <row r="2511">
          <cell r="C2511" t="str">
            <v>제이오토(대구)</v>
          </cell>
          <cell r="K2511">
            <v>1200000</v>
          </cell>
        </row>
        <row r="2512">
          <cell r="C2512" t="str">
            <v>제이오토(대구)</v>
          </cell>
          <cell r="K2512">
            <v>300000</v>
          </cell>
        </row>
        <row r="2513">
          <cell r="C2513" t="str">
            <v>제이오토(대구)</v>
          </cell>
          <cell r="K2513">
            <v>200000</v>
          </cell>
        </row>
        <row r="2514">
          <cell r="C2514" t="str">
            <v>하나오토(청주)</v>
          </cell>
          <cell r="K2514">
            <v>1760000</v>
          </cell>
        </row>
        <row r="2515">
          <cell r="C2515" t="str">
            <v>현대오토(목포)</v>
          </cell>
          <cell r="L2515">
            <v>-2750000</v>
          </cell>
        </row>
        <row r="2516">
          <cell r="C2516" t="str">
            <v>한국오토(안양)</v>
          </cell>
          <cell r="L2516">
            <v>-2200000</v>
          </cell>
        </row>
        <row r="2517">
          <cell r="C2517" t="str">
            <v>대명오토(서울서초)</v>
          </cell>
          <cell r="L2517">
            <v>-1100000</v>
          </cell>
        </row>
        <row r="2518">
          <cell r="C2518" t="str">
            <v>대경카마스터(대구)</v>
          </cell>
          <cell r="K2518">
            <v>750000</v>
          </cell>
        </row>
        <row r="2519">
          <cell r="C2519" t="str">
            <v>제이오토(대구)</v>
          </cell>
          <cell r="K2519">
            <v>1100000</v>
          </cell>
        </row>
        <row r="2520">
          <cell r="C2520" t="str">
            <v>미르오토(대구)</v>
          </cell>
          <cell r="K2520">
            <v>650000</v>
          </cell>
        </row>
        <row r="2521">
          <cell r="C2521" t="str">
            <v>조이오토(대구)</v>
          </cell>
          <cell r="K2521">
            <v>850000</v>
          </cell>
        </row>
        <row r="2522">
          <cell r="C2522" t="str">
            <v>현대오토(영천)</v>
          </cell>
          <cell r="L2522">
            <v>-600000</v>
          </cell>
        </row>
        <row r="2523">
          <cell r="C2523" t="str">
            <v>대경카마스터(대구)</v>
          </cell>
          <cell r="L2523">
            <v>-750000</v>
          </cell>
        </row>
        <row r="2524">
          <cell r="C2524" t="str">
            <v>정인호오토샵(김천)</v>
          </cell>
          <cell r="K2524">
            <v>250000</v>
          </cell>
        </row>
        <row r="2525">
          <cell r="C2525" t="str">
            <v>제이오토(대구)</v>
          </cell>
          <cell r="K2525">
            <v>1500000</v>
          </cell>
        </row>
        <row r="2526">
          <cell r="C2526" t="str">
            <v>조이오토(대구)</v>
          </cell>
          <cell r="K2526">
            <v>1650000</v>
          </cell>
        </row>
        <row r="2527">
          <cell r="C2527" t="str">
            <v>한국오토정비공업사(울산)</v>
          </cell>
          <cell r="K2527">
            <v>560000</v>
          </cell>
        </row>
        <row r="2528">
          <cell r="C2528" t="str">
            <v>매드모터스(광주)</v>
          </cell>
          <cell r="K2528">
            <v>120000</v>
          </cell>
        </row>
        <row r="2529">
          <cell r="C2529" t="str">
            <v>미르오토(대구)</v>
          </cell>
          <cell r="K2529">
            <v>1200000</v>
          </cell>
        </row>
        <row r="2530">
          <cell r="C2530" t="str">
            <v>미르오토(대구)</v>
          </cell>
          <cell r="K2530">
            <v>130000</v>
          </cell>
        </row>
        <row r="2531">
          <cell r="C2531" t="str">
            <v>미르오토(대구)</v>
          </cell>
          <cell r="K2531">
            <v>80000</v>
          </cell>
        </row>
        <row r="2532">
          <cell r="C2532" t="str">
            <v>루모터스(신평점)</v>
          </cell>
          <cell r="K2532">
            <v>1200000</v>
          </cell>
        </row>
        <row r="2533">
          <cell r="C2533" t="str">
            <v>루모터스(신평점)</v>
          </cell>
          <cell r="K2533">
            <v>350000</v>
          </cell>
        </row>
        <row r="2534">
          <cell r="C2534" t="str">
            <v>한국오토(안양)</v>
          </cell>
          <cell r="K2534">
            <v>600000</v>
          </cell>
        </row>
        <row r="2535">
          <cell r="C2535" t="str">
            <v>한국오토(안양)</v>
          </cell>
          <cell r="K2535">
            <v>560000</v>
          </cell>
        </row>
        <row r="2536">
          <cell r="C2536" t="str">
            <v>한국오토(안양)</v>
          </cell>
          <cell r="K2536">
            <v>70000</v>
          </cell>
        </row>
        <row r="2537">
          <cell r="C2537" t="str">
            <v>현대오토(전주)</v>
          </cell>
          <cell r="K2537">
            <v>650000</v>
          </cell>
        </row>
        <row r="2538">
          <cell r="C2538" t="str">
            <v>AZ제일오토미션(순천)</v>
          </cell>
          <cell r="K2538">
            <v>385000</v>
          </cell>
        </row>
        <row r="2539">
          <cell r="C2539" t="str">
            <v>AZ제일오토미션(순천)</v>
          </cell>
          <cell r="K2539">
            <v>8501</v>
          </cell>
        </row>
        <row r="2540">
          <cell r="C2540" t="str">
            <v>오토솔루션(천안)</v>
          </cell>
          <cell r="K2540">
            <v>1600000</v>
          </cell>
        </row>
        <row r="2541">
          <cell r="C2541" t="str">
            <v>오토솔루션(천안)</v>
          </cell>
          <cell r="L2541">
            <v>-1600000</v>
          </cell>
        </row>
        <row r="2542">
          <cell r="C2542" t="str">
            <v>한국오토(안양)</v>
          </cell>
          <cell r="L2542">
            <v>-1230000</v>
          </cell>
        </row>
        <row r="2543">
          <cell r="C2543" t="str">
            <v>루모터스(신평점)</v>
          </cell>
          <cell r="L2543">
            <v>-1550000</v>
          </cell>
        </row>
        <row r="2544">
          <cell r="C2544" t="str">
            <v>한국오토정비공업사(울산)</v>
          </cell>
          <cell r="L2544">
            <v>-560000</v>
          </cell>
        </row>
        <row r="2545">
          <cell r="C2545" t="str">
            <v>미르오토(대구)</v>
          </cell>
          <cell r="K2545">
            <v>3500000</v>
          </cell>
        </row>
        <row r="2546">
          <cell r="C2546" t="str">
            <v>미르오토(대구)</v>
          </cell>
          <cell r="K2546">
            <v>110000</v>
          </cell>
        </row>
        <row r="2547">
          <cell r="C2547" t="str">
            <v>제이오토(대구)</v>
          </cell>
          <cell r="K2547">
            <v>450000</v>
          </cell>
        </row>
        <row r="2548">
          <cell r="C2548" t="str">
            <v>진홍오토(대구)</v>
          </cell>
          <cell r="K2548">
            <v>357000</v>
          </cell>
        </row>
        <row r="2549">
          <cell r="C2549" t="str">
            <v>진홍오토(대구)</v>
          </cell>
          <cell r="K2549">
            <v>8500</v>
          </cell>
        </row>
        <row r="2550">
          <cell r="C2550" t="str">
            <v>엠모터스(구미)</v>
          </cell>
          <cell r="K2550">
            <v>150000</v>
          </cell>
        </row>
        <row r="2551">
          <cell r="C2551" t="str">
            <v>현대오토(영천)</v>
          </cell>
          <cell r="K2551">
            <v>450000</v>
          </cell>
        </row>
        <row r="2552">
          <cell r="C2552" t="str">
            <v>삼호미션(전주)</v>
          </cell>
          <cell r="K2552">
            <v>1100000</v>
          </cell>
        </row>
        <row r="2553">
          <cell r="C2553" t="str">
            <v>하이웨이(구미)</v>
          </cell>
        </row>
        <row r="2554">
          <cell r="C2554" t="str">
            <v>제일오토(대구)</v>
          </cell>
          <cell r="K2554">
            <v>605000</v>
          </cell>
        </row>
        <row r="2555">
          <cell r="C2555" t="str">
            <v>제일오토(대구)</v>
          </cell>
          <cell r="K2555">
            <v>77000</v>
          </cell>
        </row>
        <row r="2556">
          <cell r="C2556" t="str">
            <v>제일오토(대구)</v>
          </cell>
          <cell r="K2556">
            <v>22000</v>
          </cell>
        </row>
        <row r="2557">
          <cell r="C2557" t="str">
            <v>제일오토(대구)</v>
          </cell>
          <cell r="K2557">
            <v>11000</v>
          </cell>
        </row>
        <row r="2558">
          <cell r="C2558" t="str">
            <v>제일오토(대구)</v>
          </cell>
          <cell r="K2558">
            <v>44000</v>
          </cell>
        </row>
        <row r="2559">
          <cell r="C2559" t="str">
            <v>루모터스(신평점)</v>
          </cell>
          <cell r="K2559">
            <v>1400000</v>
          </cell>
        </row>
        <row r="2560">
          <cell r="C2560" t="str">
            <v>루모터스(신평점)</v>
          </cell>
          <cell r="L2560">
            <v>-1400000</v>
          </cell>
        </row>
        <row r="2561">
          <cell r="C2561" t="str">
            <v>현대오토(전주)</v>
          </cell>
          <cell r="L2561">
            <v>-1850000</v>
          </cell>
        </row>
        <row r="2562">
          <cell r="C2562" t="str">
            <v>정비소정직(충북청주)</v>
          </cell>
          <cell r="K2562">
            <v>1320000</v>
          </cell>
        </row>
        <row r="2563">
          <cell r="C2563" t="str">
            <v>한국오토(일산)</v>
          </cell>
          <cell r="K2563">
            <v>715000</v>
          </cell>
        </row>
        <row r="2564">
          <cell r="C2564" t="str">
            <v>새흰돌오토미션(전남순천)</v>
          </cell>
          <cell r="K2564">
            <v>1100000</v>
          </cell>
        </row>
        <row r="2565">
          <cell r="C2565" t="str">
            <v>루모터스(동래점)</v>
          </cell>
          <cell r="K2565">
            <v>1600000</v>
          </cell>
        </row>
        <row r="2566">
          <cell r="C2566" t="str">
            <v>조이오토(대구)</v>
          </cell>
          <cell r="K2566">
            <v>1600000</v>
          </cell>
        </row>
        <row r="2567">
          <cell r="C2567" t="str">
            <v>BMW모터스_착한정비(울산)</v>
          </cell>
          <cell r="K2567">
            <v>250000</v>
          </cell>
        </row>
        <row r="2568">
          <cell r="C2568" t="str">
            <v>BMW모터스_착한정비(울산)</v>
          </cell>
          <cell r="K2568">
            <v>20000</v>
          </cell>
        </row>
        <row r="2569">
          <cell r="C2569" t="str">
            <v>정비소정직(충북청주)</v>
          </cell>
          <cell r="L2569">
            <v>-1320000</v>
          </cell>
        </row>
        <row r="2570">
          <cell r="C2570" t="str">
            <v>진홍오토(대구)</v>
          </cell>
          <cell r="L2570">
            <v>-365500</v>
          </cell>
        </row>
        <row r="2571">
          <cell r="C2571" t="str">
            <v>제일오토(대구)</v>
          </cell>
          <cell r="L2571">
            <v>-759000</v>
          </cell>
        </row>
        <row r="2572">
          <cell r="C2572" t="str">
            <v>대구오토(대구)</v>
          </cell>
          <cell r="K2572">
            <v>1320000</v>
          </cell>
        </row>
        <row r="2573">
          <cell r="C2573" t="str">
            <v>대구오토(대구)</v>
          </cell>
          <cell r="K2573">
            <v>385000</v>
          </cell>
        </row>
        <row r="2574">
          <cell r="C2574" t="str">
            <v>마일레오토(군포)</v>
          </cell>
          <cell r="K2574">
            <v>825000</v>
          </cell>
        </row>
        <row r="2575">
          <cell r="C2575" t="str">
            <v>하나오토(진주)</v>
          </cell>
          <cell r="K2575">
            <v>1000000</v>
          </cell>
        </row>
        <row r="2576">
          <cell r="C2576" t="str">
            <v>미르오토(대구)</v>
          </cell>
          <cell r="K2576">
            <v>260000</v>
          </cell>
        </row>
        <row r="2577">
          <cell r="C2577" t="str">
            <v>대덕오토(대전)</v>
          </cell>
          <cell r="K2577">
            <v>1870000</v>
          </cell>
        </row>
        <row r="2578">
          <cell r="C2578" t="str">
            <v>새흰돌오토미션(전남순천)</v>
          </cell>
          <cell r="K2578">
            <v>1100000</v>
          </cell>
        </row>
        <row r="2579">
          <cell r="C2579" t="str">
            <v>마일레오토(군포)</v>
          </cell>
          <cell r="L2579">
            <v>-825000</v>
          </cell>
        </row>
        <row r="2580">
          <cell r="C2580" t="str">
            <v>매드모터스(광주)</v>
          </cell>
          <cell r="L2580">
            <v>-120000</v>
          </cell>
        </row>
        <row r="2581">
          <cell r="C2581" t="str">
            <v>카이드모터스(인천)</v>
          </cell>
          <cell r="L2581">
            <v>-2500000</v>
          </cell>
        </row>
        <row r="2582">
          <cell r="C2582" t="str">
            <v>새흰돌오토미션(전남순천)</v>
          </cell>
          <cell r="L2582">
            <v>-1100000</v>
          </cell>
        </row>
        <row r="2583">
          <cell r="C2583" t="str">
            <v>루모터스(동래점)</v>
          </cell>
          <cell r="L2583">
            <v>-1600000</v>
          </cell>
        </row>
        <row r="2584">
          <cell r="C2584" t="str">
            <v>하나오토(진주)</v>
          </cell>
          <cell r="L2584">
            <v>-2700000</v>
          </cell>
        </row>
        <row r="2585">
          <cell r="C2585" t="str">
            <v>마이스터(대구)</v>
          </cell>
          <cell r="K2585">
            <v>1200000</v>
          </cell>
        </row>
        <row r="2586">
          <cell r="C2586" t="str">
            <v>조이오토(대구)</v>
          </cell>
          <cell r="K2586">
            <v>350000</v>
          </cell>
        </row>
        <row r="2587">
          <cell r="C2587" t="str">
            <v>조이오토(대구)</v>
          </cell>
          <cell r="K2587">
            <v>340000</v>
          </cell>
        </row>
        <row r="2588">
          <cell r="C2588" t="str">
            <v>조이오토(대구)</v>
          </cell>
          <cell r="K2588">
            <v>22000</v>
          </cell>
        </row>
        <row r="2589">
          <cell r="C2589" t="str">
            <v>마이오토(전북완주)</v>
          </cell>
          <cell r="K2589">
            <v>580000</v>
          </cell>
        </row>
        <row r="2590">
          <cell r="C2590" t="str">
            <v>마이오토(전북완주)</v>
          </cell>
          <cell r="K2590">
            <v>130000</v>
          </cell>
        </row>
        <row r="2591">
          <cell r="C2591" t="str">
            <v>마이오토(전북완주)</v>
          </cell>
          <cell r="K2591">
            <v>70000</v>
          </cell>
        </row>
        <row r="2592">
          <cell r="C2592" t="str">
            <v>마이오토(전북완주)</v>
          </cell>
          <cell r="K2592">
            <v>20000</v>
          </cell>
        </row>
        <row r="2593">
          <cell r="C2593" t="str">
            <v>대륙오토(대구)</v>
          </cell>
          <cell r="K2593">
            <v>300000</v>
          </cell>
        </row>
        <row r="2594">
          <cell r="C2594" t="str">
            <v>대성오토(대구)</v>
          </cell>
          <cell r="K2594">
            <v>1500000</v>
          </cell>
        </row>
        <row r="2595">
          <cell r="C2595" t="str">
            <v>대성오토(대구)</v>
          </cell>
          <cell r="K2595">
            <v>50000</v>
          </cell>
        </row>
        <row r="2596">
          <cell r="C2596" t="str">
            <v>정비소정직(충북청주)</v>
          </cell>
          <cell r="K2596">
            <v>550000</v>
          </cell>
        </row>
        <row r="2597">
          <cell r="C2597" t="str">
            <v>그린카서비스(대전)</v>
          </cell>
          <cell r="K2597">
            <v>2500000</v>
          </cell>
        </row>
        <row r="2598">
          <cell r="C2598" t="str">
            <v>그린카서비스(대전)</v>
          </cell>
          <cell r="L2598">
            <v>-2500000</v>
          </cell>
        </row>
        <row r="2599">
          <cell r="C2599" t="str">
            <v>삼호미션(전주)</v>
          </cell>
          <cell r="L2599">
            <v>-1100000</v>
          </cell>
        </row>
        <row r="2600">
          <cell r="C2600" t="str">
            <v>하정오토(광주)</v>
          </cell>
          <cell r="K2600">
            <v>165000</v>
          </cell>
        </row>
        <row r="2601">
          <cell r="C2601" t="str">
            <v>하정오토(광주)</v>
          </cell>
          <cell r="K2601">
            <v>143000</v>
          </cell>
        </row>
        <row r="2602">
          <cell r="C2602" t="str">
            <v>하정오토(광주)</v>
          </cell>
          <cell r="K2602">
            <v>16500</v>
          </cell>
        </row>
        <row r="2603">
          <cell r="C2603" t="str">
            <v>제이오토(대구)</v>
          </cell>
          <cell r="K2603">
            <v>1200000</v>
          </cell>
        </row>
        <row r="2604">
          <cell r="C2604" t="str">
            <v>삼보모터스(대구)</v>
          </cell>
          <cell r="K2604">
            <v>150000</v>
          </cell>
        </row>
        <row r="2605">
          <cell r="C2605" t="str">
            <v>동명오토(인천)</v>
          </cell>
          <cell r="K2605">
            <v>1100000</v>
          </cell>
        </row>
        <row r="2606">
          <cell r="C2606" t="str">
            <v>경동오토(서울)</v>
          </cell>
          <cell r="K2606">
            <v>1705000</v>
          </cell>
        </row>
        <row r="2607">
          <cell r="C2607" t="str">
            <v>D&amp;N모터스(전주)</v>
          </cell>
          <cell r="K2607">
            <v>600000</v>
          </cell>
        </row>
        <row r="2608">
          <cell r="C2608" t="str">
            <v>조이오토(대구)</v>
          </cell>
          <cell r="K2608">
            <v>250000</v>
          </cell>
        </row>
        <row r="2609">
          <cell r="C2609" t="str">
            <v>조이오토(대구)</v>
          </cell>
          <cell r="K2609">
            <v>200000</v>
          </cell>
        </row>
        <row r="2610">
          <cell r="C2610" t="str">
            <v>조이오토(대구)</v>
          </cell>
          <cell r="K2610">
            <v>60000</v>
          </cell>
        </row>
        <row r="2611">
          <cell r="C2611" t="str">
            <v>비앤비모터스(창원)</v>
          </cell>
          <cell r="K2611">
            <v>450000</v>
          </cell>
        </row>
        <row r="2612">
          <cell r="C2612" t="str">
            <v>경동오토(서울)</v>
          </cell>
          <cell r="L2612">
            <v>-1705000</v>
          </cell>
        </row>
        <row r="2613">
          <cell r="C2613" t="str">
            <v>정비소정직(충북청주)</v>
          </cell>
          <cell r="L2613">
            <v>-550000</v>
          </cell>
        </row>
        <row r="2614">
          <cell r="C2614" t="str">
            <v>삼보모터스(대구)</v>
          </cell>
          <cell r="L2614">
            <v>-150000</v>
          </cell>
        </row>
        <row r="2615">
          <cell r="C2615" t="str">
            <v>마이오토(전북완주)</v>
          </cell>
          <cell r="L2615">
            <v>-800000</v>
          </cell>
        </row>
        <row r="2616">
          <cell r="C2616" t="str">
            <v>동명오토(인천)</v>
          </cell>
          <cell r="L2616">
            <v>-1100000</v>
          </cell>
        </row>
        <row r="2617">
          <cell r="C2617" t="str">
            <v>미르오토(대구)</v>
          </cell>
          <cell r="K2617">
            <v>1200000</v>
          </cell>
        </row>
        <row r="2618">
          <cell r="C2618" t="str">
            <v>스카이오토미션(천안)</v>
          </cell>
          <cell r="K2618">
            <v>750000</v>
          </cell>
        </row>
        <row r="2619">
          <cell r="C2619" t="str">
            <v>JAMAICAR</v>
          </cell>
          <cell r="K2619">
            <v>500000</v>
          </cell>
        </row>
        <row r="2620">
          <cell r="C2620" t="str">
            <v>새흰돌오토미션(전남순천)</v>
          </cell>
          <cell r="K2620">
            <v>1650000</v>
          </cell>
        </row>
        <row r="2621">
          <cell r="C2621" t="str">
            <v>JAMAICAR</v>
          </cell>
          <cell r="L2621">
            <v>-500000</v>
          </cell>
        </row>
        <row r="2622">
          <cell r="C2622" t="str">
            <v>새흰돌오토미션(전남순천)</v>
          </cell>
          <cell r="L2622">
            <v>-1100000</v>
          </cell>
        </row>
        <row r="2623">
          <cell r="C2623" t="str">
            <v>현대오토(영천)</v>
          </cell>
          <cell r="L2623">
            <v>-450000</v>
          </cell>
        </row>
        <row r="2624">
          <cell r="C2624" t="str">
            <v>스카이오토미션(천안)</v>
          </cell>
          <cell r="L2624">
            <v>-750000</v>
          </cell>
        </row>
        <row r="2625">
          <cell r="C2625" t="str">
            <v>한국오토(일산)</v>
          </cell>
          <cell r="L2625">
            <v>-715000</v>
          </cell>
        </row>
        <row r="2626">
          <cell r="C2626" t="str">
            <v>새흰돌오토미션(전남순천)</v>
          </cell>
          <cell r="L2626">
            <v>-1650000</v>
          </cell>
        </row>
        <row r="2627">
          <cell r="C2627" t="str">
            <v>한국오토(일산)</v>
          </cell>
          <cell r="K2627">
            <v>825000</v>
          </cell>
        </row>
        <row r="2628">
          <cell r="C2628" t="str">
            <v>정인호오토샵(김천)</v>
          </cell>
          <cell r="K2628">
            <v>200000</v>
          </cell>
        </row>
        <row r="2629">
          <cell r="C2629" t="str">
            <v>대덕오토(대전)</v>
          </cell>
          <cell r="K2629">
            <v>1210000</v>
          </cell>
        </row>
        <row r="2630">
          <cell r="C2630" t="str">
            <v>정인호오토샵(김천)</v>
          </cell>
          <cell r="L2630">
            <v>-450000</v>
          </cell>
        </row>
        <row r="2631">
          <cell r="C2631" t="str">
            <v>진영오토(남양주)</v>
          </cell>
          <cell r="K2631">
            <v>1000000</v>
          </cell>
        </row>
        <row r="2632">
          <cell r="C2632" t="str">
            <v>루모터스(신평점)</v>
          </cell>
          <cell r="K2632">
            <v>1100000</v>
          </cell>
        </row>
        <row r="2633">
          <cell r="C2633" t="str">
            <v>대성오토(대구)</v>
          </cell>
          <cell r="L2633">
            <v>-1550000</v>
          </cell>
        </row>
        <row r="2634">
          <cell r="C2634" t="str">
            <v>신일오토(부산)</v>
          </cell>
          <cell r="K2634">
            <v>1500000</v>
          </cell>
        </row>
        <row r="2635">
          <cell r="C2635" t="str">
            <v>신일오토(부산)</v>
          </cell>
          <cell r="K2635">
            <v>50000</v>
          </cell>
        </row>
        <row r="2636">
          <cell r="C2636" t="str">
            <v>부산비엔비(부산)</v>
          </cell>
          <cell r="K2636">
            <v>1210000</v>
          </cell>
        </row>
        <row r="2637">
          <cell r="C2637" t="str">
            <v>부산비엔비(부산)</v>
          </cell>
          <cell r="K2637">
            <v>1210000</v>
          </cell>
        </row>
        <row r="2638">
          <cell r="C2638" t="str">
            <v>부산비엔비(부산)</v>
          </cell>
          <cell r="K2638">
            <v>55000</v>
          </cell>
        </row>
        <row r="2639">
          <cell r="C2639" t="str">
            <v>비앤비모터스(창원)</v>
          </cell>
          <cell r="K2639">
            <v>1050000</v>
          </cell>
        </row>
        <row r="2640">
          <cell r="C2640" t="str">
            <v>준오토샵(충주)</v>
          </cell>
          <cell r="K2640">
            <v>1210000</v>
          </cell>
        </row>
        <row r="2641">
          <cell r="C2641" t="str">
            <v>MBA모터스(경기광주)</v>
          </cell>
          <cell r="K2641">
            <v>1100000</v>
          </cell>
        </row>
        <row r="2642">
          <cell r="C2642" t="str">
            <v>태양모터스(대구)</v>
          </cell>
          <cell r="K2642">
            <v>150000</v>
          </cell>
        </row>
        <row r="2643">
          <cell r="C2643" t="str">
            <v>루모터스(신평점)</v>
          </cell>
          <cell r="L2643">
            <v>-1100000</v>
          </cell>
        </row>
        <row r="2644">
          <cell r="C2644" t="str">
            <v>MBA모터스(경기광주)</v>
          </cell>
          <cell r="L2644">
            <v>-1100000</v>
          </cell>
        </row>
        <row r="2645">
          <cell r="C2645" t="str">
            <v>제일오토(대구)</v>
          </cell>
          <cell r="K2645">
            <v>627000</v>
          </cell>
        </row>
        <row r="2646">
          <cell r="C2646" t="str">
            <v>현대오토(전주)</v>
          </cell>
          <cell r="K2646">
            <v>1200000</v>
          </cell>
        </row>
        <row r="2647">
          <cell r="C2647" t="str">
            <v>디아우디모터스(포항)</v>
          </cell>
          <cell r="K2647">
            <v>450000</v>
          </cell>
        </row>
        <row r="2648">
          <cell r="C2648" t="str">
            <v>디아우디모터스(포항)</v>
          </cell>
          <cell r="L2648">
            <v>-450000</v>
          </cell>
        </row>
        <row r="2649">
          <cell r="C2649" t="str">
            <v>미르오토(대구)</v>
          </cell>
          <cell r="K2649">
            <v>450000</v>
          </cell>
        </row>
        <row r="2650">
          <cell r="C2650" t="str">
            <v>미르오토(대구)</v>
          </cell>
          <cell r="K2650">
            <v>280000</v>
          </cell>
        </row>
        <row r="2651">
          <cell r="C2651" t="str">
            <v>마이스터(대구)</v>
          </cell>
          <cell r="L2651">
            <v>-1200000</v>
          </cell>
        </row>
        <row r="2652">
          <cell r="C2652" t="str">
            <v>대덕오토(대전)</v>
          </cell>
          <cell r="L2652">
            <v>-3080000</v>
          </cell>
        </row>
        <row r="2653">
          <cell r="C2653" t="str">
            <v>D&amp;N모터스(전주)</v>
          </cell>
          <cell r="L2653">
            <v>-600000</v>
          </cell>
        </row>
        <row r="2654">
          <cell r="C2654" t="str">
            <v>부산비엔비(부산)</v>
          </cell>
          <cell r="L2654">
            <v>-2475000</v>
          </cell>
        </row>
        <row r="2655">
          <cell r="C2655" t="str">
            <v>준오토샵(충주)</v>
          </cell>
          <cell r="L2655">
            <v>-1210000</v>
          </cell>
        </row>
        <row r="2656">
          <cell r="C2656" t="str">
            <v>현대오토(전주)</v>
          </cell>
          <cell r="L2656">
            <v>-1200000</v>
          </cell>
        </row>
        <row r="2657">
          <cell r="C2657" t="str">
            <v>미르오토(대구)</v>
          </cell>
          <cell r="K2657">
            <v>1100000</v>
          </cell>
        </row>
        <row r="2658">
          <cell r="C2658" t="str">
            <v>미르오토(대구)</v>
          </cell>
          <cell r="L2658">
            <v>-15390000</v>
          </cell>
        </row>
        <row r="2659">
          <cell r="C2659" t="str">
            <v>신일오토(부산)</v>
          </cell>
          <cell r="L2659">
            <v>-1550000</v>
          </cell>
        </row>
        <row r="2660">
          <cell r="C2660" t="str">
            <v>대구오토(대구)</v>
          </cell>
          <cell r="L2660">
            <v>-3300000</v>
          </cell>
        </row>
        <row r="2661">
          <cell r="C2661" t="str">
            <v>엠모터스(구미)</v>
          </cell>
          <cell r="L2661">
            <v>-1100000</v>
          </cell>
        </row>
        <row r="2662">
          <cell r="C2662" t="str">
            <v>비앤비모터스(창원)</v>
          </cell>
          <cell r="L2662">
            <v>-1500000</v>
          </cell>
        </row>
        <row r="2663">
          <cell r="C2663" t="str">
            <v>제이오토(대구)</v>
          </cell>
          <cell r="L2663">
            <v>-5950000</v>
          </cell>
        </row>
        <row r="2664">
          <cell r="C2664" t="str">
            <v>한국오토(일산)</v>
          </cell>
          <cell r="L2664">
            <v>-825000</v>
          </cell>
        </row>
        <row r="2665">
          <cell r="C2665" t="str">
            <v>하나오토(청주)</v>
          </cell>
          <cell r="L2665">
            <v>-2090000</v>
          </cell>
        </row>
        <row r="2666">
          <cell r="C2666" t="str">
            <v>AZ제일오토미션(순천)</v>
          </cell>
          <cell r="L2666">
            <v>-393501</v>
          </cell>
        </row>
        <row r="2667">
          <cell r="C2667" t="str">
            <v>프로오토미션(광주)</v>
          </cell>
          <cell r="L2667">
            <v>-3740000</v>
          </cell>
        </row>
        <row r="2668">
          <cell r="C2668" t="str">
            <v>온오토모빌(양산)</v>
          </cell>
          <cell r="K2668">
            <v>1500000</v>
          </cell>
        </row>
        <row r="2669">
          <cell r="C2669" t="str">
            <v>혜광오토(부산)</v>
          </cell>
          <cell r="K2669">
            <v>1200000</v>
          </cell>
        </row>
        <row r="2670">
          <cell r="C2670" t="str">
            <v>국제종합카센터(옥천)</v>
          </cell>
          <cell r="K2670">
            <v>300000</v>
          </cell>
        </row>
        <row r="2671">
          <cell r="C2671" t="str">
            <v>금성오토(광주)</v>
          </cell>
          <cell r="K2671">
            <v>450000</v>
          </cell>
        </row>
        <row r="2672">
          <cell r="C2672" t="str">
            <v>금성오토(광주)</v>
          </cell>
          <cell r="K2672">
            <v>75000</v>
          </cell>
        </row>
        <row r="2673">
          <cell r="C2673" t="str">
            <v>금성오토(광주)</v>
          </cell>
          <cell r="K2673">
            <v>55000</v>
          </cell>
        </row>
        <row r="2674">
          <cell r="C2674" t="str">
            <v>금성오토(광주)</v>
          </cell>
          <cell r="K2674">
            <v>20000</v>
          </cell>
        </row>
        <row r="2675">
          <cell r="C2675" t="str">
            <v>대성오토(일산)</v>
          </cell>
          <cell r="K2675">
            <v>440000</v>
          </cell>
        </row>
        <row r="2676">
          <cell r="C2676" t="str">
            <v>태양모터스(대구)</v>
          </cell>
          <cell r="K2676">
            <v>950000</v>
          </cell>
        </row>
        <row r="2677">
          <cell r="C2677" t="str">
            <v>하정오토(광주)</v>
          </cell>
          <cell r="K2677">
            <v>165000</v>
          </cell>
        </row>
        <row r="2678">
          <cell r="C2678" t="str">
            <v>하정오토(광주)</v>
          </cell>
          <cell r="K2678">
            <v>143000</v>
          </cell>
        </row>
        <row r="2679">
          <cell r="C2679" t="str">
            <v>하정오토(광주)</v>
          </cell>
          <cell r="K2679">
            <v>242000</v>
          </cell>
        </row>
        <row r="2680">
          <cell r="C2680" t="str">
            <v>하정오토(광주)</v>
          </cell>
          <cell r="K2680">
            <v>22000</v>
          </cell>
        </row>
        <row r="2681">
          <cell r="C2681" t="str">
            <v>온오토모빌(양산)</v>
          </cell>
          <cell r="L2681">
            <v>-1500000</v>
          </cell>
        </row>
        <row r="2682">
          <cell r="C2682" t="str">
            <v>국제종합카센터(옥천)</v>
          </cell>
          <cell r="L2682">
            <v>-300000</v>
          </cell>
        </row>
        <row r="2683">
          <cell r="C2683" t="str">
            <v>전주오토(전주)</v>
          </cell>
          <cell r="K2683">
            <v>150000</v>
          </cell>
        </row>
        <row r="2684">
          <cell r="C2684" t="str">
            <v>혜광오토(부산)</v>
          </cell>
          <cell r="L2684">
            <v>-1200000</v>
          </cell>
        </row>
        <row r="2685">
          <cell r="C2685" t="str">
            <v>한강오토(부천)</v>
          </cell>
          <cell r="K2685">
            <v>1200000</v>
          </cell>
        </row>
        <row r="2686">
          <cell r="C2686" t="str">
            <v>스카이오토미션(천안)</v>
          </cell>
          <cell r="K2686">
            <v>1000000</v>
          </cell>
        </row>
        <row r="2687">
          <cell r="C2687" t="str">
            <v>스카이오토미션(천안)</v>
          </cell>
          <cell r="K2687">
            <v>350000</v>
          </cell>
        </row>
        <row r="2688">
          <cell r="C2688" t="str">
            <v>경남오토미션(창원)</v>
          </cell>
          <cell r="K2688">
            <v>450000</v>
          </cell>
        </row>
        <row r="2689">
          <cell r="C2689" t="str">
            <v>진영오토(남양주)</v>
          </cell>
          <cell r="K2689">
            <v>100000</v>
          </cell>
        </row>
        <row r="2690">
          <cell r="C2690" t="str">
            <v>한결부품</v>
          </cell>
          <cell r="K2690">
            <v>600000</v>
          </cell>
        </row>
        <row r="2691">
          <cell r="C2691" t="str">
            <v>엠모터스(구미)</v>
          </cell>
          <cell r="K2691">
            <v>165000</v>
          </cell>
        </row>
        <row r="2692">
          <cell r="C2692" t="str">
            <v>엠모터스(구미)</v>
          </cell>
          <cell r="K2692">
            <v>22000</v>
          </cell>
        </row>
        <row r="2693">
          <cell r="C2693" t="str">
            <v>한강오토(부천)</v>
          </cell>
          <cell r="L2693">
            <v>-1200000</v>
          </cell>
        </row>
        <row r="2694">
          <cell r="C2694" t="str">
            <v>하정오토(광주)</v>
          </cell>
          <cell r="L2694">
            <v>-2458500</v>
          </cell>
        </row>
        <row r="2695">
          <cell r="C2695" t="str">
            <v>스카이오토미션(천안)</v>
          </cell>
          <cell r="L2695">
            <v>-1350000</v>
          </cell>
        </row>
        <row r="2696">
          <cell r="C2696" t="str">
            <v>BMW모터스_착한정비(울산)</v>
          </cell>
          <cell r="L2696">
            <v>-420000</v>
          </cell>
        </row>
        <row r="2697">
          <cell r="C2697" t="str">
            <v>한결부품</v>
          </cell>
          <cell r="L2697">
            <v>-600000</v>
          </cell>
        </row>
        <row r="2698">
          <cell r="C2698" t="str">
            <v>마일레오토(마포)</v>
          </cell>
          <cell r="K2698">
            <v>1400001</v>
          </cell>
        </row>
        <row r="2699">
          <cell r="C2699" t="str">
            <v>마일레오토(마포)</v>
          </cell>
          <cell r="K2699">
            <v>-1</v>
          </cell>
        </row>
        <row r="2700">
          <cell r="C2700" t="str">
            <v>대구오토(대구)</v>
          </cell>
          <cell r="K2700">
            <v>55000</v>
          </cell>
        </row>
        <row r="2701">
          <cell r="C2701" t="str">
            <v>제이오토(대구)</v>
          </cell>
          <cell r="K2701">
            <v>250000</v>
          </cell>
        </row>
        <row r="2702">
          <cell r="C2702" t="str">
            <v>미르오토(대구)</v>
          </cell>
          <cell r="K2702">
            <v>450000</v>
          </cell>
        </row>
        <row r="2703">
          <cell r="C2703" t="str">
            <v>KTAMG(김천덕곡)</v>
          </cell>
          <cell r="K2703">
            <v>600000</v>
          </cell>
        </row>
        <row r="2704">
          <cell r="C2704" t="str">
            <v>오토티엠(광명)</v>
          </cell>
          <cell r="K2704">
            <v>1400000</v>
          </cell>
        </row>
        <row r="2705">
          <cell r="C2705" t="str">
            <v>AZ제일오토미션(순천)</v>
          </cell>
          <cell r="K2705">
            <v>715000</v>
          </cell>
        </row>
        <row r="2706">
          <cell r="C2706" t="str">
            <v>AZ제일오토미션(순천)</v>
          </cell>
          <cell r="K2706">
            <v>22000</v>
          </cell>
        </row>
        <row r="2707">
          <cell r="C2707" t="str">
            <v>마일레오토(마포)</v>
          </cell>
          <cell r="L2707">
            <v>-1400000</v>
          </cell>
        </row>
        <row r="2708">
          <cell r="C2708" t="str">
            <v>KTAMG(김천덕곡)</v>
          </cell>
          <cell r="L2708">
            <v>-600000</v>
          </cell>
        </row>
        <row r="2709">
          <cell r="C2709" t="str">
            <v>태양모터스(대구)</v>
          </cell>
          <cell r="L2709">
            <v>-1100000</v>
          </cell>
        </row>
        <row r="2710">
          <cell r="C2710" t="str">
            <v>정비소정직(충북청주)</v>
          </cell>
          <cell r="K2710">
            <v>1760000</v>
          </cell>
        </row>
        <row r="2711">
          <cell r="C2711" t="str">
            <v>정비소정직(충북청주)</v>
          </cell>
          <cell r="K2711">
            <v>-1320000</v>
          </cell>
        </row>
        <row r="2712">
          <cell r="C2712" t="str">
            <v>현진미션(남대구)</v>
          </cell>
          <cell r="K2712">
            <v>20000</v>
          </cell>
        </row>
        <row r="2713">
          <cell r="C2713" t="str">
            <v>대구오토(대구)</v>
          </cell>
          <cell r="K2713">
            <v>650001</v>
          </cell>
        </row>
        <row r="2714">
          <cell r="C2714" t="str">
            <v>대구오토(대구)</v>
          </cell>
          <cell r="K2714">
            <v>-1</v>
          </cell>
        </row>
        <row r="2715">
          <cell r="C2715" t="str">
            <v>대구오토(대구)</v>
          </cell>
          <cell r="K2715">
            <v>82500</v>
          </cell>
        </row>
        <row r="2716">
          <cell r="C2716" t="str">
            <v>대구오토(대구)</v>
          </cell>
          <cell r="K2716">
            <v>55000</v>
          </cell>
        </row>
        <row r="2717">
          <cell r="C2717" t="str">
            <v>스카이오토미션(천안)</v>
          </cell>
          <cell r="K2717">
            <v>1550000</v>
          </cell>
        </row>
        <row r="2718">
          <cell r="C2718" t="str">
            <v>정비소정직(충북청주)</v>
          </cell>
          <cell r="L2718">
            <v>-440000</v>
          </cell>
        </row>
        <row r="2719">
          <cell r="C2719" t="str">
            <v>스카이오토미션(천안)</v>
          </cell>
          <cell r="L2719">
            <v>-1550000</v>
          </cell>
        </row>
        <row r="2720">
          <cell r="C2720" t="str">
            <v>대륙오토(대구)</v>
          </cell>
          <cell r="L2720">
            <v>-300000</v>
          </cell>
        </row>
        <row r="2721">
          <cell r="C2721" t="str">
            <v>대륙오토(대구)</v>
          </cell>
          <cell r="K2721">
            <v>1500000</v>
          </cell>
        </row>
        <row r="2722">
          <cell r="C2722" t="str">
            <v>대륙오토(대구)</v>
          </cell>
          <cell r="K2722">
            <v>80000</v>
          </cell>
        </row>
        <row r="2723">
          <cell r="C2723" t="str">
            <v>애니카랜드(현풍)</v>
          </cell>
          <cell r="K2723">
            <v>2750000</v>
          </cell>
        </row>
        <row r="2724">
          <cell r="C2724" t="str">
            <v>애니카랜드(현풍)</v>
          </cell>
          <cell r="K2724">
            <v>77000</v>
          </cell>
        </row>
        <row r="2725">
          <cell r="C2725" t="str">
            <v>알씨모터스(대구)</v>
          </cell>
          <cell r="K2725">
            <v>1600000</v>
          </cell>
        </row>
        <row r="2726">
          <cell r="C2726" t="str">
            <v>미르오토(대구)</v>
          </cell>
          <cell r="K2726">
            <v>800000</v>
          </cell>
        </row>
        <row r="2727">
          <cell r="C2727" t="str">
            <v>미르오토(대구)</v>
          </cell>
          <cell r="K2727">
            <v>260000</v>
          </cell>
        </row>
        <row r="2728">
          <cell r="C2728" t="str">
            <v>미르오토(대구)</v>
          </cell>
          <cell r="K2728">
            <v>90000</v>
          </cell>
        </row>
        <row r="2729">
          <cell r="C2729" t="str">
            <v>미르오토(대구)</v>
          </cell>
          <cell r="K2729">
            <v>30000</v>
          </cell>
        </row>
        <row r="2730">
          <cell r="C2730" t="str">
            <v>미르오토(대구)</v>
          </cell>
          <cell r="K2730">
            <v>30000</v>
          </cell>
        </row>
        <row r="2731">
          <cell r="C2731" t="str">
            <v>오토티엠(광명)</v>
          </cell>
          <cell r="K2731">
            <v>450000</v>
          </cell>
        </row>
        <row r="2732">
          <cell r="C2732" t="str">
            <v>알씨모터스(대구)</v>
          </cell>
          <cell r="L2732">
            <v>-1600000</v>
          </cell>
        </row>
        <row r="2733">
          <cell r="C2733" t="str">
            <v>오토티엠(광명)</v>
          </cell>
          <cell r="L2733">
            <v>-1850000</v>
          </cell>
        </row>
        <row r="2734">
          <cell r="C2734" t="str">
            <v>금성오토(광주)</v>
          </cell>
          <cell r="L2734">
            <v>-600000</v>
          </cell>
        </row>
        <row r="2735">
          <cell r="C2735" t="str">
            <v>애니카랜드(현풍)</v>
          </cell>
          <cell r="L2735">
            <v>-2827000</v>
          </cell>
        </row>
        <row r="2736">
          <cell r="C2736" t="str">
            <v>조이오토(대구)</v>
          </cell>
          <cell r="L2736">
            <v>-2500000</v>
          </cell>
        </row>
        <row r="2737">
          <cell r="C2737" t="str">
            <v>마이스터(대구)</v>
          </cell>
          <cell r="K2737">
            <v>1200000</v>
          </cell>
        </row>
        <row r="2738">
          <cell r="C2738" t="str">
            <v>대륙오토(대구)</v>
          </cell>
          <cell r="K2738">
            <v>1000000</v>
          </cell>
        </row>
        <row r="2739">
          <cell r="C2739" t="str">
            <v>대륙오토(대구)</v>
          </cell>
          <cell r="K2739">
            <v>560000</v>
          </cell>
        </row>
        <row r="2740">
          <cell r="C2740" t="str">
            <v>대륙오토(대구)</v>
          </cell>
          <cell r="K2740">
            <v>70000</v>
          </cell>
        </row>
        <row r="2741">
          <cell r="C2741" t="str">
            <v>대구오토(대구)</v>
          </cell>
          <cell r="K2741">
            <v>110000</v>
          </cell>
        </row>
        <row r="2742">
          <cell r="C2742" t="str">
            <v>마일레오토(마포)</v>
          </cell>
        </row>
        <row r="2743">
          <cell r="C2743" t="str">
            <v>코리아탑오토샵(대전)</v>
          </cell>
          <cell r="K2743">
            <v>1200000</v>
          </cell>
        </row>
        <row r="2744">
          <cell r="C2744" t="str">
            <v>코리아탑오토샵(대전)</v>
          </cell>
          <cell r="K2744">
            <v>500000</v>
          </cell>
        </row>
        <row r="2745">
          <cell r="C2745" t="str">
            <v>코리아탑오토샵(대전)</v>
          </cell>
          <cell r="K2745">
            <v>300000</v>
          </cell>
        </row>
        <row r="2746">
          <cell r="C2746" t="str">
            <v>코리아탑오토샵(대전)</v>
          </cell>
          <cell r="K2746">
            <v>150000</v>
          </cell>
        </row>
        <row r="2747">
          <cell r="C2747" t="str">
            <v>하정오토(광주)</v>
          </cell>
          <cell r="K2747">
            <v>495000</v>
          </cell>
        </row>
        <row r="2748">
          <cell r="C2748" t="str">
            <v>하정오토(광주)</v>
          </cell>
          <cell r="K2748">
            <v>22000</v>
          </cell>
        </row>
        <row r="2749">
          <cell r="C2749" t="str">
            <v>제이오토(대구)</v>
          </cell>
          <cell r="K2749">
            <v>160000</v>
          </cell>
        </row>
        <row r="2750">
          <cell r="C2750" t="str">
            <v>조이오토(대구)</v>
          </cell>
          <cell r="L2750">
            <v>-5172000</v>
          </cell>
        </row>
        <row r="2751">
          <cell r="C2751" t="str">
            <v>코리아탑오토샵(대전)</v>
          </cell>
          <cell r="L2751">
            <v>-2150000</v>
          </cell>
        </row>
        <row r="2752">
          <cell r="C2752" t="str">
            <v>대명오토(서울서초)</v>
          </cell>
          <cell r="K2752">
            <v>0</v>
          </cell>
        </row>
        <row r="2753">
          <cell r="C2753" t="str">
            <v>경남오토미션(창원)</v>
          </cell>
          <cell r="K2753">
            <v>1200000</v>
          </cell>
        </row>
        <row r="2754">
          <cell r="C2754" t="str">
            <v>혜광오토(부산)</v>
          </cell>
          <cell r="K2754">
            <v>580000</v>
          </cell>
        </row>
        <row r="2755">
          <cell r="C2755" t="str">
            <v>미르오토(대구)</v>
          </cell>
          <cell r="K2755">
            <v>35000</v>
          </cell>
        </row>
        <row r="2756">
          <cell r="C2756" t="str">
            <v>성민오토(대전)</v>
          </cell>
          <cell r="K2756">
            <v>360000</v>
          </cell>
        </row>
        <row r="2757">
          <cell r="C2757" t="str">
            <v>성민오토(대전)</v>
          </cell>
          <cell r="K2757">
            <v>8500</v>
          </cell>
        </row>
        <row r="2758">
          <cell r="C2758" t="str">
            <v>현대오토(영천)</v>
          </cell>
          <cell r="K2758">
            <v>1600000</v>
          </cell>
        </row>
        <row r="2759">
          <cell r="C2759" t="str">
            <v>STC모터스(통영)</v>
          </cell>
          <cell r="K2759">
            <v>1100000</v>
          </cell>
        </row>
        <row r="2760">
          <cell r="C2760" t="str">
            <v>JAMAICAR</v>
          </cell>
          <cell r="K2760">
            <v>1050000</v>
          </cell>
        </row>
        <row r="2761">
          <cell r="C2761" t="str">
            <v>케이모터스(대구)</v>
          </cell>
          <cell r="K2761">
            <v>200000</v>
          </cell>
        </row>
        <row r="2762">
          <cell r="C2762" t="str">
            <v>현진미션(남대구)</v>
          </cell>
          <cell r="K2762">
            <v>600000</v>
          </cell>
        </row>
        <row r="2763">
          <cell r="C2763" t="str">
            <v>대명오토(서울서초)</v>
          </cell>
          <cell r="K2763">
            <v>385000</v>
          </cell>
        </row>
        <row r="2764">
          <cell r="C2764" t="str">
            <v>대구오토(대구)</v>
          </cell>
          <cell r="K2764">
            <v>55000</v>
          </cell>
        </row>
        <row r="2765">
          <cell r="C2765" t="str">
            <v>대성오토(대구)</v>
          </cell>
          <cell r="K2765">
            <v>1600000</v>
          </cell>
        </row>
        <row r="2766">
          <cell r="C2766" t="str">
            <v>대륙오토(대구)</v>
          </cell>
          <cell r="K2766">
            <v>1000000</v>
          </cell>
        </row>
        <row r="2767">
          <cell r="C2767" t="str">
            <v>대륙오토(대구)</v>
          </cell>
          <cell r="K2767">
            <v>1200000</v>
          </cell>
        </row>
        <row r="2768">
          <cell r="C2768" t="str">
            <v>대륙오토(대구)</v>
          </cell>
          <cell r="K2768">
            <v>350000</v>
          </cell>
        </row>
        <row r="2769">
          <cell r="C2769" t="str">
            <v>대륙오토(대구)</v>
          </cell>
          <cell r="L2769">
            <v>-500000</v>
          </cell>
        </row>
        <row r="2770">
          <cell r="C2770" t="str">
            <v>엠모터스(상주)</v>
          </cell>
          <cell r="K2770">
            <v>900000</v>
          </cell>
        </row>
        <row r="2771">
          <cell r="C2771" t="str">
            <v>한독오토(대구)</v>
          </cell>
          <cell r="K2771">
            <v>2500000</v>
          </cell>
        </row>
        <row r="2772">
          <cell r="C2772" t="str">
            <v>한독오토(대구)</v>
          </cell>
          <cell r="K2772">
            <v>220000</v>
          </cell>
        </row>
        <row r="2773">
          <cell r="C2773" t="str">
            <v>성민오토(대전)</v>
          </cell>
          <cell r="L2773">
            <v>-368500</v>
          </cell>
        </row>
        <row r="2774">
          <cell r="C2774" t="str">
            <v>제일오토(대구)</v>
          </cell>
          <cell r="L2774">
            <v>-627000</v>
          </cell>
        </row>
        <row r="2775">
          <cell r="C2775" t="str">
            <v>부산비엔비(부산)</v>
          </cell>
          <cell r="K2775">
            <v>1320000</v>
          </cell>
        </row>
        <row r="2776">
          <cell r="C2776" t="str">
            <v>케이모터스(대구)</v>
          </cell>
          <cell r="L2776">
            <v>-200000</v>
          </cell>
        </row>
        <row r="2777">
          <cell r="C2777" t="str">
            <v>대성오토(대구)</v>
          </cell>
          <cell r="L2777">
            <v>-1600000</v>
          </cell>
        </row>
        <row r="2778">
          <cell r="C2778" t="str">
            <v>JAMAICAR</v>
          </cell>
          <cell r="L2778">
            <v>-1050000</v>
          </cell>
        </row>
        <row r="2779">
          <cell r="C2779" t="str">
            <v>마이오토(전북완주)</v>
          </cell>
          <cell r="K2779">
            <v>396000</v>
          </cell>
        </row>
        <row r="2780">
          <cell r="C2780" t="str">
            <v>하나오토(청주)</v>
          </cell>
          <cell r="K2780">
            <v>275000</v>
          </cell>
        </row>
        <row r="2781">
          <cell r="C2781" t="str">
            <v>한국오토정비공업사(울산)</v>
          </cell>
          <cell r="K2781">
            <v>1760000</v>
          </cell>
        </row>
        <row r="2782">
          <cell r="C2782" t="str">
            <v>한국오토정비공업사(울산)</v>
          </cell>
          <cell r="L2782">
            <v>-1760000</v>
          </cell>
        </row>
        <row r="2783">
          <cell r="C2783" t="str">
            <v>마이오토(전북완주)</v>
          </cell>
          <cell r="L2783">
            <v>-396000</v>
          </cell>
        </row>
        <row r="2784">
          <cell r="C2784" t="str">
            <v>STC모터스(통영)</v>
          </cell>
          <cell r="L2784">
            <v>-1100000</v>
          </cell>
        </row>
        <row r="2785">
          <cell r="C2785" t="str">
            <v>엠모터스(상주)</v>
          </cell>
          <cell r="L2785">
            <v>-900000</v>
          </cell>
        </row>
        <row r="2786">
          <cell r="C2786" t="str">
            <v>하정오토(광주)</v>
          </cell>
          <cell r="K2786">
            <v>242000</v>
          </cell>
        </row>
        <row r="2787">
          <cell r="C2787" t="str">
            <v>하정오토(광주)</v>
          </cell>
          <cell r="K2787">
            <v>165000</v>
          </cell>
        </row>
        <row r="2788">
          <cell r="C2788" t="str">
            <v>하정오토(광주)</v>
          </cell>
          <cell r="K2788">
            <v>143000</v>
          </cell>
        </row>
        <row r="2789">
          <cell r="C2789" t="str">
            <v>태성카오토(동대문)</v>
          </cell>
          <cell r="K2789">
            <v>1900000</v>
          </cell>
        </row>
        <row r="2790">
          <cell r="C2790" t="str">
            <v>태성카오토(동대문)</v>
          </cell>
          <cell r="K2790">
            <v>50000</v>
          </cell>
        </row>
        <row r="2791">
          <cell r="C2791" t="str">
            <v>태성카오토(동대문)</v>
          </cell>
          <cell r="K2791">
            <v>200000</v>
          </cell>
        </row>
        <row r="2792">
          <cell r="C2792" t="str">
            <v>이시아오토(대구)</v>
          </cell>
          <cell r="K2792">
            <v>150000</v>
          </cell>
        </row>
        <row r="2793">
          <cell r="C2793" t="str">
            <v>현대오토(영천)</v>
          </cell>
          <cell r="L2793">
            <v>-1600000</v>
          </cell>
        </row>
        <row r="2794">
          <cell r="C2794" t="str">
            <v>부산비엔비(부산)</v>
          </cell>
          <cell r="K2794">
            <v>550000</v>
          </cell>
        </row>
        <row r="2795">
          <cell r="C2795" t="str">
            <v>마이오토(전북완주)</v>
          </cell>
          <cell r="K2795">
            <v>400000</v>
          </cell>
        </row>
        <row r="2796">
          <cell r="C2796" t="str">
            <v>대륙오토(대구)</v>
          </cell>
        </row>
        <row r="2797">
          <cell r="C2797" t="str">
            <v>대륙오토(대구)</v>
          </cell>
          <cell r="K2797">
            <v>500000</v>
          </cell>
        </row>
        <row r="2798">
          <cell r="C2798" t="str">
            <v>대륙오토(대구)</v>
          </cell>
          <cell r="K2798">
            <v>250000</v>
          </cell>
        </row>
        <row r="2799">
          <cell r="C2799" t="str">
            <v>미르오토(대구)</v>
          </cell>
          <cell r="K2799">
            <v>80000</v>
          </cell>
        </row>
        <row r="2800">
          <cell r="C2800" t="str">
            <v>한국오토정비공업사(울산)</v>
          </cell>
          <cell r="K2800">
            <v>1100000</v>
          </cell>
        </row>
        <row r="2801">
          <cell r="C2801" t="str">
            <v>한국오토정비공업사(울산)</v>
          </cell>
          <cell r="L2801">
            <v>-1100000</v>
          </cell>
        </row>
        <row r="2802">
          <cell r="C2802" t="str">
            <v>경동오토(서울)</v>
          </cell>
          <cell r="K2802">
            <v>1100000</v>
          </cell>
        </row>
        <row r="2803">
          <cell r="C2803" t="str">
            <v>경동오토(서울)</v>
          </cell>
          <cell r="L2803">
            <v>-1100000</v>
          </cell>
        </row>
        <row r="2804">
          <cell r="C2804" t="str">
            <v>대성오토(대구)</v>
          </cell>
          <cell r="K2804">
            <v>250000</v>
          </cell>
        </row>
        <row r="2805">
          <cell r="C2805" t="str">
            <v>메르카바(고양)</v>
          </cell>
          <cell r="K2805">
            <v>1870000</v>
          </cell>
        </row>
        <row r="2806">
          <cell r="C2806" t="str">
            <v>엠모터스(구미)</v>
          </cell>
          <cell r="K2806">
            <v>1320000</v>
          </cell>
        </row>
        <row r="2807">
          <cell r="C2807" t="str">
            <v>진영오토(남양주)</v>
          </cell>
          <cell r="L2807">
            <v>-1100000</v>
          </cell>
        </row>
        <row r="2808">
          <cell r="C2808" t="str">
            <v>마이오토(전북완주)</v>
          </cell>
          <cell r="L2808">
            <v>-400000</v>
          </cell>
        </row>
        <row r="2809">
          <cell r="C2809" t="str">
            <v>태성카오토(동대문)</v>
          </cell>
          <cell r="L2809">
            <v>-2150000</v>
          </cell>
        </row>
        <row r="2810">
          <cell r="C2810" t="str">
            <v>미르오토(대구)</v>
          </cell>
          <cell r="K2810">
            <v>130000</v>
          </cell>
        </row>
        <row r="2811">
          <cell r="C2811" t="str">
            <v>D&amp;N모터스(전주)</v>
          </cell>
          <cell r="K2811">
            <v>500000</v>
          </cell>
        </row>
        <row r="2812">
          <cell r="C2812" t="str">
            <v>미르오토(대구)</v>
          </cell>
          <cell r="K2812">
            <v>1200000</v>
          </cell>
        </row>
        <row r="2813">
          <cell r="C2813" t="str">
            <v>미르오토(대구)</v>
          </cell>
          <cell r="K2813">
            <v>350000</v>
          </cell>
        </row>
        <row r="2814">
          <cell r="C2814" t="str">
            <v>삼호미션(전주)</v>
          </cell>
          <cell r="K2814">
            <v>1100000</v>
          </cell>
        </row>
        <row r="2815">
          <cell r="C2815" t="str">
            <v>마일레오토(마포)</v>
          </cell>
          <cell r="K2815">
            <v>1870000</v>
          </cell>
        </row>
        <row r="2816">
          <cell r="C2816" t="str">
            <v>루모터스(동래점)</v>
          </cell>
          <cell r="K2816">
            <v>650000</v>
          </cell>
        </row>
        <row r="2817">
          <cell r="C2817" t="str">
            <v>마일레오토(마포)</v>
          </cell>
          <cell r="L2817">
            <v>-1870000</v>
          </cell>
        </row>
        <row r="2818">
          <cell r="C2818" t="str">
            <v>오토맥스(대구)</v>
          </cell>
          <cell r="K2818">
            <v>150000</v>
          </cell>
        </row>
        <row r="2819">
          <cell r="C2819" t="str">
            <v>오토맥스(대구)</v>
          </cell>
          <cell r="L2819">
            <v>-150000</v>
          </cell>
        </row>
        <row r="2820">
          <cell r="C2820" t="str">
            <v>조이오토(대구)</v>
          </cell>
          <cell r="K2820">
            <v>850000</v>
          </cell>
        </row>
        <row r="2821">
          <cell r="C2821" t="str">
            <v>신일오토(부산)</v>
          </cell>
          <cell r="K2821">
            <v>1200000</v>
          </cell>
        </row>
        <row r="2822">
          <cell r="C2822" t="str">
            <v>하나오토(창원)</v>
          </cell>
          <cell r="K2822">
            <v>2750000</v>
          </cell>
        </row>
        <row r="2823">
          <cell r="C2823" t="str">
            <v>정인호오토샵(김천)</v>
          </cell>
          <cell r="K2823">
            <v>450000</v>
          </cell>
        </row>
        <row r="2824">
          <cell r="C2824" t="str">
            <v>DAS_AUTO(부산)</v>
          </cell>
          <cell r="K2824">
            <v>400000</v>
          </cell>
        </row>
        <row r="2825">
          <cell r="C2825" t="str">
            <v>하정오토(광주)</v>
          </cell>
          <cell r="K2825">
            <v>900000</v>
          </cell>
        </row>
        <row r="2826">
          <cell r="C2826" t="str">
            <v>하정오토(광주)</v>
          </cell>
          <cell r="K2826">
            <v>20000</v>
          </cell>
        </row>
        <row r="2827">
          <cell r="C2827" t="str">
            <v>알씨모터스(대구)</v>
          </cell>
          <cell r="K2827">
            <v>1100000</v>
          </cell>
        </row>
        <row r="2828">
          <cell r="C2828" t="str">
            <v>제이오토(대구)</v>
          </cell>
          <cell r="K2828">
            <v>600000</v>
          </cell>
        </row>
        <row r="2829">
          <cell r="C2829" t="str">
            <v>제이오토(대구)</v>
          </cell>
          <cell r="K2829">
            <v>75000</v>
          </cell>
        </row>
        <row r="2830">
          <cell r="C2830" t="str">
            <v>제이오토(대구)</v>
          </cell>
          <cell r="K2830">
            <v>40000</v>
          </cell>
        </row>
        <row r="2831">
          <cell r="C2831" t="str">
            <v>제이오토(대구)</v>
          </cell>
          <cell r="K2831">
            <v>130000</v>
          </cell>
        </row>
        <row r="2832">
          <cell r="C2832" t="str">
            <v>제이오토(대구)</v>
          </cell>
          <cell r="K2832">
            <v>20000</v>
          </cell>
        </row>
        <row r="2833">
          <cell r="C2833" t="str">
            <v>하나오토(청주)</v>
          </cell>
          <cell r="K2833">
            <v>385000</v>
          </cell>
        </row>
        <row r="2834">
          <cell r="C2834" t="str">
            <v>하나오토(청주)</v>
          </cell>
          <cell r="K2834">
            <v>1320000</v>
          </cell>
        </row>
        <row r="2835">
          <cell r="C2835" t="str">
            <v>하나오토(청주)</v>
          </cell>
          <cell r="K2835">
            <v>55000</v>
          </cell>
        </row>
        <row r="2836">
          <cell r="C2836" t="str">
            <v>포링모터스(남양주)</v>
          </cell>
          <cell r="K2836">
            <v>600000</v>
          </cell>
        </row>
        <row r="2837">
          <cell r="C2837" t="str">
            <v>성민오토(대전)</v>
          </cell>
          <cell r="K2837">
            <v>1815000</v>
          </cell>
        </row>
        <row r="2838">
          <cell r="C2838" t="str">
            <v>한국오토(안양)</v>
          </cell>
          <cell r="K2838">
            <v>715000</v>
          </cell>
        </row>
        <row r="2839">
          <cell r="C2839" t="str">
            <v>현진미션(남대구)</v>
          </cell>
          <cell r="K2839">
            <v>1200000</v>
          </cell>
        </row>
        <row r="2840">
          <cell r="C2840" t="str">
            <v>현진미션(남대구)</v>
          </cell>
          <cell r="K2840">
            <v>350000</v>
          </cell>
        </row>
        <row r="2841">
          <cell r="C2841" t="str">
            <v>엠모터스(김천)</v>
          </cell>
          <cell r="K2841">
            <v>50000</v>
          </cell>
        </row>
        <row r="2842">
          <cell r="C2842" t="str">
            <v>엠모터스(김천)</v>
          </cell>
          <cell r="K2842">
            <v>300000</v>
          </cell>
        </row>
        <row r="2843">
          <cell r="C2843" t="str">
            <v>포링모터스(남양주)</v>
          </cell>
          <cell r="L2843">
            <v>-600000</v>
          </cell>
        </row>
        <row r="2844">
          <cell r="C2844" t="str">
            <v>알씨모터스(대구)</v>
          </cell>
          <cell r="L2844">
            <v>-1100000</v>
          </cell>
        </row>
        <row r="2845">
          <cell r="C2845" t="str">
            <v>삼호미션(전주)</v>
          </cell>
          <cell r="L2845">
            <v>-1100000</v>
          </cell>
        </row>
        <row r="2846">
          <cell r="C2846" t="str">
            <v>한독오토(대구)</v>
          </cell>
          <cell r="L2846">
            <v>-2720000</v>
          </cell>
        </row>
        <row r="2847">
          <cell r="C2847" t="str">
            <v>DAS_AUTO(부산)</v>
          </cell>
          <cell r="L2847">
            <v>-400000</v>
          </cell>
        </row>
        <row r="2848">
          <cell r="C2848" t="str">
            <v>루모터스(동래점)</v>
          </cell>
          <cell r="L2848">
            <v>-650000</v>
          </cell>
        </row>
        <row r="2849">
          <cell r="C2849" t="str">
            <v>대성오토(대구)</v>
          </cell>
          <cell r="L2849">
            <v>-250000</v>
          </cell>
        </row>
        <row r="2850">
          <cell r="C2850" t="str">
            <v>현진미션(남대구)</v>
          </cell>
          <cell r="L2850">
            <v>-500000</v>
          </cell>
        </row>
        <row r="2851">
          <cell r="C2851" t="str">
            <v>하나오토(창원)</v>
          </cell>
          <cell r="L2851">
            <v>-2750000</v>
          </cell>
        </row>
        <row r="2852">
          <cell r="C2852" t="str">
            <v>이박사자동차정비(구미)</v>
          </cell>
          <cell r="K2852">
            <v>150000</v>
          </cell>
        </row>
        <row r="2853">
          <cell r="C2853" t="str">
            <v>이박사자동차정비(구미)</v>
          </cell>
          <cell r="K2853">
            <v>150000</v>
          </cell>
        </row>
        <row r="2854">
          <cell r="C2854" t="str">
            <v>이박사자동차정비(구미)</v>
          </cell>
          <cell r="L2854">
            <v>-300000</v>
          </cell>
        </row>
        <row r="2855">
          <cell r="C2855" t="str">
            <v>성민오토(대전)</v>
          </cell>
          <cell r="L2855">
            <v>-1815000</v>
          </cell>
        </row>
        <row r="2856">
          <cell r="C2856" t="str">
            <v>이시아오토(대구)</v>
          </cell>
          <cell r="L2856">
            <v>-150000</v>
          </cell>
        </row>
        <row r="2857">
          <cell r="C2857" t="str">
            <v>오토티엠(광명)</v>
          </cell>
          <cell r="K2857">
            <v>450000</v>
          </cell>
        </row>
        <row r="2858">
          <cell r="C2858" t="str">
            <v>미르오토(대구)</v>
          </cell>
          <cell r="K2858">
            <v>1200000</v>
          </cell>
        </row>
        <row r="2859">
          <cell r="C2859" t="str">
            <v>미르오토(대구)</v>
          </cell>
          <cell r="K2859">
            <v>350000</v>
          </cell>
        </row>
        <row r="2860">
          <cell r="C2860" t="str">
            <v>미르오토(대구)</v>
          </cell>
          <cell r="K2860">
            <v>130000</v>
          </cell>
        </row>
        <row r="2861">
          <cell r="C2861" t="str">
            <v>미르오토(대구)</v>
          </cell>
          <cell r="K2861">
            <v>1200000</v>
          </cell>
        </row>
        <row r="2862">
          <cell r="C2862" t="str">
            <v>미르오토(대구)</v>
          </cell>
          <cell r="K2862">
            <v>50000</v>
          </cell>
        </row>
        <row r="2863">
          <cell r="C2863" t="str">
            <v>마이스터(대구)</v>
          </cell>
          <cell r="K2863">
            <v>1200000</v>
          </cell>
        </row>
        <row r="2864">
          <cell r="C2864" t="str">
            <v>마이스터(대구)</v>
          </cell>
          <cell r="K2864">
            <v>350000</v>
          </cell>
        </row>
        <row r="2865">
          <cell r="C2865" t="str">
            <v>미르오토(대구)</v>
          </cell>
          <cell r="K2865">
            <v>1700000</v>
          </cell>
        </row>
        <row r="2866">
          <cell r="C2866" t="str">
            <v>스타모터스(대구)</v>
          </cell>
          <cell r="K2866">
            <v>1430000</v>
          </cell>
        </row>
        <row r="2867">
          <cell r="C2867" t="str">
            <v>한국오토(안양)</v>
          </cell>
          <cell r="L2867">
            <v>-715000</v>
          </cell>
        </row>
        <row r="2868">
          <cell r="C2868" t="str">
            <v>부산비엔비(부산)</v>
          </cell>
          <cell r="L2868">
            <v>-1870000</v>
          </cell>
        </row>
        <row r="2869">
          <cell r="C2869" t="str">
            <v>혜광오토(부산)</v>
          </cell>
          <cell r="L2869">
            <v>-580000</v>
          </cell>
        </row>
        <row r="2870">
          <cell r="C2870" t="str">
            <v>메르카바(고양)</v>
          </cell>
          <cell r="L2870">
            <v>-1870000</v>
          </cell>
        </row>
        <row r="2871">
          <cell r="C2871" t="str">
            <v>신일오토(부산)</v>
          </cell>
          <cell r="L2871">
            <v>-1200000</v>
          </cell>
        </row>
        <row r="2872">
          <cell r="C2872" t="str">
            <v>JM모터스(제주)</v>
          </cell>
          <cell r="K2872">
            <v>1650000</v>
          </cell>
        </row>
        <row r="2873">
          <cell r="C2873" t="str">
            <v>JM모터스(제주)</v>
          </cell>
          <cell r="K2873">
            <v>110000</v>
          </cell>
        </row>
        <row r="2874">
          <cell r="C2874" t="str">
            <v>JM모터스(제주)</v>
          </cell>
          <cell r="K2874">
            <v>275000</v>
          </cell>
        </row>
        <row r="2875">
          <cell r="C2875" t="str">
            <v>경동오토(서울)</v>
          </cell>
          <cell r="K2875">
            <v>1540000</v>
          </cell>
        </row>
        <row r="2876">
          <cell r="C2876" t="str">
            <v>경동오토(서울)</v>
          </cell>
          <cell r="K2876">
            <v>330000</v>
          </cell>
        </row>
        <row r="2877">
          <cell r="C2877" t="str">
            <v>경동오토(서울)</v>
          </cell>
          <cell r="K2877">
            <v>-110000</v>
          </cell>
        </row>
        <row r="2878">
          <cell r="C2878" t="str">
            <v>진홍오토(대구)</v>
          </cell>
          <cell r="K2878">
            <v>50000</v>
          </cell>
        </row>
        <row r="2879">
          <cell r="C2879" t="str">
            <v>성민오토(대전)</v>
          </cell>
          <cell r="K2879">
            <v>660000</v>
          </cell>
        </row>
        <row r="2880">
          <cell r="C2880" t="str">
            <v>성민오토(대전)</v>
          </cell>
          <cell r="K2880">
            <v>77000</v>
          </cell>
        </row>
        <row r="2881">
          <cell r="C2881" t="str">
            <v>제이오토(대구)</v>
          </cell>
          <cell r="K2881">
            <v>70000</v>
          </cell>
        </row>
        <row r="2882">
          <cell r="C2882" t="str">
            <v>태성카오토(동대문)</v>
          </cell>
          <cell r="K2882">
            <v>1500000</v>
          </cell>
        </row>
        <row r="2883">
          <cell r="C2883" t="str">
            <v>JM모터스(제주)</v>
          </cell>
          <cell r="L2883">
            <v>-2035000</v>
          </cell>
        </row>
        <row r="2884">
          <cell r="C2884" t="str">
            <v>경동오토(서울)</v>
          </cell>
          <cell r="L2884">
            <v>-1760000</v>
          </cell>
        </row>
        <row r="2885">
          <cell r="C2885" t="str">
            <v>엠모터스(김천)</v>
          </cell>
          <cell r="L2885">
            <v>-350000</v>
          </cell>
        </row>
        <row r="2886">
          <cell r="C2886" t="str">
            <v>성민오토(대전)</v>
          </cell>
          <cell r="L2886">
            <v>-737000</v>
          </cell>
        </row>
        <row r="2887">
          <cell r="C2887" t="str">
            <v>코리아탑오토샵(대전)</v>
          </cell>
          <cell r="K2887">
            <v>1600000</v>
          </cell>
        </row>
        <row r="2888">
          <cell r="C2888" t="str">
            <v>새흰돌오토미션(전남순천)</v>
          </cell>
          <cell r="K2888">
            <v>450000</v>
          </cell>
        </row>
        <row r="2889">
          <cell r="C2889" t="str">
            <v>미르오토(대구)</v>
          </cell>
          <cell r="K2889">
            <v>130000</v>
          </cell>
        </row>
        <row r="2890">
          <cell r="C2890" t="str">
            <v>금성오토(광주)</v>
          </cell>
          <cell r="K2890">
            <v>300000</v>
          </cell>
        </row>
        <row r="2891">
          <cell r="C2891" t="str">
            <v>대구오토(대구)</v>
          </cell>
          <cell r="K2891">
            <v>3850000</v>
          </cell>
        </row>
        <row r="2892">
          <cell r="C2892" t="str">
            <v>대구오토(대구)</v>
          </cell>
          <cell r="K2892">
            <v>110000</v>
          </cell>
        </row>
        <row r="2893">
          <cell r="C2893" t="str">
            <v>경원자동변속기(창원)</v>
          </cell>
          <cell r="K2893">
            <v>1200000</v>
          </cell>
        </row>
        <row r="2894">
          <cell r="C2894" t="str">
            <v>경원자동변속기(창원)</v>
          </cell>
          <cell r="K2894">
            <v>350000</v>
          </cell>
        </row>
        <row r="2895">
          <cell r="C2895" t="str">
            <v>코리아탑오토샵(대전)</v>
          </cell>
          <cell r="L2895">
            <v>-1600000</v>
          </cell>
        </row>
        <row r="2896">
          <cell r="C2896" t="str">
            <v>대성오토(일산)</v>
          </cell>
          <cell r="L2896">
            <v>-440000</v>
          </cell>
        </row>
        <row r="2897">
          <cell r="C2897" t="str">
            <v>스타모터스(대구)</v>
          </cell>
          <cell r="L2897">
            <v>-1430000</v>
          </cell>
        </row>
        <row r="2898">
          <cell r="C2898" t="str">
            <v>태성카오토(동대문)</v>
          </cell>
          <cell r="L2898">
            <v>-1500000</v>
          </cell>
        </row>
        <row r="2899">
          <cell r="C2899" t="str">
            <v>연화오토(대구)</v>
          </cell>
          <cell r="K2899">
            <v>1210000</v>
          </cell>
        </row>
        <row r="2900">
          <cell r="C2900" t="str">
            <v>조이오토(대구)</v>
          </cell>
          <cell r="K2900">
            <v>1500000</v>
          </cell>
        </row>
        <row r="2901">
          <cell r="C2901" t="str">
            <v>한국오토(노원)</v>
          </cell>
          <cell r="K2901">
            <v>1540000</v>
          </cell>
        </row>
        <row r="2902">
          <cell r="C2902" t="str">
            <v>다우수입차미션(경기)</v>
          </cell>
          <cell r="K2902">
            <v>500000</v>
          </cell>
        </row>
        <row r="2903">
          <cell r="C2903" t="str">
            <v>태성카오토(동대문)</v>
          </cell>
          <cell r="K2903">
            <v>1000000</v>
          </cell>
        </row>
        <row r="2904">
          <cell r="C2904" t="str">
            <v>천안오토(천안)</v>
          </cell>
          <cell r="K2904">
            <v>600000</v>
          </cell>
        </row>
        <row r="2905">
          <cell r="C2905" t="str">
            <v>천안오토(천안)</v>
          </cell>
          <cell r="K2905">
            <v>20000</v>
          </cell>
        </row>
        <row r="2906">
          <cell r="C2906" t="str">
            <v>천안오토(천안)</v>
          </cell>
          <cell r="K2906">
            <v>12000</v>
          </cell>
        </row>
        <row r="2907">
          <cell r="C2907" t="str">
            <v>비앤비모터스(창원)</v>
          </cell>
          <cell r="K2907">
            <v>400000</v>
          </cell>
        </row>
        <row r="2908">
          <cell r="C2908" t="str">
            <v>비앤비모터스(창원)</v>
          </cell>
          <cell r="K2908">
            <v>400000</v>
          </cell>
        </row>
        <row r="2909">
          <cell r="C2909" t="str">
            <v>마이스터(대구)</v>
          </cell>
          <cell r="L2909">
            <v>-2750000</v>
          </cell>
        </row>
        <row r="2910">
          <cell r="C2910" t="str">
            <v>부산비엔비(부산)</v>
          </cell>
          <cell r="K2910">
            <v>275000</v>
          </cell>
        </row>
        <row r="2911">
          <cell r="C2911" t="str">
            <v>한국오토(노원)</v>
          </cell>
          <cell r="L2911">
            <v>-1540000</v>
          </cell>
        </row>
        <row r="2912">
          <cell r="C2912" t="str">
            <v>하나오토(청주)</v>
          </cell>
          <cell r="L2912">
            <v>-2035000</v>
          </cell>
        </row>
        <row r="2913">
          <cell r="C2913" t="str">
            <v>정인호오토샵(김천)</v>
          </cell>
          <cell r="L2913">
            <v>-450000</v>
          </cell>
        </row>
        <row r="2914">
          <cell r="C2914" t="str">
            <v>오토티엠(광명)</v>
          </cell>
          <cell r="L2914">
            <v>-450000</v>
          </cell>
        </row>
        <row r="2915">
          <cell r="C2915" t="str">
            <v>새흰돌오토미션(전남순천)</v>
          </cell>
          <cell r="L2915">
            <v>-450000</v>
          </cell>
        </row>
        <row r="2916">
          <cell r="C2916" t="str">
            <v>애니오토(시흥)</v>
          </cell>
          <cell r="K2916">
            <v>275000</v>
          </cell>
        </row>
        <row r="2917">
          <cell r="C2917" t="str">
            <v>AZ제일오토미션(순천)</v>
          </cell>
          <cell r="L2917">
            <v>-737000</v>
          </cell>
        </row>
        <row r="2918">
          <cell r="C2918" t="str">
            <v>다우수입차미션(경기)</v>
          </cell>
          <cell r="L2918">
            <v>-500000</v>
          </cell>
        </row>
        <row r="2919">
          <cell r="C2919" t="str">
            <v>조이오토(대구)</v>
          </cell>
          <cell r="L2919">
            <v>-2350000</v>
          </cell>
        </row>
        <row r="2920">
          <cell r="C2920" t="str">
            <v>미르오토(대구)</v>
          </cell>
          <cell r="L2920">
            <v>-8215000</v>
          </cell>
        </row>
        <row r="2921">
          <cell r="C2921" t="str">
            <v>제이오토(대구)</v>
          </cell>
          <cell r="L2921">
            <v>-1345000</v>
          </cell>
        </row>
        <row r="2922">
          <cell r="C2922" t="str">
            <v>금성오토(광주)</v>
          </cell>
          <cell r="L2922">
            <v>-300000</v>
          </cell>
        </row>
        <row r="2923">
          <cell r="C2923" t="str">
            <v>경남오토미션(창원)</v>
          </cell>
          <cell r="K2923">
            <v>450000</v>
          </cell>
        </row>
        <row r="2924">
          <cell r="C2924" t="str">
            <v>경남오토미션(창원)</v>
          </cell>
          <cell r="K2924">
            <v>10000</v>
          </cell>
        </row>
        <row r="2925">
          <cell r="C2925" t="str">
            <v>성민오토(대전)</v>
          </cell>
          <cell r="K2925">
            <v>550000</v>
          </cell>
        </row>
        <row r="2926">
          <cell r="C2926" t="str">
            <v>로얄오토(대구)</v>
          </cell>
          <cell r="K2926">
            <v>1200000</v>
          </cell>
        </row>
        <row r="2927">
          <cell r="C2927" t="str">
            <v>로얄오토(대구)</v>
          </cell>
          <cell r="K2927">
            <v>350000</v>
          </cell>
        </row>
        <row r="2928">
          <cell r="C2928" t="str">
            <v>로얄오토(대구)</v>
          </cell>
          <cell r="K2928">
            <v>130000</v>
          </cell>
        </row>
        <row r="2929">
          <cell r="C2929" t="str">
            <v>한결부품</v>
          </cell>
          <cell r="K2929">
            <v>450000</v>
          </cell>
        </row>
        <row r="2930">
          <cell r="C2930" t="str">
            <v>루모터스(신평점)</v>
          </cell>
          <cell r="K2930">
            <v>250000</v>
          </cell>
        </row>
        <row r="2931">
          <cell r="C2931" t="str">
            <v>혜광오토(부산)</v>
          </cell>
          <cell r="K2931">
            <v>2100000</v>
          </cell>
        </row>
        <row r="2932">
          <cell r="C2932" t="str">
            <v>조이오토(대구)</v>
          </cell>
          <cell r="K2932">
            <v>1200000</v>
          </cell>
        </row>
        <row r="2933">
          <cell r="C2933" t="str">
            <v>대구오토(대구)</v>
          </cell>
          <cell r="L2933">
            <v>-5000000</v>
          </cell>
        </row>
        <row r="2934">
          <cell r="C2934" t="str">
            <v>엠모터스(구미)</v>
          </cell>
          <cell r="L2934">
            <v>-1507000</v>
          </cell>
        </row>
        <row r="2935">
          <cell r="C2935" t="str">
            <v>성민오토(대전)</v>
          </cell>
          <cell r="L2935">
            <v>-550000</v>
          </cell>
        </row>
        <row r="2936">
          <cell r="C2936" t="str">
            <v>애니오토(시흥)</v>
          </cell>
          <cell r="L2936">
            <v>-275000</v>
          </cell>
        </row>
        <row r="2937">
          <cell r="C2937" t="str">
            <v>천안오토(천안)</v>
          </cell>
          <cell r="L2937">
            <v>-632000</v>
          </cell>
        </row>
        <row r="2938">
          <cell r="C2938" t="str">
            <v>한결부품</v>
          </cell>
          <cell r="L2938">
            <v>-450000</v>
          </cell>
        </row>
        <row r="2939">
          <cell r="C2939" t="str">
            <v>태성카오토(동대문)</v>
          </cell>
          <cell r="L2939">
            <v>-1000000</v>
          </cell>
        </row>
        <row r="2940">
          <cell r="C2940" t="str">
            <v>STC모터스(통영)</v>
          </cell>
          <cell r="K2940">
            <v>1300000</v>
          </cell>
        </row>
        <row r="2941">
          <cell r="C2941" t="str">
            <v>대경카마스터(대구)</v>
          </cell>
          <cell r="K2941">
            <v>200000</v>
          </cell>
        </row>
        <row r="2942">
          <cell r="C2942" t="str">
            <v>부산비엔비(부산)</v>
          </cell>
          <cell r="K2942">
            <v>220000</v>
          </cell>
        </row>
        <row r="2943">
          <cell r="C2943" t="str">
            <v>대구오토(대구)</v>
          </cell>
          <cell r="K2943">
            <v>110000</v>
          </cell>
        </row>
        <row r="2944">
          <cell r="C2944" t="str">
            <v>미르오토(대구)</v>
          </cell>
          <cell r="K2944">
            <v>1300000</v>
          </cell>
        </row>
        <row r="2945">
          <cell r="C2945" t="str">
            <v>미르오토(대구)</v>
          </cell>
          <cell r="K2945">
            <v>50000</v>
          </cell>
        </row>
        <row r="2946">
          <cell r="C2946" t="str">
            <v>로얄오토(대구)</v>
          </cell>
          <cell r="L2946">
            <v>-1680000</v>
          </cell>
        </row>
        <row r="2947">
          <cell r="C2947" t="str">
            <v>D&amp;N모터스(전주)</v>
          </cell>
          <cell r="L2947">
            <v>-500000</v>
          </cell>
        </row>
        <row r="2948">
          <cell r="C2948" t="str">
            <v>혜광오토(부산)</v>
          </cell>
          <cell r="L2948">
            <v>-2100000</v>
          </cell>
        </row>
        <row r="2949">
          <cell r="C2949" t="str">
            <v>코리아탑오토샵(대전)</v>
          </cell>
          <cell r="K2949">
            <v>50000</v>
          </cell>
        </row>
        <row r="2950">
          <cell r="C2950" t="str">
            <v>메이븐오토미션(서울중랑구)</v>
          </cell>
          <cell r="K2950">
            <v>1600000</v>
          </cell>
        </row>
        <row r="2951">
          <cell r="C2951" t="str">
            <v>SJ모터스(부산)</v>
          </cell>
          <cell r="K2951">
            <v>1100000</v>
          </cell>
        </row>
        <row r="2952">
          <cell r="C2952" t="str">
            <v>로얄오토(대구)</v>
          </cell>
          <cell r="K2952">
            <v>1000000</v>
          </cell>
        </row>
        <row r="2953">
          <cell r="C2953" t="str">
            <v>제일오토(대구)</v>
          </cell>
          <cell r="K2953">
            <v>600000</v>
          </cell>
        </row>
        <row r="2954">
          <cell r="C2954" t="str">
            <v>제일오토(대구)</v>
          </cell>
          <cell r="K2954">
            <v>70000</v>
          </cell>
        </row>
        <row r="2955">
          <cell r="C2955" t="str">
            <v>제일오토(대구)</v>
          </cell>
          <cell r="K2955">
            <v>40000</v>
          </cell>
        </row>
        <row r="2956">
          <cell r="C2956" t="str">
            <v>SJ모터스(부산)</v>
          </cell>
          <cell r="L2956">
            <v>-1100000</v>
          </cell>
        </row>
        <row r="2957">
          <cell r="C2957" t="str">
            <v>메이븐오토미션(서울중랑구)</v>
          </cell>
          <cell r="L2957">
            <v>-1600000</v>
          </cell>
        </row>
        <row r="2958">
          <cell r="C2958" t="str">
            <v>하정오토(광주)</v>
          </cell>
          <cell r="L2958">
            <v>-1067000</v>
          </cell>
        </row>
        <row r="2959">
          <cell r="C2959" t="str">
            <v>제이오토(대구)</v>
          </cell>
          <cell r="K2959">
            <v>450000</v>
          </cell>
        </row>
        <row r="2960">
          <cell r="C2960" t="str">
            <v>조이오토(대구)</v>
          </cell>
          <cell r="K2960">
            <v>650000</v>
          </cell>
        </row>
        <row r="2961">
          <cell r="C2961" t="str">
            <v>조이오토(대구)</v>
          </cell>
          <cell r="K2961">
            <v>2400000</v>
          </cell>
        </row>
        <row r="2962">
          <cell r="C2962" t="str">
            <v>케이(대전)</v>
          </cell>
          <cell r="K2962">
            <v>1100000</v>
          </cell>
        </row>
        <row r="2963">
          <cell r="C2963" t="str">
            <v>케이(대전)</v>
          </cell>
          <cell r="L2963">
            <v>-1100000</v>
          </cell>
        </row>
        <row r="2964">
          <cell r="C2964" t="str">
            <v>조이오토(대구)</v>
          </cell>
          <cell r="K2964">
            <v>150000</v>
          </cell>
        </row>
        <row r="2965">
          <cell r="C2965" t="str">
            <v>연화오토(대구)</v>
          </cell>
          <cell r="K2965">
            <v>2310000</v>
          </cell>
        </row>
        <row r="2966">
          <cell r="C2966" t="str">
            <v>코리아탑오토샵(대전)</v>
          </cell>
          <cell r="L2966">
            <v>-50000</v>
          </cell>
        </row>
        <row r="2967">
          <cell r="C2967" t="str">
            <v>대경카마스터(대구)</v>
          </cell>
          <cell r="L2967">
            <v>-200000</v>
          </cell>
        </row>
        <row r="2968">
          <cell r="C2968" t="str">
            <v>현대오토(영천)</v>
          </cell>
          <cell r="K2968">
            <v>300000</v>
          </cell>
        </row>
        <row r="2969">
          <cell r="C2969" t="str">
            <v>현대오토(영천)</v>
          </cell>
          <cell r="K2969">
            <v>600000</v>
          </cell>
        </row>
        <row r="2970">
          <cell r="C2970" t="str">
            <v>현대오토(영천)</v>
          </cell>
          <cell r="K2970">
            <v>65000</v>
          </cell>
        </row>
        <row r="2971">
          <cell r="C2971" t="str">
            <v>현대오토(영천)</v>
          </cell>
          <cell r="K2971">
            <v>30000</v>
          </cell>
        </row>
        <row r="2972">
          <cell r="C2972" t="str">
            <v>현대오토(영천)</v>
          </cell>
          <cell r="K2972">
            <v>300000</v>
          </cell>
        </row>
        <row r="2973">
          <cell r="C2973" t="str">
            <v>금성오토(광주)</v>
          </cell>
          <cell r="K2973">
            <v>594000</v>
          </cell>
        </row>
        <row r="2974">
          <cell r="C2974" t="str">
            <v>금성오토(광주)</v>
          </cell>
          <cell r="K2974">
            <v>600000</v>
          </cell>
        </row>
        <row r="2975">
          <cell r="C2975" t="str">
            <v>금성오토(광주)</v>
          </cell>
          <cell r="K2975">
            <v>75000</v>
          </cell>
        </row>
        <row r="2976">
          <cell r="C2976" t="str">
            <v>금성오토(광주)</v>
          </cell>
          <cell r="K2976">
            <v>130000</v>
          </cell>
        </row>
        <row r="2977">
          <cell r="C2977" t="str">
            <v>금성오토(광주)</v>
          </cell>
          <cell r="K2977">
            <v>20000</v>
          </cell>
        </row>
        <row r="2978">
          <cell r="C2978" t="str">
            <v>금성오토(광주)</v>
          </cell>
          <cell r="K2978">
            <v>40000</v>
          </cell>
        </row>
        <row r="2979">
          <cell r="C2979" t="str">
            <v>하정오토(광주)</v>
          </cell>
          <cell r="K2979">
            <v>165000</v>
          </cell>
        </row>
        <row r="2980">
          <cell r="C2980" t="str">
            <v>하정오토(광주)</v>
          </cell>
          <cell r="K2980">
            <v>242000</v>
          </cell>
        </row>
        <row r="2981">
          <cell r="C2981" t="str">
            <v>하정오토(광주)</v>
          </cell>
          <cell r="K2981">
            <v>44000</v>
          </cell>
        </row>
        <row r="2982">
          <cell r="C2982" t="str">
            <v>DAS_AUTO(부산)</v>
          </cell>
          <cell r="K2982">
            <v>55000</v>
          </cell>
        </row>
        <row r="2983">
          <cell r="C2983" t="str">
            <v>DAS_AUTO(부산)</v>
          </cell>
          <cell r="K2983">
            <v>2145000</v>
          </cell>
        </row>
        <row r="2984">
          <cell r="C2984" t="str">
            <v>하나오토(청주)</v>
          </cell>
          <cell r="K2984">
            <v>330000</v>
          </cell>
        </row>
        <row r="2985">
          <cell r="C2985" t="str">
            <v>성민오토(대전)</v>
          </cell>
          <cell r="K2985">
            <v>550000</v>
          </cell>
        </row>
        <row r="2986">
          <cell r="C2986" t="str">
            <v>성민오토(대전)</v>
          </cell>
          <cell r="K2986">
            <v>1760000</v>
          </cell>
        </row>
        <row r="2987">
          <cell r="C2987" t="str">
            <v>하정오토(광주)</v>
          </cell>
          <cell r="K2987">
            <v>715000</v>
          </cell>
        </row>
        <row r="2988">
          <cell r="C2988" t="str">
            <v>하정오토(광주)</v>
          </cell>
          <cell r="K2988">
            <v>55000</v>
          </cell>
        </row>
        <row r="2989">
          <cell r="C2989" t="str">
            <v>한독오토(대구)</v>
          </cell>
          <cell r="K2989">
            <v>1250000</v>
          </cell>
        </row>
        <row r="2990">
          <cell r="C2990" t="str">
            <v>한국오토(일산)</v>
          </cell>
          <cell r="K2990">
            <v>1705000</v>
          </cell>
        </row>
        <row r="2991">
          <cell r="C2991" t="str">
            <v>성민오토(대전)</v>
          </cell>
          <cell r="K2991">
            <v>1210000</v>
          </cell>
        </row>
        <row r="2992">
          <cell r="C2992" t="str">
            <v>대명오토(서울서초)</v>
          </cell>
          <cell r="K2992">
            <v>1100000</v>
          </cell>
        </row>
        <row r="2993">
          <cell r="C2993" t="str">
            <v>대명오토(서울서초)</v>
          </cell>
          <cell r="K2993">
            <v>1100000</v>
          </cell>
        </row>
        <row r="2994">
          <cell r="C2994" t="str">
            <v>엠모터스(구미)</v>
          </cell>
          <cell r="K2994">
            <v>550000</v>
          </cell>
        </row>
        <row r="2995">
          <cell r="C2995" t="str">
            <v>스카이오토미션(천안)</v>
          </cell>
          <cell r="K2995">
            <v>1600000</v>
          </cell>
        </row>
        <row r="2996">
          <cell r="C2996" t="str">
            <v>대구오토(대구)</v>
          </cell>
          <cell r="K2996">
            <v>1320000</v>
          </cell>
        </row>
        <row r="2997">
          <cell r="C2997" t="str">
            <v>대구오토(대구)</v>
          </cell>
          <cell r="K2997">
            <v>143000</v>
          </cell>
        </row>
        <row r="2998">
          <cell r="C2998" t="str">
            <v>대구오토(대구)</v>
          </cell>
          <cell r="K2998">
            <v>132000</v>
          </cell>
        </row>
        <row r="2999">
          <cell r="C2999" t="str">
            <v>대구오토(대구)</v>
          </cell>
          <cell r="K2999">
            <v>55000</v>
          </cell>
        </row>
        <row r="3000">
          <cell r="C3000" t="str">
            <v>제일오토(대구)</v>
          </cell>
          <cell r="L3000">
            <v>-710000</v>
          </cell>
        </row>
        <row r="3001">
          <cell r="C3001" t="str">
            <v>로얄오토(대구)</v>
          </cell>
          <cell r="L3001">
            <v>-1000000</v>
          </cell>
        </row>
        <row r="3002">
          <cell r="C3002" t="str">
            <v>경원자동변속기(창원)</v>
          </cell>
          <cell r="L3002">
            <v>-1550000</v>
          </cell>
        </row>
        <row r="3003">
          <cell r="C3003" t="str">
            <v>비앤비모터스(창원)</v>
          </cell>
          <cell r="L3003">
            <v>-800000</v>
          </cell>
        </row>
        <row r="3004">
          <cell r="C3004" t="str">
            <v>STC모터스(통영)</v>
          </cell>
          <cell r="L3004">
            <v>-1300000</v>
          </cell>
        </row>
        <row r="3005">
          <cell r="C3005" t="str">
            <v>부산비엔비(부산)</v>
          </cell>
          <cell r="L3005">
            <v>-495000</v>
          </cell>
        </row>
        <row r="3006">
          <cell r="C3006" t="str">
            <v>성민오토(대전)</v>
          </cell>
          <cell r="L3006">
            <v>-3520000</v>
          </cell>
        </row>
        <row r="3007">
          <cell r="C3007" t="str">
            <v>스카이오토미션(천안)</v>
          </cell>
          <cell r="L3007">
            <v>-1600000</v>
          </cell>
        </row>
        <row r="3008">
          <cell r="C3008" t="str">
            <v>현대오토(전주)</v>
          </cell>
          <cell r="K3008">
            <v>600000</v>
          </cell>
        </row>
        <row r="3009">
          <cell r="C3009" t="str">
            <v>현대오토(전주)</v>
          </cell>
          <cell r="K3009">
            <v>75000</v>
          </cell>
        </row>
        <row r="3010">
          <cell r="C3010" t="str">
            <v>현대오토(전주)</v>
          </cell>
          <cell r="K3010">
            <v>130000</v>
          </cell>
        </row>
        <row r="3011">
          <cell r="C3011" t="str">
            <v>현대오토(전주)</v>
          </cell>
          <cell r="K3011">
            <v>20000</v>
          </cell>
        </row>
        <row r="3012">
          <cell r="C3012" t="str">
            <v>현대오토(전주)</v>
          </cell>
          <cell r="K3012">
            <v>40000</v>
          </cell>
        </row>
        <row r="3013">
          <cell r="C3013" t="str">
            <v>대한오토(포항)</v>
          </cell>
          <cell r="K3013">
            <v>1000000</v>
          </cell>
        </row>
        <row r="3014">
          <cell r="C3014" t="str">
            <v>새흰돌오토미션(전남순천)</v>
          </cell>
          <cell r="K3014">
            <v>1100000</v>
          </cell>
        </row>
        <row r="3015">
          <cell r="C3015" t="str">
            <v>하오르모터스(부산)</v>
          </cell>
          <cell r="K3015">
            <v>1320000</v>
          </cell>
        </row>
        <row r="3016">
          <cell r="C3016" t="str">
            <v>하오르모터스(부산)</v>
          </cell>
          <cell r="K3016">
            <v>385000</v>
          </cell>
        </row>
        <row r="3017">
          <cell r="C3017" t="str">
            <v>하정오토(광주)</v>
          </cell>
        </row>
        <row r="3018">
          <cell r="C3018" t="str">
            <v>대한오토(포항)</v>
          </cell>
          <cell r="L3018">
            <v>-1000000</v>
          </cell>
        </row>
        <row r="3019">
          <cell r="C3019" t="str">
            <v>마이스터(대구)</v>
          </cell>
          <cell r="K3019">
            <v>1200000</v>
          </cell>
        </row>
        <row r="3020">
          <cell r="C3020" t="str">
            <v>대구오토(대구)</v>
          </cell>
          <cell r="K3020">
            <v>110000</v>
          </cell>
        </row>
        <row r="3021">
          <cell r="C3021" t="str">
            <v>금성오토(광주)</v>
          </cell>
          <cell r="K3021">
            <v>130000</v>
          </cell>
        </row>
        <row r="3022">
          <cell r="C3022" t="str">
            <v>금성오토(광주)</v>
          </cell>
          <cell r="K3022">
            <v>50000</v>
          </cell>
        </row>
        <row r="3023">
          <cell r="C3023" t="str">
            <v>금성오토(광주)</v>
          </cell>
          <cell r="K3023">
            <v>10000</v>
          </cell>
        </row>
        <row r="3024">
          <cell r="C3024" t="str">
            <v>진홍오토(대구)</v>
          </cell>
          <cell r="K3024">
            <v>80000</v>
          </cell>
        </row>
        <row r="3025">
          <cell r="C3025" t="str">
            <v>루모터스(동래점)</v>
          </cell>
          <cell r="K3025">
            <v>1150000</v>
          </cell>
        </row>
        <row r="3026">
          <cell r="C3026" t="str">
            <v>현진미션(남대구)</v>
          </cell>
          <cell r="K3026">
            <v>80000</v>
          </cell>
        </row>
        <row r="3027">
          <cell r="C3027" t="str">
            <v>모토매니아(경기)</v>
          </cell>
          <cell r="K3027">
            <v>1200000</v>
          </cell>
        </row>
        <row r="3028">
          <cell r="C3028" t="str">
            <v>모토매니아(경기)</v>
          </cell>
          <cell r="K3028">
            <v>50000</v>
          </cell>
        </row>
        <row r="3029">
          <cell r="C3029" t="str">
            <v>AZ제일오토미션(순천)</v>
          </cell>
          <cell r="K3029">
            <v>1320000</v>
          </cell>
        </row>
        <row r="3030">
          <cell r="C3030" t="str">
            <v>AZ제일오토미션(순천)</v>
          </cell>
          <cell r="K3030">
            <v>50000</v>
          </cell>
        </row>
        <row r="3031">
          <cell r="C3031" t="str">
            <v>루모터스(동래점)</v>
          </cell>
          <cell r="L3031">
            <v>-1150000</v>
          </cell>
        </row>
        <row r="3032">
          <cell r="C3032" t="str">
            <v>하오르모터스(부산)</v>
          </cell>
          <cell r="L3032">
            <v>-1150000</v>
          </cell>
        </row>
        <row r="3033">
          <cell r="C3033" t="str">
            <v>하오르모터스(부산)</v>
          </cell>
          <cell r="L3033">
            <v>-555000</v>
          </cell>
        </row>
        <row r="3034">
          <cell r="C3034" t="str">
            <v>대명오토(서울서초)</v>
          </cell>
          <cell r="L3034">
            <v>-1485000</v>
          </cell>
        </row>
        <row r="3035">
          <cell r="C3035" t="str">
            <v>한독오토(대구)</v>
          </cell>
          <cell r="L3035">
            <v>-1250000</v>
          </cell>
        </row>
        <row r="3036">
          <cell r="C3036" t="str">
            <v>정인호오토샵(김천)</v>
          </cell>
          <cell r="K3036">
            <v>1550000</v>
          </cell>
        </row>
        <row r="3037">
          <cell r="C3037" t="str">
            <v>신일오토(부산)</v>
          </cell>
          <cell r="K3037">
            <v>250000</v>
          </cell>
        </row>
        <row r="3038">
          <cell r="C3038" t="str">
            <v>대성오토(일산)</v>
          </cell>
          <cell r="K3038">
            <v>1210000</v>
          </cell>
        </row>
        <row r="3039">
          <cell r="C3039" t="str">
            <v>진홍오토(대구)</v>
          </cell>
          <cell r="K3039">
            <v>1200000</v>
          </cell>
        </row>
        <row r="3040">
          <cell r="C3040" t="str">
            <v>진홍오토(대구)</v>
          </cell>
          <cell r="K3040">
            <v>350000</v>
          </cell>
        </row>
        <row r="3041">
          <cell r="C3041" t="str">
            <v>모토매니아(경기)</v>
          </cell>
          <cell r="L3041">
            <v>-1250000</v>
          </cell>
        </row>
        <row r="3042">
          <cell r="C3042" t="str">
            <v>새흰돌오토미션(전남순천)</v>
          </cell>
          <cell r="L3042">
            <v>-1100000</v>
          </cell>
        </row>
        <row r="3043">
          <cell r="C3043" t="str">
            <v>한국오토(일산)</v>
          </cell>
          <cell r="L3043">
            <v>-1705000</v>
          </cell>
        </row>
        <row r="3044">
          <cell r="C3044" t="str">
            <v>경남오토미션(창원)</v>
          </cell>
          <cell r="L3044">
            <v>-2110000</v>
          </cell>
        </row>
        <row r="3045">
          <cell r="C3045" t="str">
            <v>DAS_AUTO(부산)</v>
          </cell>
          <cell r="L3045">
            <v>-2200000</v>
          </cell>
        </row>
        <row r="3046">
          <cell r="C3046" t="str">
            <v>전주오토(전주)</v>
          </cell>
          <cell r="L3046">
            <v>-150000</v>
          </cell>
        </row>
        <row r="3047">
          <cell r="C3047" t="str">
            <v>대륙오토(대구)</v>
          </cell>
          <cell r="L3047">
            <v>-4000000</v>
          </cell>
        </row>
        <row r="3048">
          <cell r="C3048" t="str">
            <v>대륙오토(대구)</v>
          </cell>
          <cell r="L3048">
            <v>-600000</v>
          </cell>
        </row>
        <row r="3049">
          <cell r="C3049" t="str">
            <v>대륙오토(대구)</v>
          </cell>
          <cell r="L3049">
            <v>-8000000</v>
          </cell>
        </row>
        <row r="3050">
          <cell r="C3050" t="str">
            <v>대륙오토(대구)</v>
          </cell>
          <cell r="L3050">
            <v>-2183000</v>
          </cell>
        </row>
        <row r="3051">
          <cell r="C3051" t="str">
            <v>미르오토(대구)</v>
          </cell>
          <cell r="K3051">
            <v>1200000</v>
          </cell>
        </row>
        <row r="3052">
          <cell r="C3052" t="str">
            <v>미르오토(대구)</v>
          </cell>
          <cell r="K3052">
            <v>130000</v>
          </cell>
        </row>
        <row r="3053">
          <cell r="C3053" t="str">
            <v>현진미션(남대구)</v>
          </cell>
          <cell r="L3053">
            <v>-2170000</v>
          </cell>
        </row>
        <row r="3054">
          <cell r="C3054" t="str">
            <v>이시아오토(대구)</v>
          </cell>
          <cell r="K3054">
            <v>1550000</v>
          </cell>
        </row>
        <row r="3055">
          <cell r="C3055" t="str">
            <v>이시아오토(대구)</v>
          </cell>
          <cell r="K3055">
            <v>50000</v>
          </cell>
        </row>
        <row r="3056">
          <cell r="C3056" t="str">
            <v>매드모터스(광주)</v>
          </cell>
          <cell r="K3056">
            <v>350000</v>
          </cell>
        </row>
        <row r="3057">
          <cell r="C3057" t="str">
            <v>미르오토(대구)</v>
          </cell>
          <cell r="K3057">
            <v>1550000</v>
          </cell>
        </row>
        <row r="3058">
          <cell r="C3058" t="str">
            <v>서승민(대구)</v>
          </cell>
          <cell r="K3058">
            <v>150000</v>
          </cell>
        </row>
        <row r="3059">
          <cell r="C3059" t="str">
            <v>김해오토(김해)</v>
          </cell>
          <cell r="K3059">
            <v>1550000</v>
          </cell>
        </row>
        <row r="3060">
          <cell r="C3060" t="str">
            <v>김해오토(김해)</v>
          </cell>
          <cell r="K3060">
            <v>50000</v>
          </cell>
        </row>
        <row r="3061">
          <cell r="C3061" t="str">
            <v>스카이오토미션(천안)</v>
          </cell>
          <cell r="K3061">
            <v>1100000</v>
          </cell>
        </row>
        <row r="3062">
          <cell r="C3062" t="str">
            <v>스카이오토미션(천안)</v>
          </cell>
          <cell r="L3062">
            <v>-1100000</v>
          </cell>
        </row>
        <row r="3063">
          <cell r="C3063" t="str">
            <v>진영오토(남양주)</v>
          </cell>
          <cell r="K3063">
            <v>620000</v>
          </cell>
        </row>
        <row r="3064">
          <cell r="C3064" t="str">
            <v>경남오토미션(창원)</v>
          </cell>
          <cell r="K3064">
            <v>650000</v>
          </cell>
        </row>
        <row r="3065">
          <cell r="C3065" t="str">
            <v>경남오토미션(창원)</v>
          </cell>
          <cell r="K3065">
            <v>10000</v>
          </cell>
        </row>
        <row r="3066">
          <cell r="C3066" t="str">
            <v>매드모터스(광주)</v>
          </cell>
          <cell r="K3066">
            <v>340000</v>
          </cell>
        </row>
        <row r="3067">
          <cell r="C3067" t="str">
            <v>루모터스(신평점)</v>
          </cell>
          <cell r="K3067">
            <v>620000</v>
          </cell>
        </row>
        <row r="3068">
          <cell r="C3068" t="str">
            <v>미르오토(대구)</v>
          </cell>
          <cell r="K3068">
            <v>1850000</v>
          </cell>
        </row>
        <row r="3069">
          <cell r="C3069" t="str">
            <v>대륙오토(대구)</v>
          </cell>
          <cell r="K3069">
            <v>350000</v>
          </cell>
        </row>
        <row r="3070">
          <cell r="C3070" t="str">
            <v>대륙오토(대구)</v>
          </cell>
          <cell r="K3070">
            <v>130000</v>
          </cell>
        </row>
        <row r="3071">
          <cell r="C3071" t="str">
            <v>엠모터스(구미)</v>
          </cell>
          <cell r="K3071">
            <v>330000</v>
          </cell>
        </row>
        <row r="3072">
          <cell r="C3072" t="str">
            <v>STC모터스(통영)</v>
          </cell>
          <cell r="K3072">
            <v>1100000</v>
          </cell>
        </row>
        <row r="3073">
          <cell r="C3073" t="str">
            <v>STC모터스(통영)</v>
          </cell>
          <cell r="K3073">
            <v>30000</v>
          </cell>
        </row>
        <row r="3074">
          <cell r="C3074" t="str">
            <v>한국오토(일산)</v>
          </cell>
          <cell r="K3074">
            <v>1100000</v>
          </cell>
        </row>
        <row r="3075">
          <cell r="C3075" t="str">
            <v>매드모터스(광주)</v>
          </cell>
          <cell r="L3075">
            <v>-690000</v>
          </cell>
        </row>
        <row r="3076">
          <cell r="C3076" t="str">
            <v>진홍오토(대구)</v>
          </cell>
          <cell r="L3076">
            <v>-1680000</v>
          </cell>
        </row>
        <row r="3077">
          <cell r="C3077" t="str">
            <v>부산비엔비(부산)</v>
          </cell>
          <cell r="K3077">
            <v>1000000</v>
          </cell>
        </row>
        <row r="3078">
          <cell r="C3078" t="str">
            <v>부산비엔비(부산)</v>
          </cell>
          <cell r="K3078">
            <v>1900000</v>
          </cell>
        </row>
        <row r="3079">
          <cell r="C3079" t="str">
            <v>진영오토(남양주)</v>
          </cell>
          <cell r="K3079">
            <v>620000</v>
          </cell>
        </row>
        <row r="3080">
          <cell r="C3080" t="str">
            <v>진영오토(남양주)</v>
          </cell>
          <cell r="L3080">
            <v>-1240000</v>
          </cell>
        </row>
        <row r="3081">
          <cell r="C3081" t="str">
            <v>SJ모터스(부산)</v>
          </cell>
          <cell r="K3081">
            <v>385000</v>
          </cell>
        </row>
        <row r="3082">
          <cell r="C3082" t="str">
            <v>마이스터(대구)</v>
          </cell>
          <cell r="K3082">
            <v>1200000</v>
          </cell>
        </row>
        <row r="3083">
          <cell r="C3083" t="str">
            <v>마이스터(대구)</v>
          </cell>
          <cell r="K3083">
            <v>350000</v>
          </cell>
        </row>
        <row r="3084">
          <cell r="C3084" t="str">
            <v>현진미션(남대구)</v>
          </cell>
          <cell r="K3084">
            <v>650000</v>
          </cell>
        </row>
        <row r="3085">
          <cell r="C3085" t="str">
            <v>혜광오토(부산)</v>
          </cell>
          <cell r="K3085">
            <v>620000</v>
          </cell>
        </row>
        <row r="3086">
          <cell r="C3086" t="str">
            <v>은현자동차공업소(용인)</v>
          </cell>
          <cell r="K3086">
            <v>1650000</v>
          </cell>
        </row>
        <row r="3087">
          <cell r="C3087" t="str">
            <v>김해오토(김해)</v>
          </cell>
          <cell r="K3087">
            <v>700000</v>
          </cell>
        </row>
        <row r="3088">
          <cell r="C3088" t="str">
            <v>경남오토미션(창원)</v>
          </cell>
          <cell r="K3088">
            <v>1100000</v>
          </cell>
        </row>
        <row r="3089">
          <cell r="C3089" t="str">
            <v>경남오토미션(창원)</v>
          </cell>
          <cell r="K3089">
            <v>650000</v>
          </cell>
        </row>
        <row r="3090">
          <cell r="C3090" t="str">
            <v>경남오토미션(창원)</v>
          </cell>
          <cell r="K3090">
            <v>30000</v>
          </cell>
        </row>
        <row r="3091">
          <cell r="C3091" t="str">
            <v>현진미션(남대구)</v>
          </cell>
          <cell r="K3091">
            <v>584000</v>
          </cell>
        </row>
        <row r="3092">
          <cell r="C3092" t="str">
            <v>현진미션(남대구)</v>
          </cell>
          <cell r="K3092">
            <v>10000</v>
          </cell>
        </row>
        <row r="3093">
          <cell r="C3093" t="str">
            <v>제일오토(대구)</v>
          </cell>
          <cell r="K3093">
            <v>1320000</v>
          </cell>
        </row>
        <row r="3094">
          <cell r="C3094" t="str">
            <v>금성오토(광주)</v>
          </cell>
          <cell r="L3094">
            <v>-1649000</v>
          </cell>
        </row>
        <row r="3095">
          <cell r="C3095" t="str">
            <v>SJ모터스(부산)</v>
          </cell>
          <cell r="L3095">
            <v>-385000</v>
          </cell>
        </row>
        <row r="3096">
          <cell r="C3096" t="str">
            <v>이시아오토(대구)</v>
          </cell>
          <cell r="K3096">
            <v>300000</v>
          </cell>
        </row>
        <row r="3097">
          <cell r="C3097" t="str">
            <v>그린카서비스(대전)</v>
          </cell>
          <cell r="K3097">
            <v>2600000</v>
          </cell>
        </row>
        <row r="3098">
          <cell r="C3098" t="str">
            <v>현대오토(전주)</v>
          </cell>
          <cell r="K3098">
            <v>1200000</v>
          </cell>
        </row>
        <row r="3099">
          <cell r="C3099" t="str">
            <v>로얄오토(대구)</v>
          </cell>
          <cell r="K3099">
            <v>1200000</v>
          </cell>
        </row>
        <row r="3100">
          <cell r="C3100" t="str">
            <v>로얄오토(대구)</v>
          </cell>
          <cell r="K3100">
            <v>350000</v>
          </cell>
        </row>
        <row r="3101">
          <cell r="C3101" t="str">
            <v>진홍오토(대구)</v>
          </cell>
          <cell r="K3101">
            <v>1100000</v>
          </cell>
        </row>
        <row r="3102">
          <cell r="C3102" t="str">
            <v>미르오토(대구)</v>
          </cell>
          <cell r="K3102">
            <v>1100000</v>
          </cell>
        </row>
        <row r="3103">
          <cell r="C3103" t="str">
            <v>로얄오토(대구)</v>
          </cell>
          <cell r="L3103">
            <v>-1550000</v>
          </cell>
        </row>
        <row r="3104">
          <cell r="C3104" t="str">
            <v>신일오토(부산)</v>
          </cell>
          <cell r="L3104">
            <v>-250000</v>
          </cell>
        </row>
        <row r="3105">
          <cell r="C3105" t="str">
            <v>부산비엔비(부산)</v>
          </cell>
          <cell r="L3105">
            <v>-2900000</v>
          </cell>
        </row>
        <row r="3106">
          <cell r="C3106" t="str">
            <v>그린카서비스(대전)</v>
          </cell>
          <cell r="L3106">
            <v>-2600000</v>
          </cell>
        </row>
        <row r="3107">
          <cell r="C3107" t="str">
            <v>제일오토(대구)</v>
          </cell>
          <cell r="L3107">
            <v>-1320000</v>
          </cell>
        </row>
        <row r="3108">
          <cell r="C3108" t="str">
            <v>루모터스(신평점)</v>
          </cell>
          <cell r="L3108">
            <v>-870000</v>
          </cell>
        </row>
        <row r="3109">
          <cell r="C3109" t="str">
            <v>진영오토(남양주)</v>
          </cell>
          <cell r="K3109">
            <v>1100000</v>
          </cell>
        </row>
        <row r="3110">
          <cell r="C3110" t="str">
            <v>진영오토(남양주)</v>
          </cell>
          <cell r="K3110">
            <v>350000</v>
          </cell>
        </row>
        <row r="3111">
          <cell r="C3111" t="str">
            <v>성민오토(대전)</v>
          </cell>
          <cell r="K3111">
            <v>1200000</v>
          </cell>
        </row>
        <row r="3112">
          <cell r="C3112" t="str">
            <v>성민오토(대전)</v>
          </cell>
          <cell r="K3112">
            <v>750000</v>
          </cell>
        </row>
        <row r="3113">
          <cell r="C3113" t="str">
            <v>젠오토(구미)</v>
          </cell>
          <cell r="K3113">
            <v>650000</v>
          </cell>
        </row>
        <row r="3114">
          <cell r="C3114" t="str">
            <v>오토랜드(방배)</v>
          </cell>
          <cell r="K3114">
            <v>715000</v>
          </cell>
        </row>
        <row r="3115">
          <cell r="C3115" t="str">
            <v>준모터스(대구)</v>
          </cell>
          <cell r="K3115">
            <v>1300000</v>
          </cell>
        </row>
        <row r="3116">
          <cell r="C3116" t="str">
            <v>오토랜드(방배)</v>
          </cell>
          <cell r="L3116">
            <v>-715000</v>
          </cell>
        </row>
        <row r="3117">
          <cell r="C3117" t="str">
            <v>성민오토(대전)</v>
          </cell>
          <cell r="L3117">
            <v>-1950000</v>
          </cell>
        </row>
        <row r="3118">
          <cell r="C3118" t="str">
            <v>하정오토(광주)</v>
          </cell>
          <cell r="L3118">
            <v>-900000</v>
          </cell>
        </row>
        <row r="3119">
          <cell r="C3119" t="str">
            <v>현대오토(전주)</v>
          </cell>
          <cell r="L3119">
            <v>-2065000</v>
          </cell>
        </row>
        <row r="3120">
          <cell r="C3120" t="str">
            <v>한국오토(일산)</v>
          </cell>
          <cell r="L3120">
            <v>-1100000</v>
          </cell>
        </row>
        <row r="3121">
          <cell r="C3121" t="str">
            <v>준모터스(대구)</v>
          </cell>
          <cell r="L3121">
            <v>-1300000</v>
          </cell>
        </row>
        <row r="3122">
          <cell r="C3122" t="str">
            <v>경남오토미션(창원)</v>
          </cell>
          <cell r="K3122">
            <v>1200000</v>
          </cell>
        </row>
        <row r="3123">
          <cell r="C3123" t="str">
            <v>대성오토(대구)</v>
          </cell>
          <cell r="K3123">
            <v>1600000</v>
          </cell>
        </row>
        <row r="3124">
          <cell r="C3124" t="str">
            <v>한국오토(일산)</v>
          </cell>
          <cell r="K3124">
            <v>620000</v>
          </cell>
        </row>
        <row r="3125">
          <cell r="C3125" t="str">
            <v>태양모터스(대구)</v>
          </cell>
          <cell r="K3125">
            <v>150000</v>
          </cell>
        </row>
        <row r="3126">
          <cell r="C3126" t="str">
            <v>서울오토(전주)</v>
          </cell>
          <cell r="K3126">
            <v>1100000</v>
          </cell>
        </row>
        <row r="3127">
          <cell r="C3127" t="str">
            <v>대륙오토(대구)</v>
          </cell>
          <cell r="L3127">
            <v>-350000</v>
          </cell>
        </row>
        <row r="3128">
          <cell r="C3128" t="str">
            <v>대륙오토(대구)</v>
          </cell>
          <cell r="L3128">
            <v>-300000</v>
          </cell>
        </row>
        <row r="3129">
          <cell r="C3129" t="str">
            <v>현진미션(남대구)</v>
          </cell>
          <cell r="K3129">
            <v>550000</v>
          </cell>
        </row>
        <row r="3130">
          <cell r="C3130" t="str">
            <v>웨스트모터스(대구)</v>
          </cell>
          <cell r="K3130">
            <v>1250000</v>
          </cell>
        </row>
        <row r="3131">
          <cell r="C3131" t="str">
            <v>한국오토(안양)</v>
          </cell>
          <cell r="K3131">
            <v>750000</v>
          </cell>
        </row>
        <row r="3132">
          <cell r="C3132" t="str">
            <v>한국오토(안양)</v>
          </cell>
          <cell r="K3132">
            <v>1650000</v>
          </cell>
        </row>
        <row r="3133">
          <cell r="C3133" t="str">
            <v>한국오토(안양)</v>
          </cell>
          <cell r="K3133">
            <v>110000</v>
          </cell>
        </row>
        <row r="3134">
          <cell r="C3134" t="str">
            <v>한국오토(안양)</v>
          </cell>
          <cell r="L3134">
            <v>-2510000</v>
          </cell>
        </row>
        <row r="3135">
          <cell r="C3135" t="str">
            <v>STC모터스(통영)</v>
          </cell>
          <cell r="L3135">
            <v>-1130000</v>
          </cell>
        </row>
        <row r="3136">
          <cell r="C3136" t="str">
            <v>현진미션(남대구)</v>
          </cell>
          <cell r="K3136">
            <v>1200000</v>
          </cell>
        </row>
        <row r="3137">
          <cell r="C3137" t="str">
            <v>다우수입차미션(경기)</v>
          </cell>
          <cell r="K3137">
            <v>3200000</v>
          </cell>
        </row>
        <row r="3138">
          <cell r="C3138" t="str">
            <v>다우수입차미션(경기)</v>
          </cell>
          <cell r="K3138">
            <v>100000</v>
          </cell>
        </row>
        <row r="3139">
          <cell r="C3139" t="str">
            <v>다우수입차미션(경기)</v>
          </cell>
          <cell r="K3139">
            <v>100000</v>
          </cell>
        </row>
        <row r="3140">
          <cell r="C3140" t="str">
            <v>서남모터스(남원)</v>
          </cell>
          <cell r="K3140">
            <v>650000</v>
          </cell>
        </row>
        <row r="3141">
          <cell r="C3141" t="str">
            <v>경원자동변속기(창원)</v>
          </cell>
          <cell r="K3141">
            <v>2600000</v>
          </cell>
        </row>
        <row r="3142">
          <cell r="C3142" t="str">
            <v>경원자동변속기(창원)</v>
          </cell>
          <cell r="K3142">
            <v>700000</v>
          </cell>
        </row>
        <row r="3143">
          <cell r="C3143" t="str">
            <v>경원자동변속기(창원)</v>
          </cell>
          <cell r="K3143">
            <v>40000</v>
          </cell>
        </row>
        <row r="3144">
          <cell r="C3144" t="str">
            <v>경원자동변속기(창원)</v>
          </cell>
          <cell r="K3144">
            <v>20000</v>
          </cell>
        </row>
        <row r="3145">
          <cell r="C3145" t="str">
            <v>조이오토(대구)</v>
          </cell>
        </row>
        <row r="3146">
          <cell r="C3146" t="str">
            <v>대덕오토(대전)</v>
          </cell>
          <cell r="K3146">
            <v>1760000</v>
          </cell>
        </row>
        <row r="3147">
          <cell r="C3147" t="str">
            <v>젠오토(구미)</v>
          </cell>
          <cell r="L3147">
            <v>-650000</v>
          </cell>
        </row>
        <row r="3148">
          <cell r="C3148" t="str">
            <v>서남모터스(남원)</v>
          </cell>
          <cell r="L3148">
            <v>-650000</v>
          </cell>
        </row>
        <row r="3149">
          <cell r="C3149" t="str">
            <v>대성오토(대구)</v>
          </cell>
          <cell r="L3149">
            <v>-1600000</v>
          </cell>
        </row>
        <row r="3150">
          <cell r="C3150" t="str">
            <v>다우수입차미션(경기)</v>
          </cell>
          <cell r="L3150">
            <v>-3400000</v>
          </cell>
        </row>
        <row r="3151">
          <cell r="C3151" t="str">
            <v>마이스터(대구)</v>
          </cell>
          <cell r="L3151">
            <v>-2750000</v>
          </cell>
        </row>
        <row r="3152">
          <cell r="C3152" t="str">
            <v>웨스트모터스(대구)</v>
          </cell>
          <cell r="L3152">
            <v>-1250000</v>
          </cell>
        </row>
        <row r="3153">
          <cell r="C3153" t="str">
            <v>서승민(대구)</v>
          </cell>
          <cell r="L3153">
            <v>-150000</v>
          </cell>
        </row>
        <row r="3154">
          <cell r="C3154" t="str">
            <v>은현자동차공업소(용인)</v>
          </cell>
          <cell r="L3154">
            <v>-1650000</v>
          </cell>
        </row>
        <row r="3155">
          <cell r="C3155" t="str">
            <v>대구오토(대구)</v>
          </cell>
          <cell r="K3155">
            <v>1320000</v>
          </cell>
        </row>
        <row r="3156">
          <cell r="C3156" t="str">
            <v>한국오토(일산)</v>
          </cell>
          <cell r="K3156">
            <v>550000</v>
          </cell>
        </row>
        <row r="3157">
          <cell r="C3157" t="str">
            <v>전주오토(전주)</v>
          </cell>
          <cell r="K3157">
            <v>1600000</v>
          </cell>
        </row>
        <row r="3158">
          <cell r="C3158" t="str">
            <v>미르오토(대구)</v>
          </cell>
          <cell r="K3158">
            <v>50000</v>
          </cell>
        </row>
        <row r="3159">
          <cell r="C3159" t="str">
            <v>대구오토(대구)</v>
          </cell>
          <cell r="L3159">
            <v>-2750000</v>
          </cell>
        </row>
        <row r="3160">
          <cell r="C3160" t="str">
            <v>AZ제일오토미션(순천)</v>
          </cell>
          <cell r="L3160">
            <v>-1370000</v>
          </cell>
        </row>
        <row r="3161">
          <cell r="C3161" t="str">
            <v>SJ모터스(부산)</v>
          </cell>
          <cell r="K3161">
            <v>1100000</v>
          </cell>
        </row>
        <row r="3162">
          <cell r="C3162" t="str">
            <v>SJ모터스(부산)</v>
          </cell>
          <cell r="L3162">
            <v>-1100000</v>
          </cell>
        </row>
        <row r="3163">
          <cell r="C3163" t="str">
            <v>미르오토(대구)</v>
          </cell>
          <cell r="L3163">
            <v>-7230000</v>
          </cell>
        </row>
        <row r="3164">
          <cell r="C3164" t="str">
            <v>연화오토(대구)</v>
          </cell>
          <cell r="L3164">
            <v>-3520000</v>
          </cell>
        </row>
        <row r="3165">
          <cell r="C3165" t="str">
            <v>제이오토(대구)</v>
          </cell>
          <cell r="L3165">
            <v>-450000</v>
          </cell>
        </row>
        <row r="3166">
          <cell r="C3166" t="str">
            <v>이시아오토(대구)</v>
          </cell>
          <cell r="L3166">
            <v>-1900000</v>
          </cell>
        </row>
        <row r="3167">
          <cell r="C3167" t="str">
            <v>대구오토(대구)</v>
          </cell>
          <cell r="K3167">
            <v>55000</v>
          </cell>
        </row>
        <row r="3168">
          <cell r="C3168" t="str">
            <v>한국오토(안양)</v>
          </cell>
          <cell r="K3168">
            <v>2500000</v>
          </cell>
        </row>
        <row r="3169">
          <cell r="C3169" t="str">
            <v>대륙오토(대구)</v>
          </cell>
          <cell r="L3169">
            <v>-600000</v>
          </cell>
        </row>
        <row r="3170">
          <cell r="C3170" t="str">
            <v>한국오토(안양)</v>
          </cell>
          <cell r="L3170">
            <v>-2500000</v>
          </cell>
        </row>
        <row r="3171">
          <cell r="C3171" t="str">
            <v>로얄오토(대구)</v>
          </cell>
          <cell r="K3171">
            <v>150000</v>
          </cell>
        </row>
        <row r="3172">
          <cell r="C3172" t="str">
            <v>조이오토(대구)</v>
          </cell>
          <cell r="K3172">
            <v>1100000</v>
          </cell>
        </row>
        <row r="3173">
          <cell r="C3173" t="str">
            <v>미르오토(대구)</v>
          </cell>
          <cell r="K3173">
            <v>60000</v>
          </cell>
        </row>
        <row r="3174">
          <cell r="C3174" t="str">
            <v>미르오토(대구)</v>
          </cell>
          <cell r="K3174">
            <v>20000</v>
          </cell>
        </row>
        <row r="3175">
          <cell r="C3175" t="str">
            <v>현진미션(남대구)</v>
          </cell>
          <cell r="K3175">
            <v>1600000</v>
          </cell>
        </row>
        <row r="3176">
          <cell r="C3176" t="str">
            <v>새흰돌오토미션(전남순천)</v>
          </cell>
          <cell r="K3176">
            <v>1500000</v>
          </cell>
        </row>
        <row r="3177">
          <cell r="C3177" t="str">
            <v>새흰돌오토미션(전남순천)</v>
          </cell>
          <cell r="K3177">
            <v>100000</v>
          </cell>
        </row>
        <row r="3178">
          <cell r="C3178" t="str">
            <v>대륙오토(대구)</v>
          </cell>
          <cell r="L3178">
            <v>-300000</v>
          </cell>
        </row>
        <row r="3179">
          <cell r="C3179" t="str">
            <v>진영오토(남양주)</v>
          </cell>
          <cell r="K3179">
            <v>1100000</v>
          </cell>
        </row>
        <row r="3180">
          <cell r="C3180" t="str">
            <v>다우수입차미션(경기)</v>
          </cell>
          <cell r="K3180">
            <v>180000</v>
          </cell>
        </row>
        <row r="3181">
          <cell r="C3181" t="str">
            <v>대륙오토(대구)</v>
          </cell>
          <cell r="K3181">
            <v>1600000</v>
          </cell>
        </row>
        <row r="3182">
          <cell r="C3182" t="str">
            <v>다우수입차미션(경기)</v>
          </cell>
          <cell r="K3182">
            <v>1500000</v>
          </cell>
        </row>
        <row r="3183">
          <cell r="C3183" t="str">
            <v>한결부품</v>
          </cell>
          <cell r="K3183">
            <v>150000</v>
          </cell>
        </row>
        <row r="3184">
          <cell r="C3184" t="str">
            <v>태양모터스(대구)</v>
          </cell>
          <cell r="K3184">
            <v>150000</v>
          </cell>
        </row>
        <row r="3185">
          <cell r="C3185" t="str">
            <v>경원자동변속기(창원)</v>
          </cell>
          <cell r="K3185">
            <v>1500000</v>
          </cell>
        </row>
        <row r="3186">
          <cell r="C3186" t="str">
            <v>대명오토(서울서초)</v>
          </cell>
          <cell r="K3186">
            <v>1760000</v>
          </cell>
        </row>
        <row r="3187">
          <cell r="C3187" t="str">
            <v>매드모터스(광주)</v>
          </cell>
          <cell r="K3187">
            <v>1300000</v>
          </cell>
        </row>
        <row r="3188">
          <cell r="C3188" t="str">
            <v>하나오토(청주)</v>
          </cell>
          <cell r="K3188">
            <v>1210000</v>
          </cell>
        </row>
        <row r="3189">
          <cell r="C3189" t="str">
            <v>현대오토(전주)</v>
          </cell>
          <cell r="K3189">
            <v>1200000</v>
          </cell>
        </row>
        <row r="3190">
          <cell r="C3190" t="str">
            <v>현대오토(전주)</v>
          </cell>
          <cell r="K3190">
            <v>50000</v>
          </cell>
        </row>
        <row r="3191">
          <cell r="C3191" t="str">
            <v>진영오토(남양주)</v>
          </cell>
          <cell r="L3191">
            <v>-1450000</v>
          </cell>
        </row>
        <row r="3192">
          <cell r="C3192" t="str">
            <v>정인호오토샵(김천)</v>
          </cell>
          <cell r="L3192">
            <v>-1000000</v>
          </cell>
        </row>
        <row r="3193">
          <cell r="C3193" t="str">
            <v>로얄오토(대구)</v>
          </cell>
          <cell r="L3193">
            <v>-150000</v>
          </cell>
        </row>
        <row r="3194">
          <cell r="C3194" t="str">
            <v>혜광오토(부산)</v>
          </cell>
          <cell r="L3194">
            <v>-620000</v>
          </cell>
        </row>
        <row r="3195">
          <cell r="C3195" t="str">
            <v>다우수입차미션(경기)</v>
          </cell>
          <cell r="L3195">
            <v>-1500000</v>
          </cell>
        </row>
        <row r="3196">
          <cell r="C3196" t="str">
            <v>한결부품</v>
          </cell>
          <cell r="L3196">
            <v>-150000</v>
          </cell>
        </row>
        <row r="3197">
          <cell r="C3197" t="str">
            <v>태양모터스(대구)</v>
          </cell>
          <cell r="L3197">
            <v>-150000</v>
          </cell>
        </row>
        <row r="3198">
          <cell r="C3198" t="str">
            <v>매드모터스(광주)</v>
          </cell>
          <cell r="L3198">
            <v>-1300000</v>
          </cell>
        </row>
        <row r="3199">
          <cell r="C3199" t="str">
            <v>한국오토(일산)</v>
          </cell>
          <cell r="L3199">
            <v>-620000</v>
          </cell>
        </row>
        <row r="3200">
          <cell r="C3200" t="str">
            <v>한국오토(일산)</v>
          </cell>
          <cell r="L3200">
            <v>-550000</v>
          </cell>
        </row>
        <row r="3201">
          <cell r="C3201" t="str">
            <v>서울오토(전주)</v>
          </cell>
          <cell r="L3201">
            <v>-1100000</v>
          </cell>
        </row>
        <row r="3202">
          <cell r="C3202" t="str">
            <v>김해오토(김해)</v>
          </cell>
          <cell r="L3202">
            <v>-2300000</v>
          </cell>
        </row>
        <row r="3203">
          <cell r="C3203" t="str">
            <v>조이오토(대구)</v>
          </cell>
          <cell r="L3203">
            <v>-5500000</v>
          </cell>
        </row>
        <row r="3204">
          <cell r="C3204" t="str">
            <v>스타모터스(대구)</v>
          </cell>
          <cell r="K3204">
            <v>1430000</v>
          </cell>
        </row>
        <row r="3205">
          <cell r="C3205" t="str">
            <v>오일서비스(부산기장)</v>
          </cell>
          <cell r="K3205">
            <v>1700000</v>
          </cell>
        </row>
        <row r="3206">
          <cell r="C3206" t="str">
            <v>하정오토(광주)</v>
          </cell>
          <cell r="K3206">
            <v>1705000</v>
          </cell>
        </row>
        <row r="3207">
          <cell r="C3207" t="str">
            <v>이시아오토(대구)</v>
          </cell>
          <cell r="K3207">
            <v>1500000</v>
          </cell>
        </row>
        <row r="3208">
          <cell r="C3208" t="str">
            <v>이시아오토(대구)</v>
          </cell>
          <cell r="K3208">
            <v>100000</v>
          </cell>
        </row>
        <row r="3209">
          <cell r="C3209" t="str">
            <v>이시아오토(대구)</v>
          </cell>
          <cell r="K3209">
            <v>70000</v>
          </cell>
        </row>
        <row r="3210">
          <cell r="C3210" t="str">
            <v>윤중오토미션(대전)</v>
          </cell>
          <cell r="K3210">
            <v>1760000</v>
          </cell>
        </row>
        <row r="3211">
          <cell r="C3211" t="str">
            <v>성진오토(울산)</v>
          </cell>
          <cell r="K3211">
            <v>1800000</v>
          </cell>
        </row>
        <row r="3212">
          <cell r="C3212" t="str">
            <v>스카이오토미션(천안)</v>
          </cell>
          <cell r="K3212">
            <v>1000000</v>
          </cell>
        </row>
        <row r="3213">
          <cell r="C3213" t="str">
            <v>성진오토(울산)</v>
          </cell>
          <cell r="L3213">
            <v>-1800000</v>
          </cell>
        </row>
        <row r="3214">
          <cell r="C3214" t="str">
            <v>다우수입차미션(경기)</v>
          </cell>
          <cell r="L3214">
            <v>-180000</v>
          </cell>
        </row>
        <row r="3215">
          <cell r="C3215" t="str">
            <v>하정오토(광주)</v>
          </cell>
          <cell r="L3215">
            <v>-1240000</v>
          </cell>
        </row>
        <row r="3216">
          <cell r="C3216" t="str">
            <v>오일서비스(부산기장)</v>
          </cell>
          <cell r="L3216">
            <v>-1700000</v>
          </cell>
        </row>
        <row r="3217">
          <cell r="C3217" t="str">
            <v>미르오토(대구)</v>
          </cell>
          <cell r="K3217">
            <v>1500000</v>
          </cell>
        </row>
        <row r="3218">
          <cell r="C3218" t="str">
            <v>미르오토(대구)</v>
          </cell>
          <cell r="K3218">
            <v>50000</v>
          </cell>
        </row>
        <row r="3219">
          <cell r="C3219" t="str">
            <v>하정오토(광주)</v>
          </cell>
          <cell r="K3219">
            <v>2145000</v>
          </cell>
        </row>
        <row r="3220">
          <cell r="C3220" t="str">
            <v>하정오토(광주)</v>
          </cell>
          <cell r="K3220">
            <v>55000</v>
          </cell>
        </row>
        <row r="3221">
          <cell r="C3221" t="str">
            <v>하정오토(광주)</v>
          </cell>
          <cell r="K3221">
            <v>330000</v>
          </cell>
        </row>
        <row r="3222">
          <cell r="C3222" t="str">
            <v>BMW모터스_착한정비(울산)</v>
          </cell>
          <cell r="K3222">
            <v>150000</v>
          </cell>
        </row>
        <row r="3223">
          <cell r="C3223" t="str">
            <v>스카이오토미션(천안)</v>
          </cell>
          <cell r="K3223">
            <v>2600000</v>
          </cell>
        </row>
        <row r="3224">
          <cell r="C3224" t="str">
            <v>스카이오토미션(천안)</v>
          </cell>
          <cell r="K3224">
            <v>700000</v>
          </cell>
        </row>
        <row r="3225">
          <cell r="C3225" t="str">
            <v>미르오토(대구)</v>
          </cell>
          <cell r="K3225">
            <v>1100000</v>
          </cell>
        </row>
        <row r="3226">
          <cell r="C3226" t="str">
            <v>아이디모터스(부산)</v>
          </cell>
          <cell r="K3226">
            <v>1000000</v>
          </cell>
        </row>
        <row r="3227">
          <cell r="C3227" t="str">
            <v>스카이오토미션(천안)</v>
          </cell>
          <cell r="L3227">
            <v>-4300000</v>
          </cell>
        </row>
        <row r="3228">
          <cell r="C3228" t="str">
            <v>정인호오토샵(김천)</v>
          </cell>
          <cell r="L3228">
            <v>-550000</v>
          </cell>
        </row>
        <row r="3229">
          <cell r="C3229" t="str">
            <v>하나오토(창원)</v>
          </cell>
          <cell r="K3229">
            <v>1815000</v>
          </cell>
        </row>
        <row r="3230">
          <cell r="C3230" t="str">
            <v>하나오토(창원)</v>
          </cell>
          <cell r="L3230">
            <v>-1815000</v>
          </cell>
        </row>
        <row r="3231">
          <cell r="C3231" t="str">
            <v>대성오토(일산)</v>
          </cell>
          <cell r="L3231">
            <v>-1210000</v>
          </cell>
        </row>
        <row r="3232">
          <cell r="C3232" t="str">
            <v>대덕오토(대전)</v>
          </cell>
          <cell r="L3232">
            <v>-1760000</v>
          </cell>
        </row>
        <row r="3233">
          <cell r="C3233" t="str">
            <v>진홍오토(대구)</v>
          </cell>
          <cell r="L3233">
            <v>-1100000</v>
          </cell>
        </row>
        <row r="3234">
          <cell r="C3234" t="str">
            <v>미르오토(대구)</v>
          </cell>
          <cell r="K3234">
            <v>130000</v>
          </cell>
        </row>
        <row r="3235">
          <cell r="C3235" t="str">
            <v>BMW모터스_착한정비(울산)</v>
          </cell>
          <cell r="L3235">
            <v>-150000</v>
          </cell>
        </row>
        <row r="3236">
          <cell r="C3236" t="str">
            <v>윤중오토미션(대전)</v>
          </cell>
          <cell r="K3236">
            <v>1210000</v>
          </cell>
        </row>
        <row r="3237">
          <cell r="C3237" t="str">
            <v>AZ제일오토미션(순천)</v>
          </cell>
          <cell r="K3237">
            <v>495000</v>
          </cell>
        </row>
        <row r="3238">
          <cell r="C3238" t="str">
            <v>이시아오토(대구)</v>
          </cell>
          <cell r="L3238">
            <v>-1670000</v>
          </cell>
        </row>
        <row r="3239">
          <cell r="C3239" t="str">
            <v>경원자동변속기(창원)</v>
          </cell>
          <cell r="L3239">
            <v>-3360000</v>
          </cell>
        </row>
        <row r="3240">
          <cell r="C3240" t="str">
            <v>엠모터스(구미)</v>
          </cell>
          <cell r="L3240">
            <v>-880000</v>
          </cell>
        </row>
        <row r="3241">
          <cell r="C3241" t="str">
            <v>애니카랜드(현풍)</v>
          </cell>
          <cell r="K3241">
            <v>1100000</v>
          </cell>
        </row>
        <row r="3242">
          <cell r="C3242" t="str">
            <v>하나오토(청주)</v>
          </cell>
          <cell r="K3242">
            <v>1210000</v>
          </cell>
        </row>
        <row r="3243">
          <cell r="C3243" t="str">
            <v>엠모터스(구미)</v>
          </cell>
          <cell r="K3243">
            <v>550000</v>
          </cell>
        </row>
        <row r="3244">
          <cell r="C3244" t="str">
            <v>태흥오토미션(광주)</v>
          </cell>
          <cell r="K3244">
            <v>1250000</v>
          </cell>
        </row>
        <row r="3245">
          <cell r="C3245" t="str">
            <v>조이오토(대구)</v>
          </cell>
          <cell r="K3245">
            <v>510000</v>
          </cell>
        </row>
        <row r="3246">
          <cell r="C3246" t="str">
            <v>대구오토(대구)</v>
          </cell>
          <cell r="K3246">
            <v>110000</v>
          </cell>
        </row>
        <row r="3247">
          <cell r="C3247" t="str">
            <v>대덕오토(대전)</v>
          </cell>
          <cell r="K3247">
            <v>1760000</v>
          </cell>
        </row>
        <row r="3248">
          <cell r="C3248" t="str">
            <v>진홍오토(대구)</v>
          </cell>
          <cell r="K3248">
            <v>1200000</v>
          </cell>
        </row>
        <row r="3249">
          <cell r="C3249" t="str">
            <v>대륙오토(대구)</v>
          </cell>
          <cell r="K3249">
            <v>1200000</v>
          </cell>
        </row>
        <row r="3250">
          <cell r="C3250" t="str">
            <v>대륙오토(대구)</v>
          </cell>
          <cell r="K3250">
            <v>200000</v>
          </cell>
        </row>
        <row r="3251">
          <cell r="C3251" t="str">
            <v>프로오토미션(광주)</v>
          </cell>
          <cell r="K3251">
            <v>620000</v>
          </cell>
        </row>
        <row r="3252">
          <cell r="C3252" t="str">
            <v>하정오토(광주)</v>
          </cell>
          <cell r="K3252">
            <v>1320000</v>
          </cell>
        </row>
        <row r="3253">
          <cell r="C3253" t="str">
            <v>한국오토(일산)</v>
          </cell>
          <cell r="K3253">
            <v>1650000</v>
          </cell>
        </row>
        <row r="3254">
          <cell r="C3254" t="str">
            <v>한국오토(일산)</v>
          </cell>
          <cell r="K3254">
            <v>1760000</v>
          </cell>
        </row>
        <row r="3255">
          <cell r="C3255" t="str">
            <v>한국오토(일산)</v>
          </cell>
          <cell r="K3255">
            <v>110000</v>
          </cell>
        </row>
        <row r="3256">
          <cell r="C3256" t="str">
            <v>비앤비모터스(창원)</v>
          </cell>
          <cell r="K3256">
            <v>100000</v>
          </cell>
        </row>
        <row r="3257">
          <cell r="C3257" t="str">
            <v>태양모터스(대구)</v>
          </cell>
          <cell r="L3257">
            <v>-150000</v>
          </cell>
        </row>
        <row r="3258">
          <cell r="C3258" t="str">
            <v>스타모터스(대구)</v>
          </cell>
          <cell r="L3258">
            <v>-1430000</v>
          </cell>
        </row>
        <row r="3259">
          <cell r="C3259" t="str">
            <v>윤중오토미션(대전)</v>
          </cell>
          <cell r="K3259">
            <v>0</v>
          </cell>
        </row>
        <row r="3260">
          <cell r="C3260" t="str">
            <v>조이오토(대구)</v>
          </cell>
          <cell r="K3260">
            <v>1300000</v>
          </cell>
        </row>
        <row r="3261">
          <cell r="C3261" t="str">
            <v>김해오토(김해)</v>
          </cell>
          <cell r="K3261">
            <v>900000</v>
          </cell>
        </row>
        <row r="3262">
          <cell r="C3262" t="str">
            <v>대한오토(포항)</v>
          </cell>
          <cell r="K3262">
            <v>450000</v>
          </cell>
        </row>
        <row r="3263">
          <cell r="C3263" t="str">
            <v>대한오토(포항)</v>
          </cell>
          <cell r="K3263">
            <v>80000</v>
          </cell>
        </row>
        <row r="3264">
          <cell r="C3264" t="str">
            <v>뉴명차(수성점)</v>
          </cell>
          <cell r="K3264">
            <v>220000</v>
          </cell>
        </row>
        <row r="3265">
          <cell r="C3265" t="str">
            <v>성민오토(대전)</v>
          </cell>
          <cell r="K3265">
            <v>1430000</v>
          </cell>
        </row>
        <row r="3266">
          <cell r="C3266" t="str">
            <v>한국오토(노원)</v>
          </cell>
          <cell r="K3266">
            <v>1100000</v>
          </cell>
        </row>
        <row r="3267">
          <cell r="C3267" t="str">
            <v>경원자동변속기(창원)</v>
          </cell>
          <cell r="K3267">
            <v>1200000</v>
          </cell>
        </row>
        <row r="3268">
          <cell r="C3268" t="str">
            <v>조이오토(대구)</v>
          </cell>
          <cell r="K3268">
            <v>1650000</v>
          </cell>
        </row>
        <row r="3269">
          <cell r="C3269" t="str">
            <v>아이디모터스(부산)</v>
          </cell>
          <cell r="L3269">
            <v>-1000000</v>
          </cell>
        </row>
        <row r="3270">
          <cell r="C3270" t="str">
            <v>태흥오토미션(광주)</v>
          </cell>
          <cell r="L3270">
            <v>-1250000</v>
          </cell>
        </row>
        <row r="3271">
          <cell r="C3271" t="str">
            <v>한국오토(노원)</v>
          </cell>
          <cell r="L3271">
            <v>-1100000</v>
          </cell>
        </row>
        <row r="3272">
          <cell r="C3272" t="str">
            <v>대명오토(서울서초)</v>
          </cell>
          <cell r="L3272">
            <v>-2860000</v>
          </cell>
        </row>
        <row r="3273">
          <cell r="C3273" t="str">
            <v>뉴명차(수성점)</v>
          </cell>
          <cell r="L3273">
            <v>-220000</v>
          </cell>
        </row>
        <row r="3274">
          <cell r="C3274" t="str">
            <v>한국오토(일산)</v>
          </cell>
          <cell r="L3274">
            <v>-3520000</v>
          </cell>
        </row>
        <row r="3275">
          <cell r="C3275" t="str">
            <v>MEISTER-K(울산)</v>
          </cell>
          <cell r="K3275">
            <v>1760000</v>
          </cell>
        </row>
        <row r="3276">
          <cell r="C3276" t="str">
            <v>MEISTER-K(울산)</v>
          </cell>
          <cell r="L3276">
            <v>-1760000</v>
          </cell>
        </row>
        <row r="3277">
          <cell r="C3277" t="str">
            <v>조이오토(대구)</v>
          </cell>
          <cell r="K3277">
            <v>1000000</v>
          </cell>
        </row>
        <row r="3278">
          <cell r="C3278" t="str">
            <v>윤마스터(포항)</v>
          </cell>
          <cell r="K3278">
            <v>50000</v>
          </cell>
        </row>
        <row r="3279">
          <cell r="C3279" t="str">
            <v>윤마스터(포항)</v>
          </cell>
          <cell r="K3279">
            <v>1550000</v>
          </cell>
        </row>
        <row r="3280">
          <cell r="C3280" t="str">
            <v>진홍오토(대구)</v>
          </cell>
          <cell r="K3280">
            <v>130000</v>
          </cell>
        </row>
        <row r="3281">
          <cell r="C3281" t="str">
            <v>메르카바(고양)</v>
          </cell>
          <cell r="K3281">
            <v>1100000</v>
          </cell>
        </row>
        <row r="3282">
          <cell r="C3282" t="str">
            <v>제일오토(대구)</v>
          </cell>
          <cell r="K3282">
            <v>1320000</v>
          </cell>
        </row>
        <row r="3283">
          <cell r="C3283" t="str">
            <v>윤마스터(포항)</v>
          </cell>
          <cell r="L3283">
            <v>-1600000</v>
          </cell>
        </row>
        <row r="3284">
          <cell r="C3284" t="str">
            <v>하나오토(청주)</v>
          </cell>
          <cell r="L3284">
            <v>-2750000</v>
          </cell>
        </row>
        <row r="3285">
          <cell r="C3285" t="str">
            <v>새흰돌오토미션(전남순천)</v>
          </cell>
          <cell r="L3285">
            <v>-1600000</v>
          </cell>
        </row>
        <row r="3286">
          <cell r="C3286" t="str">
            <v>애니카랜드(현풍)</v>
          </cell>
          <cell r="L3286">
            <v>-1100000</v>
          </cell>
        </row>
        <row r="3287">
          <cell r="C3287" t="str">
            <v>대구오토(대구)</v>
          </cell>
          <cell r="L3287">
            <v>-3000000</v>
          </cell>
        </row>
        <row r="3288">
          <cell r="C3288" t="str">
            <v>대명오토(서울서초)</v>
          </cell>
          <cell r="K3288">
            <v>0</v>
          </cell>
        </row>
        <row r="3289">
          <cell r="C3289" t="str">
            <v>모토렌(경산)</v>
          </cell>
          <cell r="K3289">
            <v>220000</v>
          </cell>
        </row>
        <row r="3290">
          <cell r="C3290" t="str">
            <v>대성오토(대구)</v>
          </cell>
          <cell r="K3290">
            <v>2000000</v>
          </cell>
        </row>
        <row r="3291">
          <cell r="C3291" t="str">
            <v>대성오토(대구)</v>
          </cell>
          <cell r="K3291">
            <v>300000</v>
          </cell>
        </row>
        <row r="3292">
          <cell r="C3292" t="str">
            <v>정인호오토샵(김천)</v>
          </cell>
          <cell r="K3292">
            <v>1100000</v>
          </cell>
        </row>
        <row r="3293">
          <cell r="C3293" t="str">
            <v>조이오토(대구)</v>
          </cell>
          <cell r="K3293">
            <v>950000</v>
          </cell>
        </row>
        <row r="3294">
          <cell r="C3294" t="str">
            <v>루모터스(신평점)</v>
          </cell>
          <cell r="K3294">
            <v>650000</v>
          </cell>
        </row>
        <row r="3295">
          <cell r="C3295" t="str">
            <v>대륙오토(대구)</v>
          </cell>
          <cell r="K3295">
            <v>1100000</v>
          </cell>
        </row>
        <row r="3296">
          <cell r="C3296" t="str">
            <v>대륙오토(대구)</v>
          </cell>
          <cell r="K3296">
            <v>80000</v>
          </cell>
        </row>
        <row r="3297">
          <cell r="C3297" t="str">
            <v>조이오토(대구)</v>
          </cell>
          <cell r="K3297">
            <v>640000</v>
          </cell>
        </row>
        <row r="3298">
          <cell r="C3298" t="str">
            <v>매드모터스(광주)</v>
          </cell>
          <cell r="K3298">
            <v>1300000</v>
          </cell>
        </row>
        <row r="3299">
          <cell r="C3299" t="str">
            <v>서승민(대구)</v>
          </cell>
          <cell r="K3299">
            <v>150000</v>
          </cell>
        </row>
        <row r="3300">
          <cell r="C3300" t="str">
            <v>부산비엔비(부산)</v>
          </cell>
          <cell r="K3300">
            <v>495000</v>
          </cell>
        </row>
        <row r="3301">
          <cell r="C3301" t="str">
            <v>부산비엔비(부산)</v>
          </cell>
          <cell r="K3301">
            <v>33000</v>
          </cell>
        </row>
        <row r="3302">
          <cell r="C3302" t="str">
            <v>대륙오토(대구)</v>
          </cell>
          <cell r="L3302">
            <v>-300000</v>
          </cell>
        </row>
        <row r="3303">
          <cell r="C3303" t="str">
            <v>서승민(대구)</v>
          </cell>
          <cell r="L3303">
            <v>-150000</v>
          </cell>
        </row>
        <row r="3304">
          <cell r="C3304" t="str">
            <v>모토렌(경산)</v>
          </cell>
          <cell r="L3304">
            <v>-220000</v>
          </cell>
        </row>
        <row r="3305">
          <cell r="C3305" t="str">
            <v>한일오토(구리)</v>
          </cell>
          <cell r="K3305">
            <v>2860000</v>
          </cell>
        </row>
        <row r="3306">
          <cell r="C3306" t="str">
            <v>현진미션(남대구)</v>
          </cell>
          <cell r="L3306">
            <v>-3074000</v>
          </cell>
        </row>
        <row r="3307">
          <cell r="C3307" t="str">
            <v>대구오토(대구)</v>
          </cell>
          <cell r="K3307">
            <v>1320000</v>
          </cell>
        </row>
        <row r="3308">
          <cell r="C3308" t="str">
            <v>대구오토(대구)</v>
          </cell>
          <cell r="K3308">
            <v>55000</v>
          </cell>
        </row>
        <row r="3309">
          <cell r="C3309" t="str">
            <v>하정오토(광주)</v>
          </cell>
          <cell r="K3309">
            <v>165000</v>
          </cell>
        </row>
        <row r="3310">
          <cell r="C3310" t="str">
            <v>하정오토(광주)</v>
          </cell>
          <cell r="K3310">
            <v>44000</v>
          </cell>
        </row>
        <row r="3311">
          <cell r="C3311" t="str">
            <v>하정오토(광주)</v>
          </cell>
          <cell r="K3311">
            <v>22000</v>
          </cell>
        </row>
        <row r="3312">
          <cell r="C3312" t="str">
            <v>대구오토(대구)</v>
          </cell>
          <cell r="K3312">
            <v>165000</v>
          </cell>
        </row>
        <row r="3313">
          <cell r="C3313" t="str">
            <v>제이오토(대구)</v>
          </cell>
          <cell r="K3313">
            <v>280000</v>
          </cell>
        </row>
        <row r="3314">
          <cell r="C3314" t="str">
            <v>매드모터스(광주)</v>
          </cell>
          <cell r="L3314">
            <v>-1300000</v>
          </cell>
        </row>
        <row r="3315">
          <cell r="C3315" t="str">
            <v>AZ제일오토미션(순천)</v>
          </cell>
          <cell r="K3315">
            <v>220000</v>
          </cell>
        </row>
        <row r="3316">
          <cell r="C3316" t="str">
            <v>현진미션(남대구)</v>
          </cell>
          <cell r="K3316">
            <v>1200000</v>
          </cell>
        </row>
        <row r="3317">
          <cell r="C3317" t="str">
            <v>현진미션(남대구)</v>
          </cell>
          <cell r="K3317">
            <v>350000</v>
          </cell>
        </row>
        <row r="3318">
          <cell r="C3318" t="str">
            <v>현진미션(남대구)</v>
          </cell>
          <cell r="K3318">
            <v>50000</v>
          </cell>
        </row>
        <row r="3319">
          <cell r="C3319" t="str">
            <v>대덕오토(대전)</v>
          </cell>
          <cell r="L3319">
            <v>-1760000</v>
          </cell>
        </row>
        <row r="3320">
          <cell r="C3320" t="str">
            <v>현대오토(전주)</v>
          </cell>
          <cell r="L3320">
            <v>-1250000</v>
          </cell>
        </row>
        <row r="3321">
          <cell r="C3321" t="str">
            <v>대구오토(대구)</v>
          </cell>
          <cell r="L3321">
            <v>-1500000</v>
          </cell>
        </row>
        <row r="3322">
          <cell r="C3322" t="str">
            <v>대성오토(대구)</v>
          </cell>
          <cell r="L3322">
            <v>-2300000</v>
          </cell>
        </row>
        <row r="3323">
          <cell r="C3323" t="str">
            <v>루모터스(신평점)</v>
          </cell>
          <cell r="L3323">
            <v>-650000</v>
          </cell>
        </row>
        <row r="3324">
          <cell r="C3324" t="str">
            <v>진영오토(남양주)</v>
          </cell>
          <cell r="K3324">
            <v>1100000</v>
          </cell>
        </row>
        <row r="3325">
          <cell r="C3325" t="str">
            <v>진영오토(남양주)</v>
          </cell>
          <cell r="K3325">
            <v>350000</v>
          </cell>
        </row>
        <row r="3326">
          <cell r="C3326" t="str">
            <v>새흰돌오토미션(전남순천)</v>
          </cell>
          <cell r="K3326">
            <v>1300000</v>
          </cell>
        </row>
        <row r="3327">
          <cell r="C3327" t="str">
            <v>대구오토(대구)</v>
          </cell>
          <cell r="K3327">
            <v>2750000</v>
          </cell>
        </row>
        <row r="3328">
          <cell r="C3328" t="str">
            <v>진영오토(남양주)</v>
          </cell>
          <cell r="L3328">
            <v>-2550000</v>
          </cell>
        </row>
        <row r="3329">
          <cell r="C3329" t="str">
            <v>비앤비모터스(창원)</v>
          </cell>
          <cell r="L3329">
            <v>-100000</v>
          </cell>
        </row>
        <row r="3330">
          <cell r="C3330" t="str">
            <v>윤중오토미션(대전)</v>
          </cell>
          <cell r="L3330">
            <v>-2970000</v>
          </cell>
        </row>
        <row r="3331">
          <cell r="C3331" t="str">
            <v>한일오토(구리)</v>
          </cell>
          <cell r="L3331">
            <v>-2860000</v>
          </cell>
        </row>
        <row r="3332">
          <cell r="C3332" t="str">
            <v>제일오토(대구)</v>
          </cell>
          <cell r="L3332">
            <v>-1320000</v>
          </cell>
        </row>
        <row r="3333">
          <cell r="C3333" t="str">
            <v>전주오토(전주)</v>
          </cell>
          <cell r="L3333">
            <v>-1600000</v>
          </cell>
        </row>
        <row r="3334">
          <cell r="C3334" t="str">
            <v>이시아오토(대구)</v>
          </cell>
          <cell r="K3334">
            <v>1600000</v>
          </cell>
        </row>
        <row r="3335">
          <cell r="C3335" t="str">
            <v>하정오토(광주)</v>
          </cell>
          <cell r="K3335">
            <v>1100000</v>
          </cell>
        </row>
        <row r="3336">
          <cell r="C3336" t="str">
            <v>하정오토(광주)</v>
          </cell>
          <cell r="K3336">
            <v>33000</v>
          </cell>
        </row>
        <row r="3337">
          <cell r="C3337" t="str">
            <v>한국오토(일산)</v>
          </cell>
          <cell r="K3337">
            <v>650000</v>
          </cell>
        </row>
        <row r="3338">
          <cell r="C3338" t="str">
            <v>경남오토미션(창원)</v>
          </cell>
          <cell r="K3338">
            <v>1500000</v>
          </cell>
        </row>
        <row r="3339">
          <cell r="C3339" t="str">
            <v>경남오토미션(창원)</v>
          </cell>
          <cell r="K3339">
            <v>100000</v>
          </cell>
        </row>
        <row r="3340">
          <cell r="C3340" t="str">
            <v>제이오토(대구)</v>
          </cell>
          <cell r="K3340">
            <v>1200000</v>
          </cell>
        </row>
        <row r="3341">
          <cell r="C3341" t="str">
            <v>한국오토(노원)</v>
          </cell>
          <cell r="K3341">
            <v>1650000</v>
          </cell>
        </row>
        <row r="3342">
          <cell r="C3342" t="str">
            <v>한국오토(노원)</v>
          </cell>
          <cell r="K3342">
            <v>1375000</v>
          </cell>
        </row>
        <row r="3343">
          <cell r="C3343" t="str">
            <v>미르오토(대구)</v>
          </cell>
          <cell r="K3343">
            <v>35000</v>
          </cell>
        </row>
        <row r="3344">
          <cell r="C3344" t="str">
            <v>현진미션(남대구)</v>
          </cell>
          <cell r="K3344">
            <v>1100000</v>
          </cell>
        </row>
        <row r="3345">
          <cell r="C3345" t="str">
            <v>마이스터(대구)</v>
          </cell>
          <cell r="K3345">
            <v>1200000</v>
          </cell>
        </row>
        <row r="3346">
          <cell r="C3346" t="str">
            <v>하나오토(진주)</v>
          </cell>
          <cell r="K3346">
            <v>1100000</v>
          </cell>
        </row>
        <row r="3347">
          <cell r="C3347" t="str">
            <v>AZ제일오토미션(순천)</v>
          </cell>
          <cell r="K3347">
            <v>396000</v>
          </cell>
        </row>
        <row r="3348">
          <cell r="C3348" t="str">
            <v>부산비엔비(부산)</v>
          </cell>
          <cell r="K3348">
            <v>1100000</v>
          </cell>
        </row>
        <row r="3349">
          <cell r="C3349" t="str">
            <v>부산비엔비(부산)</v>
          </cell>
          <cell r="K3349">
            <v>22000</v>
          </cell>
        </row>
        <row r="3350">
          <cell r="C3350" t="str">
            <v>하나오토(청주)</v>
          </cell>
          <cell r="K3350">
            <v>1320000</v>
          </cell>
        </row>
        <row r="3351">
          <cell r="C3351" t="str">
            <v>하나오토(청주)</v>
          </cell>
          <cell r="K3351">
            <v>110000</v>
          </cell>
        </row>
        <row r="3352">
          <cell r="C3352" t="str">
            <v>프로오토미션(광주)</v>
          </cell>
          <cell r="K3352">
            <v>620000</v>
          </cell>
        </row>
        <row r="3353">
          <cell r="C3353" t="str">
            <v>프로오토미션(광주)</v>
          </cell>
          <cell r="K3353">
            <v>655001</v>
          </cell>
        </row>
        <row r="3354">
          <cell r="C3354" t="str">
            <v>프로오토미션(광주)</v>
          </cell>
          <cell r="K3354">
            <v>154000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192">
          <cell r="B192" t="str">
            <v>점프모터스(울산)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D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3515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C8" sqref="AC8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4601</v>
      </c>
      <c r="D2" s="337"/>
      <c r="E2" s="337"/>
      <c r="F2" s="337"/>
      <c r="G2" s="338"/>
      <c r="H2" s="336" t="s">
        <v>76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46105</v>
      </c>
      <c r="U2" s="342"/>
    </row>
    <row r="3" spans="1:21" ht="24.95" customHeight="1">
      <c r="A3" s="409" t="s">
        <v>1151</v>
      </c>
      <c r="B3" s="37" t="s">
        <v>58</v>
      </c>
      <c r="C3" s="412" t="s">
        <v>1144</v>
      </c>
      <c r="D3" s="413"/>
      <c r="E3" s="413"/>
      <c r="F3" s="413"/>
      <c r="G3" s="413"/>
      <c r="H3" s="413"/>
      <c r="I3" s="413"/>
      <c r="J3" s="414"/>
      <c r="K3" s="415" t="s">
        <v>1152</v>
      </c>
      <c r="L3" s="37" t="s">
        <v>58</v>
      </c>
      <c r="M3" s="418" t="s">
        <v>963</v>
      </c>
      <c r="N3" s="419"/>
      <c r="O3" s="419"/>
      <c r="P3" s="419"/>
      <c r="Q3" s="419"/>
      <c r="R3" s="419"/>
      <c r="S3" s="419"/>
      <c r="T3" s="419"/>
      <c r="U3" s="420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24" t="s">
        <v>72</v>
      </c>
      <c r="U4" s="427"/>
    </row>
    <row r="5" spans="1:21" ht="24.95" customHeight="1">
      <c r="A5" s="410"/>
      <c r="B5" s="38" t="s">
        <v>10</v>
      </c>
      <c r="C5" s="424" t="s">
        <v>1146</v>
      </c>
      <c r="D5" s="425"/>
      <c r="E5" s="425"/>
      <c r="F5" s="425"/>
      <c r="G5" s="425"/>
      <c r="H5" s="425"/>
      <c r="I5" s="425"/>
      <c r="J5" s="426"/>
      <c r="K5" s="416"/>
      <c r="L5" s="38" t="s">
        <v>10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24.95" customHeight="1">
      <c r="A6" s="411"/>
      <c r="B6" s="38" t="s">
        <v>74</v>
      </c>
      <c r="C6" s="424" t="s">
        <v>1145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/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43</v>
      </c>
      <c r="G7" s="344"/>
      <c r="H7" s="344"/>
      <c r="I7" s="406"/>
      <c r="J7" s="407" t="s">
        <v>41</v>
      </c>
      <c r="K7" s="344"/>
      <c r="L7" s="344"/>
      <c r="M7" s="344"/>
      <c r="N7" s="406"/>
      <c r="O7" s="344" t="s">
        <v>49</v>
      </c>
      <c r="P7" s="406"/>
      <c r="Q7" s="407" t="s">
        <v>68</v>
      </c>
      <c r="R7" s="344"/>
      <c r="S7" s="406"/>
      <c r="T7" s="407" t="s">
        <v>67</v>
      </c>
      <c r="U7" s="408"/>
    </row>
    <row r="8" spans="1:21" ht="15.6" customHeight="1">
      <c r="A8" s="450" t="s">
        <v>2603</v>
      </c>
      <c r="B8" s="451"/>
      <c r="C8" s="451"/>
      <c r="D8" s="451"/>
      <c r="E8" s="452"/>
      <c r="F8" s="453"/>
      <c r="G8" s="454"/>
      <c r="H8" s="454"/>
      <c r="I8" s="455"/>
      <c r="J8" s="461">
        <v>1100000</v>
      </c>
      <c r="K8" s="461"/>
      <c r="L8" s="461"/>
      <c r="M8" s="461"/>
      <c r="N8" s="461"/>
      <c r="O8" s="462">
        <v>1</v>
      </c>
      <c r="P8" s="462"/>
      <c r="Q8" s="456">
        <v>110000</v>
      </c>
      <c r="R8" s="457"/>
      <c r="S8" s="458"/>
      <c r="T8" s="459">
        <v>1210000</v>
      </c>
      <c r="U8" s="460"/>
    </row>
    <row r="9" spans="1:21" ht="15.6" customHeight="1">
      <c r="A9" s="439"/>
      <c r="B9" s="440"/>
      <c r="C9" s="440"/>
      <c r="D9" s="440"/>
      <c r="E9" s="441"/>
      <c r="F9" s="442"/>
      <c r="G9" s="440"/>
      <c r="H9" s="440"/>
      <c r="I9" s="441"/>
      <c r="J9" s="448"/>
      <c r="K9" s="448"/>
      <c r="L9" s="448"/>
      <c r="M9" s="448"/>
      <c r="N9" s="448"/>
      <c r="O9" s="449"/>
      <c r="P9" s="449"/>
      <c r="Q9" s="443"/>
      <c r="R9" s="444"/>
      <c r="S9" s="445"/>
      <c r="T9" s="446"/>
      <c r="U9" s="447"/>
    </row>
    <row r="10" spans="1:21" ht="15.6" customHeight="1">
      <c r="A10" s="439"/>
      <c r="B10" s="440"/>
      <c r="C10" s="440"/>
      <c r="D10" s="440"/>
      <c r="E10" s="441"/>
      <c r="F10" s="442"/>
      <c r="G10" s="440"/>
      <c r="H10" s="440"/>
      <c r="I10" s="441"/>
      <c r="J10" s="448"/>
      <c r="K10" s="448"/>
      <c r="L10" s="448"/>
      <c r="M10" s="448"/>
      <c r="N10" s="448"/>
      <c r="O10" s="449"/>
      <c r="P10" s="449"/>
      <c r="Q10" s="443"/>
      <c r="R10" s="444"/>
      <c r="S10" s="445"/>
      <c r="T10" s="446"/>
      <c r="U10" s="447"/>
    </row>
    <row r="11" spans="1:21" ht="15.6" customHeight="1">
      <c r="A11" s="439"/>
      <c r="B11" s="440"/>
      <c r="C11" s="440"/>
      <c r="D11" s="440"/>
      <c r="E11" s="441"/>
      <c r="F11" s="442"/>
      <c r="G11" s="440"/>
      <c r="H11" s="440"/>
      <c r="I11" s="441"/>
      <c r="J11" s="448"/>
      <c r="K11" s="448"/>
      <c r="L11" s="448"/>
      <c r="M11" s="448"/>
      <c r="N11" s="448"/>
      <c r="O11" s="449"/>
      <c r="P11" s="449"/>
      <c r="Q11" s="443"/>
      <c r="R11" s="444"/>
      <c r="S11" s="445"/>
      <c r="T11" s="446"/>
      <c r="U11" s="447"/>
    </row>
    <row r="12" spans="1:21" ht="15.6" customHeight="1">
      <c r="A12" s="439"/>
      <c r="B12" s="440"/>
      <c r="C12" s="440"/>
      <c r="D12" s="440"/>
      <c r="E12" s="441"/>
      <c r="F12" s="442"/>
      <c r="G12" s="440"/>
      <c r="H12" s="440"/>
      <c r="I12" s="441"/>
      <c r="J12" s="448"/>
      <c r="K12" s="448"/>
      <c r="L12" s="448"/>
      <c r="M12" s="448"/>
      <c r="N12" s="448"/>
      <c r="O12" s="449"/>
      <c r="P12" s="449"/>
      <c r="Q12" s="443"/>
      <c r="R12" s="444"/>
      <c r="S12" s="445"/>
      <c r="T12" s="446"/>
      <c r="U12" s="447"/>
    </row>
    <row r="13" spans="1:21" ht="15.6" customHeight="1">
      <c r="A13" s="439"/>
      <c r="B13" s="440"/>
      <c r="C13" s="440"/>
      <c r="D13" s="440"/>
      <c r="E13" s="441"/>
      <c r="F13" s="442"/>
      <c r="G13" s="440"/>
      <c r="H13" s="440"/>
      <c r="I13" s="441"/>
      <c r="J13" s="448"/>
      <c r="K13" s="448"/>
      <c r="L13" s="448"/>
      <c r="M13" s="448"/>
      <c r="N13" s="448"/>
      <c r="O13" s="449"/>
      <c r="P13" s="449"/>
      <c r="Q13" s="443"/>
      <c r="R13" s="444"/>
      <c r="S13" s="445"/>
      <c r="T13" s="446"/>
      <c r="U13" s="447"/>
    </row>
    <row r="14" spans="1:21" ht="15.6" customHeight="1">
      <c r="A14" s="439"/>
      <c r="B14" s="440"/>
      <c r="C14" s="440"/>
      <c r="D14" s="440"/>
      <c r="E14" s="441"/>
      <c r="F14" s="442"/>
      <c r="G14" s="440"/>
      <c r="H14" s="440"/>
      <c r="I14" s="441"/>
      <c r="J14" s="448"/>
      <c r="K14" s="448"/>
      <c r="L14" s="448"/>
      <c r="M14" s="448"/>
      <c r="N14" s="448"/>
      <c r="O14" s="449"/>
      <c r="P14" s="449"/>
      <c r="Q14" s="443"/>
      <c r="R14" s="444"/>
      <c r="S14" s="445"/>
      <c r="T14" s="446"/>
      <c r="U14" s="447"/>
    </row>
    <row r="15" spans="1:21" ht="15.6" customHeight="1" thickBot="1">
      <c r="A15" s="428"/>
      <c r="B15" s="429"/>
      <c r="C15" s="429"/>
      <c r="D15" s="429"/>
      <c r="E15" s="430"/>
      <c r="F15" s="431"/>
      <c r="G15" s="429"/>
      <c r="H15" s="429"/>
      <c r="I15" s="430"/>
      <c r="J15" s="437"/>
      <c r="K15" s="437"/>
      <c r="L15" s="437"/>
      <c r="M15" s="437"/>
      <c r="N15" s="437"/>
      <c r="O15" s="438"/>
      <c r="P15" s="438"/>
      <c r="Q15" s="432"/>
      <c r="R15" s="433"/>
      <c r="S15" s="434"/>
      <c r="T15" s="435"/>
      <c r="U15" s="436"/>
    </row>
    <row r="16" spans="1:21" ht="15" customHeight="1" thickTop="1">
      <c r="A16" s="359" t="s">
        <v>2272</v>
      </c>
      <c r="B16" s="360"/>
      <c r="C16" s="360"/>
      <c r="D16" s="360"/>
      <c r="E16" s="361"/>
      <c r="F16" s="368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70"/>
    </row>
    <row r="17" spans="1:21" ht="15" customHeight="1">
      <c r="A17" s="362"/>
      <c r="B17" s="363"/>
      <c r="C17" s="363"/>
      <c r="D17" s="363"/>
      <c r="E17" s="364"/>
      <c r="F17" s="371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  <c r="U17" s="373"/>
    </row>
    <row r="18" spans="1:21" ht="15" customHeight="1">
      <c r="A18" s="362"/>
      <c r="B18" s="363"/>
      <c r="C18" s="363"/>
      <c r="D18" s="363"/>
      <c r="E18" s="364"/>
      <c r="F18" s="371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  <c r="U18" s="373"/>
    </row>
    <row r="19" spans="1:21" ht="15" customHeight="1">
      <c r="A19" s="365"/>
      <c r="B19" s="366"/>
      <c r="C19" s="366"/>
      <c r="D19" s="366"/>
      <c r="E19" s="367"/>
      <c r="F19" s="374"/>
      <c r="G19" s="375"/>
      <c r="H19" s="375"/>
      <c r="I19" s="375"/>
      <c r="J19" s="375"/>
      <c r="K19" s="375"/>
      <c r="L19" s="375"/>
      <c r="M19" s="375"/>
      <c r="N19" s="375"/>
      <c r="O19" s="375"/>
      <c r="P19" s="375"/>
      <c r="Q19" s="375"/>
      <c r="R19" s="375"/>
      <c r="S19" s="375"/>
      <c r="T19" s="375"/>
      <c r="U19" s="376"/>
    </row>
    <row r="20" spans="1:21" ht="20.100000000000001" customHeight="1">
      <c r="A20" s="343" t="s">
        <v>79</v>
      </c>
      <c r="B20" s="344"/>
      <c r="C20" s="344"/>
      <c r="D20" s="344"/>
      <c r="E20" s="344"/>
      <c r="F20" s="345">
        <v>-9.9999999627470998E-2</v>
      </c>
      <c r="G20" s="345"/>
      <c r="H20" s="345"/>
      <c r="I20" s="346"/>
      <c r="J20" s="382">
        <f>SUM(J8:N19)</f>
        <v>1100000</v>
      </c>
      <c r="K20" s="383"/>
      <c r="L20" s="383"/>
      <c r="M20" s="383"/>
      <c r="N20" s="384"/>
      <c r="O20" s="347">
        <f>SUM(O8:P19)</f>
        <v>1</v>
      </c>
      <c r="P20" s="347"/>
      <c r="Q20" s="385">
        <f>SUM(Q8:S19)</f>
        <v>110000</v>
      </c>
      <c r="R20" s="345"/>
      <c r="S20" s="346"/>
      <c r="T20" s="345">
        <f>SUM(T8:U15)</f>
        <v>1210000</v>
      </c>
      <c r="U20" s="386"/>
    </row>
    <row r="21" spans="1:21" ht="20.100000000000001" customHeight="1" thickBot="1">
      <c r="A21" s="348" t="s">
        <v>89</v>
      </c>
      <c r="B21" s="349"/>
      <c r="C21" s="349"/>
      <c r="D21" s="349"/>
      <c r="E21" s="349"/>
      <c r="F21" s="350">
        <f>F20+T20</f>
        <v>1209999.9000000004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49"/>
      <c r="Q21" s="353" t="str">
        <f>C3</f>
        <v>MEISTER-K(울산)</v>
      </c>
      <c r="R21" s="353"/>
      <c r="S21" s="353"/>
      <c r="T21" s="353"/>
      <c r="U21" s="405"/>
    </row>
    <row r="22" spans="1:21" ht="20.100000000000001" customHeight="1">
      <c r="A22" s="332" t="s">
        <v>4705</v>
      </c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20.100000000000001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354"/>
      <c r="B24" s="355"/>
      <c r="C24" s="355"/>
      <c r="D24" s="355"/>
      <c r="E24" s="355"/>
      <c r="F24" s="355"/>
      <c r="G24" s="35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6" t="s">
        <v>1179</v>
      </c>
      <c r="R24" s="356"/>
      <c r="S24" s="357">
        <f>S1</f>
        <v>0</v>
      </c>
      <c r="T24" s="357"/>
      <c r="U24" s="358"/>
    </row>
    <row r="25" spans="1:21">
      <c r="A25" s="334" t="s">
        <v>64</v>
      </c>
      <c r="B25" s="335"/>
      <c r="C25" s="336" t="str">
        <f>C2</f>
        <v>농협 3520106511413</v>
      </c>
      <c r="D25" s="337"/>
      <c r="E25" s="337"/>
      <c r="F25" s="337"/>
      <c r="G25" s="338"/>
      <c r="H25" s="336" t="s">
        <v>75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46105</v>
      </c>
      <c r="U25" s="342"/>
    </row>
    <row r="26" spans="1:21" ht="24.95" customHeight="1">
      <c r="A26" s="409" t="s">
        <v>1151</v>
      </c>
      <c r="B26" s="37" t="s">
        <v>58</v>
      </c>
      <c r="C26" s="412" t="str">
        <f>C3</f>
        <v>MEISTER-K(울산)</v>
      </c>
      <c r="D26" s="413"/>
      <c r="E26" s="413"/>
      <c r="F26" s="413"/>
      <c r="G26" s="413"/>
      <c r="H26" s="413"/>
      <c r="I26" s="413"/>
      <c r="J26" s="414"/>
      <c r="K26" s="415" t="s">
        <v>1152</v>
      </c>
      <c r="L26" s="37" t="s">
        <v>58</v>
      </c>
      <c r="M26" s="418" t="s">
        <v>963</v>
      </c>
      <c r="N26" s="419"/>
      <c r="O26" s="419"/>
      <c r="P26" s="419"/>
      <c r="Q26" s="419"/>
      <c r="R26" s="419"/>
      <c r="S26" s="419"/>
      <c r="T26" s="419"/>
      <c r="U26" s="420"/>
    </row>
    <row r="27" spans="1:21" ht="24.95" customHeight="1">
      <c r="A27" s="410"/>
      <c r="B27" s="37" t="s">
        <v>60</v>
      </c>
      <c r="C27" s="421">
        <f>C4</f>
        <v>0</v>
      </c>
      <c r="D27" s="422"/>
      <c r="E27" s="422"/>
      <c r="F27" s="422"/>
      <c r="G27" s="422"/>
      <c r="H27" s="422"/>
      <c r="I27" s="422"/>
      <c r="J27" s="423"/>
      <c r="K27" s="416"/>
      <c r="L27" s="37" t="s">
        <v>60</v>
      </c>
      <c r="M27" s="424" t="s">
        <v>961</v>
      </c>
      <c r="N27" s="425"/>
      <c r="O27" s="425"/>
      <c r="P27" s="425"/>
      <c r="Q27" s="425"/>
      <c r="R27" s="426"/>
      <c r="S27" s="38" t="s">
        <v>61</v>
      </c>
      <c r="T27" s="424" t="s">
        <v>72</v>
      </c>
      <c r="U27" s="427"/>
    </row>
    <row r="28" spans="1:21" ht="24.95" customHeight="1">
      <c r="A28" s="410"/>
      <c r="B28" s="38" t="s">
        <v>10</v>
      </c>
      <c r="C28" s="424" t="str">
        <f>C5</f>
        <v>울산광역시 중구 번영로 612(남외동 544-3)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">
        <v>73</v>
      </c>
      <c r="N28" s="425"/>
      <c r="O28" s="425"/>
      <c r="P28" s="425"/>
      <c r="Q28" s="425"/>
      <c r="R28" s="425"/>
      <c r="S28" s="425"/>
      <c r="T28" s="425"/>
      <c r="U28" s="427"/>
    </row>
    <row r="29" spans="1:21" ht="24.95" customHeight="1">
      <c r="A29" s="411"/>
      <c r="B29" s="38" t="s">
        <v>74</v>
      </c>
      <c r="C29" s="424" t="str">
        <f>C6</f>
        <v>010-3105-8191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">
        <v>65</v>
      </c>
      <c r="N29" s="425"/>
      <c r="O29" s="425"/>
      <c r="P29" s="425"/>
      <c r="Q29" s="425"/>
      <c r="R29" s="426"/>
      <c r="S29" s="38" t="s">
        <v>22</v>
      </c>
      <c r="T29" s="424">
        <f>T6</f>
        <v>0</v>
      </c>
      <c r="U29" s="427"/>
    </row>
    <row r="30" spans="1:21" ht="15.6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41</v>
      </c>
      <c r="K30" s="344"/>
      <c r="L30" s="344"/>
      <c r="M30" s="344"/>
      <c r="N30" s="406"/>
      <c r="O30" s="344" t="s">
        <v>49</v>
      </c>
      <c r="P30" s="406"/>
      <c r="Q30" s="407" t="s">
        <v>68</v>
      </c>
      <c r="R30" s="344"/>
      <c r="S30" s="406"/>
      <c r="T30" s="407" t="s">
        <v>67</v>
      </c>
      <c r="U30" s="408"/>
    </row>
    <row r="31" spans="1:21" ht="15.6" customHeight="1">
      <c r="A31" s="399" t="str">
        <f>A8</f>
        <v>0GC_Repair</v>
      </c>
      <c r="B31" s="400"/>
      <c r="C31" s="400"/>
      <c r="D31" s="400"/>
      <c r="E31" s="400"/>
      <c r="F31" s="400">
        <f>F8</f>
        <v>0</v>
      </c>
      <c r="G31" s="400"/>
      <c r="H31" s="400"/>
      <c r="I31" s="400"/>
      <c r="J31" s="404">
        <f>J8</f>
        <v>1100000</v>
      </c>
      <c r="K31" s="404"/>
      <c r="L31" s="404"/>
      <c r="M31" s="404"/>
      <c r="N31" s="404"/>
      <c r="O31" s="404">
        <f>O8</f>
        <v>1</v>
      </c>
      <c r="P31" s="404"/>
      <c r="Q31" s="401">
        <f>Q8</f>
        <v>110000</v>
      </c>
      <c r="R31" s="401"/>
      <c r="S31" s="401"/>
      <c r="T31" s="402">
        <f>T8</f>
        <v>1210000</v>
      </c>
      <c r="U31" s="403"/>
    </row>
    <row r="32" spans="1:21" ht="15.6" customHeight="1">
      <c r="A32" s="392">
        <f t="shared" ref="A32:A38" si="0">A9</f>
        <v>0</v>
      </c>
      <c r="B32" s="393"/>
      <c r="C32" s="393"/>
      <c r="D32" s="393"/>
      <c r="E32" s="393"/>
      <c r="F32" s="393">
        <f t="shared" ref="F32:F38" si="1">F9</f>
        <v>0</v>
      </c>
      <c r="G32" s="393"/>
      <c r="H32" s="393"/>
      <c r="I32" s="393"/>
      <c r="J32" s="397">
        <f t="shared" ref="J32:J38" si="2">J9</f>
        <v>0</v>
      </c>
      <c r="K32" s="397"/>
      <c r="L32" s="397"/>
      <c r="M32" s="397"/>
      <c r="N32" s="397"/>
      <c r="O32" s="397">
        <f t="shared" ref="O32:O38" si="3">O9</f>
        <v>0</v>
      </c>
      <c r="P32" s="397"/>
      <c r="Q32" s="394">
        <f t="shared" ref="Q32:Q38" si="4">Q9</f>
        <v>0</v>
      </c>
      <c r="R32" s="394"/>
      <c r="S32" s="394"/>
      <c r="T32" s="395">
        <f t="shared" ref="T32:T38" si="5">T9</f>
        <v>0</v>
      </c>
      <c r="U32" s="396"/>
    </row>
    <row r="33" spans="1:21" ht="15.6" customHeight="1">
      <c r="A33" s="392">
        <f t="shared" si="0"/>
        <v>0</v>
      </c>
      <c r="B33" s="393"/>
      <c r="C33" s="393"/>
      <c r="D33" s="393"/>
      <c r="E33" s="393"/>
      <c r="F33" s="393">
        <f t="shared" si="1"/>
        <v>0</v>
      </c>
      <c r="G33" s="393"/>
      <c r="H33" s="393"/>
      <c r="I33" s="393"/>
      <c r="J33" s="397">
        <f t="shared" si="2"/>
        <v>0</v>
      </c>
      <c r="K33" s="397"/>
      <c r="L33" s="397"/>
      <c r="M33" s="397"/>
      <c r="N33" s="397"/>
      <c r="O33" s="397">
        <f t="shared" si="3"/>
        <v>0</v>
      </c>
      <c r="P33" s="397"/>
      <c r="Q33" s="394">
        <f t="shared" si="4"/>
        <v>0</v>
      </c>
      <c r="R33" s="394"/>
      <c r="S33" s="394"/>
      <c r="T33" s="395">
        <f t="shared" si="5"/>
        <v>0</v>
      </c>
      <c r="U33" s="396"/>
    </row>
    <row r="34" spans="1:21" ht="15.6" customHeight="1">
      <c r="A34" s="392">
        <f t="shared" si="0"/>
        <v>0</v>
      </c>
      <c r="B34" s="393"/>
      <c r="C34" s="393"/>
      <c r="D34" s="393"/>
      <c r="E34" s="393"/>
      <c r="F34" s="393">
        <f t="shared" si="1"/>
        <v>0</v>
      </c>
      <c r="G34" s="393"/>
      <c r="H34" s="393"/>
      <c r="I34" s="393"/>
      <c r="J34" s="397">
        <f t="shared" si="2"/>
        <v>0</v>
      </c>
      <c r="K34" s="397"/>
      <c r="L34" s="397"/>
      <c r="M34" s="397"/>
      <c r="N34" s="397"/>
      <c r="O34" s="397">
        <f t="shared" si="3"/>
        <v>0</v>
      </c>
      <c r="P34" s="397"/>
      <c r="Q34" s="394">
        <f t="shared" si="4"/>
        <v>0</v>
      </c>
      <c r="R34" s="394"/>
      <c r="S34" s="394"/>
      <c r="T34" s="395">
        <f t="shared" si="5"/>
        <v>0</v>
      </c>
      <c r="U34" s="396"/>
    </row>
    <row r="35" spans="1:21" ht="15.6" customHeight="1">
      <c r="A35" s="392">
        <f t="shared" si="0"/>
        <v>0</v>
      </c>
      <c r="B35" s="393"/>
      <c r="C35" s="393"/>
      <c r="D35" s="393"/>
      <c r="E35" s="393"/>
      <c r="F35" s="393">
        <f t="shared" si="1"/>
        <v>0</v>
      </c>
      <c r="G35" s="393"/>
      <c r="H35" s="393"/>
      <c r="I35" s="393"/>
      <c r="J35" s="397">
        <f t="shared" si="2"/>
        <v>0</v>
      </c>
      <c r="K35" s="397"/>
      <c r="L35" s="397"/>
      <c r="M35" s="397"/>
      <c r="N35" s="397"/>
      <c r="O35" s="397">
        <f t="shared" si="3"/>
        <v>0</v>
      </c>
      <c r="P35" s="397"/>
      <c r="Q35" s="394">
        <f t="shared" si="4"/>
        <v>0</v>
      </c>
      <c r="R35" s="394"/>
      <c r="S35" s="394"/>
      <c r="T35" s="395">
        <f t="shared" si="5"/>
        <v>0</v>
      </c>
      <c r="U35" s="396"/>
    </row>
    <row r="36" spans="1:21" ht="15.6" customHeight="1">
      <c r="A36" s="392">
        <f t="shared" si="0"/>
        <v>0</v>
      </c>
      <c r="B36" s="393"/>
      <c r="C36" s="393"/>
      <c r="D36" s="393"/>
      <c r="E36" s="393"/>
      <c r="F36" s="393">
        <f t="shared" si="1"/>
        <v>0</v>
      </c>
      <c r="G36" s="393"/>
      <c r="H36" s="393"/>
      <c r="I36" s="393"/>
      <c r="J36" s="397">
        <f t="shared" si="2"/>
        <v>0</v>
      </c>
      <c r="K36" s="397"/>
      <c r="L36" s="397"/>
      <c r="M36" s="397"/>
      <c r="N36" s="397"/>
      <c r="O36" s="397">
        <f t="shared" si="3"/>
        <v>0</v>
      </c>
      <c r="P36" s="397"/>
      <c r="Q36" s="394">
        <f t="shared" si="4"/>
        <v>0</v>
      </c>
      <c r="R36" s="394"/>
      <c r="S36" s="394"/>
      <c r="T36" s="395">
        <f t="shared" si="5"/>
        <v>0</v>
      </c>
      <c r="U36" s="396"/>
    </row>
    <row r="37" spans="1:21" ht="15.6" customHeight="1">
      <c r="A37" s="392">
        <f t="shared" si="0"/>
        <v>0</v>
      </c>
      <c r="B37" s="393"/>
      <c r="C37" s="393"/>
      <c r="D37" s="393"/>
      <c r="E37" s="393"/>
      <c r="F37" s="393">
        <f t="shared" si="1"/>
        <v>0</v>
      </c>
      <c r="G37" s="393"/>
      <c r="H37" s="393"/>
      <c r="I37" s="393"/>
      <c r="J37" s="397">
        <f t="shared" si="2"/>
        <v>0</v>
      </c>
      <c r="K37" s="397"/>
      <c r="L37" s="397"/>
      <c r="M37" s="397"/>
      <c r="N37" s="397"/>
      <c r="O37" s="397">
        <f t="shared" si="3"/>
        <v>0</v>
      </c>
      <c r="P37" s="397"/>
      <c r="Q37" s="394">
        <f t="shared" si="4"/>
        <v>0</v>
      </c>
      <c r="R37" s="394"/>
      <c r="S37" s="394"/>
      <c r="T37" s="395">
        <f t="shared" si="5"/>
        <v>0</v>
      </c>
      <c r="U37" s="396"/>
    </row>
    <row r="38" spans="1:21" ht="15.6" customHeight="1" thickBot="1">
      <c r="A38" s="387">
        <f t="shared" si="0"/>
        <v>0</v>
      </c>
      <c r="B38" s="388"/>
      <c r="C38" s="388"/>
      <c r="D38" s="388"/>
      <c r="E38" s="388"/>
      <c r="F38" s="388">
        <f t="shared" si="1"/>
        <v>0</v>
      </c>
      <c r="G38" s="388"/>
      <c r="H38" s="388"/>
      <c r="I38" s="388"/>
      <c r="J38" s="398">
        <f t="shared" si="2"/>
        <v>0</v>
      </c>
      <c r="K38" s="398"/>
      <c r="L38" s="398"/>
      <c r="M38" s="398"/>
      <c r="N38" s="398"/>
      <c r="O38" s="398">
        <f t="shared" si="3"/>
        <v>0</v>
      </c>
      <c r="P38" s="398"/>
      <c r="Q38" s="389">
        <f t="shared" si="4"/>
        <v>0</v>
      </c>
      <c r="R38" s="389"/>
      <c r="S38" s="389"/>
      <c r="T38" s="390">
        <f t="shared" si="5"/>
        <v>0</v>
      </c>
      <c r="U38" s="391"/>
    </row>
    <row r="39" spans="1:21" ht="15" customHeight="1" thickTop="1">
      <c r="A39" s="359" t="s">
        <v>2272</v>
      </c>
      <c r="B39" s="360"/>
      <c r="C39" s="360"/>
      <c r="D39" s="360"/>
      <c r="E39" s="361"/>
      <c r="F39" s="368">
        <f>F16</f>
        <v>0</v>
      </c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  <c r="R39" s="369"/>
      <c r="S39" s="369"/>
      <c r="T39" s="369"/>
      <c r="U39" s="370"/>
    </row>
    <row r="40" spans="1:21" ht="15" customHeight="1">
      <c r="A40" s="362"/>
      <c r="B40" s="363"/>
      <c r="C40" s="363"/>
      <c r="D40" s="363"/>
      <c r="E40" s="364"/>
      <c r="F40" s="371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3"/>
    </row>
    <row r="41" spans="1:21" ht="15" customHeight="1">
      <c r="A41" s="362"/>
      <c r="B41" s="363"/>
      <c r="C41" s="363"/>
      <c r="D41" s="363"/>
      <c r="E41" s="364"/>
      <c r="F41" s="371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3"/>
    </row>
    <row r="42" spans="1:21" ht="15" customHeight="1">
      <c r="A42" s="365"/>
      <c r="B42" s="366"/>
      <c r="C42" s="366"/>
      <c r="D42" s="366"/>
      <c r="E42" s="367"/>
      <c r="F42" s="374"/>
      <c r="G42" s="375"/>
      <c r="H42" s="375"/>
      <c r="I42" s="375"/>
      <c r="J42" s="375"/>
      <c r="K42" s="375"/>
      <c r="L42" s="375"/>
      <c r="M42" s="375"/>
      <c r="N42" s="375"/>
      <c r="O42" s="375"/>
      <c r="P42" s="375"/>
      <c r="Q42" s="375"/>
      <c r="R42" s="375"/>
      <c r="S42" s="375"/>
      <c r="T42" s="375"/>
      <c r="U42" s="376"/>
    </row>
    <row r="43" spans="1:21" ht="20.100000000000001" customHeight="1">
      <c r="A43" s="343" t="s">
        <v>79</v>
      </c>
      <c r="B43" s="344"/>
      <c r="C43" s="344"/>
      <c r="D43" s="344"/>
      <c r="E43" s="344"/>
      <c r="F43" s="345">
        <f>F20</f>
        <v>-9.9999999627470998E-2</v>
      </c>
      <c r="G43" s="345"/>
      <c r="H43" s="345"/>
      <c r="I43" s="346"/>
      <c r="J43" s="382">
        <f>J20</f>
        <v>1100000</v>
      </c>
      <c r="K43" s="383"/>
      <c r="L43" s="383"/>
      <c r="M43" s="383"/>
      <c r="N43" s="384"/>
      <c r="O43" s="347">
        <f>O20</f>
        <v>1</v>
      </c>
      <c r="P43" s="347"/>
      <c r="Q43" s="385">
        <f>Q20</f>
        <v>110000</v>
      </c>
      <c r="R43" s="345"/>
      <c r="S43" s="345"/>
      <c r="T43" s="345">
        <f>T20</f>
        <v>1210000</v>
      </c>
      <c r="U43" s="386"/>
    </row>
    <row r="44" spans="1:21" ht="20.100000000000001" customHeight="1" thickBot="1">
      <c r="A44" s="348" t="s">
        <v>89</v>
      </c>
      <c r="B44" s="349"/>
      <c r="C44" s="349"/>
      <c r="D44" s="349"/>
      <c r="E44" s="349"/>
      <c r="F44" s="350">
        <f>F21</f>
        <v>1209999.9000000004</v>
      </c>
      <c r="G44" s="350"/>
      <c r="H44" s="350"/>
      <c r="I44" s="351"/>
      <c r="J44" s="352" t="s">
        <v>964</v>
      </c>
      <c r="K44" s="349"/>
      <c r="L44" s="377" t="str">
        <f>T27</f>
        <v>장효주</v>
      </c>
      <c r="M44" s="377"/>
      <c r="N44" s="377"/>
      <c r="O44" s="352" t="s">
        <v>63</v>
      </c>
      <c r="P44" s="378"/>
      <c r="Q44" s="379" t="str">
        <f>Q21</f>
        <v>MEISTER-K(울산)</v>
      </c>
      <c r="R44" s="380"/>
      <c r="S44" s="380"/>
      <c r="T44" s="380"/>
      <c r="U44" s="38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4"/>
  <sheetViews>
    <sheetView workbookViewId="0">
      <selection activeCell="F21" sqref="F21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4175</v>
      </c>
      <c r="C1" s="301" t="s">
        <v>2277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3849</v>
      </c>
      <c r="M1" s="307" t="s">
        <v>3856</v>
      </c>
      <c r="N1" s="307" t="s">
        <v>3862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391"/>
  <sheetViews>
    <sheetView workbookViewId="0">
      <pane xSplit="1" ySplit="1" topLeftCell="B3360" activePane="bottomRight" state="frozen"/>
      <selection activeCell="N26" sqref="N26"/>
      <selection pane="topRight" activeCell="N26" sqref="N26"/>
      <selection pane="bottomLeft" activeCell="N26" sqref="N26"/>
      <selection pane="bottomRight" activeCell="M3363" sqref="M3363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4175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3856</v>
      </c>
      <c r="P1" s="254" t="s">
        <v>1154</v>
      </c>
      <c r="Q1" s="254" t="s">
        <v>4</v>
      </c>
      <c r="R1" s="97">
        <v>3393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4185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4186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3914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3915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3914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3915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3915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3915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3915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3582</v>
      </c>
      <c r="G196" s="283" t="s">
        <v>1824</v>
      </c>
      <c r="H196" s="262" t="s">
        <v>3582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3915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3915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3915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3582</v>
      </c>
      <c r="G236" s="283" t="s">
        <v>1824</v>
      </c>
      <c r="H236" s="262" t="s">
        <v>3582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3915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3915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3915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3915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3915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3915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3915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3915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3916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3916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3916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3916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3582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3916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4294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3582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3282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3303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3420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3421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3422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3304</v>
      </c>
      <c r="Q1438" s="262" t="s">
        <v>3304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3423</v>
      </c>
      <c r="H1453" s="262" t="s">
        <v>3424</v>
      </c>
      <c r="I1453" s="258">
        <v>800000</v>
      </c>
      <c r="J1453" s="262">
        <v>1</v>
      </c>
      <c r="M1453" s="258">
        <v>800000</v>
      </c>
      <c r="P1453" s="262" t="s">
        <v>3425</v>
      </c>
      <c r="Q1453" s="262" t="s">
        <v>3425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3289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3289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3310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3316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3318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3385</v>
      </c>
      <c r="H1489" s="262" t="s">
        <v>3386</v>
      </c>
      <c r="I1489" s="258">
        <v>1850000</v>
      </c>
      <c r="J1489" s="262">
        <v>1</v>
      </c>
      <c r="L1489" s="259" t="s">
        <v>3387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3329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3538</v>
      </c>
      <c r="I1493" s="258">
        <v>150000</v>
      </c>
      <c r="J1493" s="262">
        <v>1</v>
      </c>
      <c r="L1493" s="259" t="s">
        <v>3539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3336</v>
      </c>
      <c r="Q1494" s="262" t="s">
        <v>3336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3369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3338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3355</v>
      </c>
      <c r="H1505" s="262" t="s">
        <v>3354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3345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3345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3338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3370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3371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3372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3373</v>
      </c>
      <c r="Q1519" s="283" t="s">
        <v>3373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3376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3379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3389</v>
      </c>
      <c r="E1530" s="282"/>
      <c r="G1530" s="283" t="s">
        <v>3916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3389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3345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3395</v>
      </c>
      <c r="G1539" s="283" t="s">
        <v>3402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3395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3395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3395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3405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3398</v>
      </c>
      <c r="G1544" s="283" t="s">
        <v>3407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3395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3398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3409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3402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3402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3415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3402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3449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3403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3423</v>
      </c>
      <c r="H1578" s="262" t="s">
        <v>3424</v>
      </c>
      <c r="I1578" s="258">
        <v>150000</v>
      </c>
      <c r="J1578" s="262">
        <v>1</v>
      </c>
      <c r="M1578" s="258">
        <v>150000</v>
      </c>
      <c r="P1578" s="283" t="s">
        <v>3580</v>
      </c>
      <c r="Q1578" s="283" t="s">
        <v>3425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3435</v>
      </c>
      <c r="G1581" s="283" t="s">
        <v>3402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3376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3329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3329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3402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3329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3435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3451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3318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3458</v>
      </c>
      <c r="H1608" s="262" t="s">
        <v>3457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3318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3469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3472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3472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3476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3485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3402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3402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3488</v>
      </c>
      <c r="Q1644" s="283" t="s">
        <v>3488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3498</v>
      </c>
      <c r="G1658" s="283" t="s">
        <v>3402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3402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3508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3402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3508</v>
      </c>
      <c r="H1675" s="262" t="s">
        <v>3518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3528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3388</v>
      </c>
      <c r="G1683" s="283" t="s">
        <v>3520</v>
      </c>
      <c r="H1683" s="262" t="s">
        <v>3519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3517</v>
      </c>
      <c r="H1685" s="262" t="s">
        <v>3516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3508</v>
      </c>
      <c r="H1686" s="262" t="s">
        <v>3518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3514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3547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3388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3498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3508</v>
      </c>
      <c r="H1701" s="262" t="s">
        <v>3518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3544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3546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3552</v>
      </c>
      <c r="G1714" s="283" t="s">
        <v>1401</v>
      </c>
      <c r="H1714" s="262" t="s">
        <v>3628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3567</v>
      </c>
      <c r="Q1730" s="283" t="s">
        <v>3567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3508</v>
      </c>
      <c r="H1732" s="262" t="s">
        <v>3518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3402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3574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3576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3579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3578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3582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3508</v>
      </c>
      <c r="H1749" s="262" t="s">
        <v>3518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3636</v>
      </c>
      <c r="G1768" s="283">
        <v>2703900</v>
      </c>
      <c r="H1768" s="262" t="s">
        <v>3637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3636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3639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3639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3644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3645</v>
      </c>
      <c r="Q1774" s="283" t="s">
        <v>3645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3649</v>
      </c>
      <c r="J1775" s="262">
        <v>1</v>
      </c>
      <c r="M1775" s="258">
        <v>0</v>
      </c>
      <c r="P1775" s="283" t="s">
        <v>3650</v>
      </c>
      <c r="Q1775" s="283" t="s">
        <v>3650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3655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3657</v>
      </c>
      <c r="Q1778" s="283" t="s">
        <v>3657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3662</v>
      </c>
      <c r="Q1784" s="283" t="s">
        <v>3662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3664</v>
      </c>
      <c r="Q1785" s="283" t="s">
        <v>3664</v>
      </c>
    </row>
    <row r="1786" spans="1:17">
      <c r="A1786" s="264">
        <v>1785</v>
      </c>
      <c r="B1786" s="264"/>
      <c r="C1786" s="257">
        <v>45929</v>
      </c>
      <c r="D1786" s="283" t="s">
        <v>3398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3666</v>
      </c>
      <c r="Q1786" s="283" t="s">
        <v>3666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4187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4187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4187</v>
      </c>
      <c r="G1793" s="283" t="s">
        <v>3917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3673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3398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3684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3676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3676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3691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3692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3693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3694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3695</v>
      </c>
      <c r="G1819" s="283" t="s">
        <v>3696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3402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3576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3722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3724</v>
      </c>
      <c r="G1827" s="283" t="s">
        <v>3402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3724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3726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3733</v>
      </c>
      <c r="H1834" s="262" t="s">
        <v>3732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3727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3737</v>
      </c>
      <c r="Q1835" s="283" t="s">
        <v>3737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3740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3727</v>
      </c>
      <c r="G1838" s="283" t="s">
        <v>3741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3742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3743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3744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3750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3757</v>
      </c>
      <c r="Q1848" s="283" t="s">
        <v>3757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3758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3760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3549</v>
      </c>
      <c r="H1855" s="262" t="s">
        <v>3548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4187</v>
      </c>
      <c r="G1856" s="283" t="s">
        <v>3917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3765</v>
      </c>
      <c r="Q1856" s="294" t="s">
        <v>3765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3338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3338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3724</v>
      </c>
      <c r="G1864" s="283" t="s">
        <v>3402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3774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3775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3724</v>
      </c>
      <c r="G1870" s="283" t="s">
        <v>3776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3778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3338</v>
      </c>
      <c r="G1872" s="283" t="s">
        <v>3779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3788</v>
      </c>
      <c r="Q1876" s="283" t="s">
        <v>3788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3786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3790</v>
      </c>
      <c r="Q1879" s="283" t="s">
        <v>3790</v>
      </c>
    </row>
    <row r="1880" spans="1:17">
      <c r="A1880" s="264">
        <v>1879</v>
      </c>
      <c r="B1880" s="264"/>
      <c r="C1880" s="257">
        <v>45943</v>
      </c>
      <c r="D1880" s="283" t="s">
        <v>3792</v>
      </c>
      <c r="G1880" s="283" t="s">
        <v>3402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3402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3282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3798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3798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3802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3798</v>
      </c>
      <c r="G1888" s="283" t="s">
        <v>3804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3805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3807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3809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3792</v>
      </c>
      <c r="G1892" s="283" t="s">
        <v>3811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3819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3831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3831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3831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3831</v>
      </c>
      <c r="G1899" s="283" t="s">
        <v>3918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3831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3878</v>
      </c>
      <c r="E1901" s="283" t="s">
        <v>3830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3830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3831</v>
      </c>
      <c r="G1903" s="283" t="s">
        <v>3162</v>
      </c>
      <c r="H1903" s="262" t="s">
        <v>3451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3831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3831</v>
      </c>
      <c r="G1905" s="283" t="s">
        <v>3402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3831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3831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4133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3831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3831</v>
      </c>
      <c r="G1909" s="283" t="s">
        <v>3919</v>
      </c>
      <c r="H1909" s="262" t="s">
        <v>3920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3831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4134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3831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3831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3831</v>
      </c>
      <c r="G1915" s="283" t="s">
        <v>2603</v>
      </c>
      <c r="I1915" s="258">
        <v>1100000</v>
      </c>
      <c r="J1915" s="262">
        <v>1</v>
      </c>
      <c r="L1915" s="259" t="s">
        <v>3449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3831</v>
      </c>
      <c r="G1916" s="283" t="s">
        <v>1914</v>
      </c>
      <c r="H1916" s="262" t="s">
        <v>3921</v>
      </c>
      <c r="I1916" s="258">
        <v>1000000</v>
      </c>
      <c r="J1916" s="262">
        <v>1</v>
      </c>
      <c r="L1916" s="259" t="s">
        <v>4132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3879</v>
      </c>
      <c r="E1917" s="283" t="s">
        <v>3831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3831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3831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3872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3831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3831</v>
      </c>
      <c r="G1922" s="283" t="s">
        <v>3402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3831</v>
      </c>
      <c r="G1923" s="283" t="s">
        <v>3922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3831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3831</v>
      </c>
      <c r="G1927" s="283" t="s">
        <v>3923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3831</v>
      </c>
      <c r="G1928" s="283" t="s">
        <v>3924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3879</v>
      </c>
      <c r="E1929" s="283" t="s">
        <v>3831</v>
      </c>
      <c r="G1929" s="283" t="s">
        <v>3925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3831</v>
      </c>
      <c r="G1930" s="283" t="s">
        <v>3402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3864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3831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3867</v>
      </c>
      <c r="P1931" s="283" t="s">
        <v>3864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3830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3867</v>
      </c>
    </row>
    <row r="1933" spans="1:16">
      <c r="A1933" s="58">
        <v>1933</v>
      </c>
      <c r="C1933" s="257">
        <v>45946</v>
      </c>
      <c r="D1933" s="283" t="s">
        <v>3880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3724</v>
      </c>
      <c r="E1934" s="283" t="s">
        <v>3830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3870</v>
      </c>
      <c r="P1934" s="283" t="s">
        <v>3860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3830</v>
      </c>
      <c r="G1935" s="283" t="s">
        <v>3926</v>
      </c>
      <c r="I1935" s="258">
        <v>1000000</v>
      </c>
      <c r="J1935" s="262">
        <v>1</v>
      </c>
      <c r="M1935" s="258">
        <v>1000000</v>
      </c>
      <c r="P1935" s="283" t="s">
        <v>3860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3830</v>
      </c>
      <c r="G1936" s="283" t="s">
        <v>3927</v>
      </c>
      <c r="N1936" s="258">
        <v>-1750000</v>
      </c>
      <c r="O1936" s="258" t="s">
        <v>3874</v>
      </c>
      <c r="P1936" s="283" t="s">
        <v>3860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3830</v>
      </c>
      <c r="G1937" s="283" t="s">
        <v>3775</v>
      </c>
      <c r="N1937" s="258">
        <v>-1000000</v>
      </c>
      <c r="O1937" s="258" t="s">
        <v>3876</v>
      </c>
      <c r="P1937" s="283" t="s">
        <v>3860</v>
      </c>
    </row>
    <row r="1938" spans="1:16">
      <c r="A1938" s="58">
        <v>1938</v>
      </c>
      <c r="C1938" s="257">
        <v>45946</v>
      </c>
      <c r="D1938" s="283" t="s">
        <v>3724</v>
      </c>
      <c r="G1938" s="283" t="s">
        <v>3928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3880</v>
      </c>
      <c r="G1939" s="283" t="s">
        <v>3929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3816</v>
      </c>
      <c r="G1940" s="283" t="s">
        <v>3924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3930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3931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3932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3881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3881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3933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3881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3878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3882</v>
      </c>
      <c r="G1960" s="283" t="s">
        <v>3934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3935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3582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3338</v>
      </c>
      <c r="G1967" s="283" t="s">
        <v>1824</v>
      </c>
      <c r="H1967" s="262" t="s">
        <v>3582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4135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3936</v>
      </c>
      <c r="H1970" s="262" t="s">
        <v>3937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3879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3879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3879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3882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3883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3884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3931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3938</v>
      </c>
      <c r="H1991" s="262" t="s">
        <v>3939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4136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3883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3338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3884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3402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3885</v>
      </c>
      <c r="F2026" s="285" t="s">
        <v>4187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3885</v>
      </c>
      <c r="F2027" s="285" t="s">
        <v>4187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3552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3940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3879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3941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3942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3943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3886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3931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3887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3887</v>
      </c>
      <c r="G2042" s="283" t="s">
        <v>3402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3887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3887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3887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3944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3886</v>
      </c>
      <c r="G2049" s="283" t="s">
        <v>3945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3887</v>
      </c>
      <c r="G2050" s="283" t="s">
        <v>3946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3402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3947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3918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3931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3931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3888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3574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3888</v>
      </c>
      <c r="G2072" s="283" t="s">
        <v>3948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3549</v>
      </c>
      <c r="H2077" s="262" t="s">
        <v>3548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3889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3885</v>
      </c>
      <c r="G2082" s="283" t="s">
        <v>2166</v>
      </c>
      <c r="H2082" s="262" t="s">
        <v>3949</v>
      </c>
      <c r="I2082" s="258">
        <v>1100000</v>
      </c>
      <c r="J2082" s="262">
        <v>1</v>
      </c>
      <c r="L2082" s="259" t="s">
        <v>3449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3402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3889</v>
      </c>
      <c r="G2087" s="283" t="s">
        <v>3950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3923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3951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4187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4137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3574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4138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3952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3451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3886</v>
      </c>
      <c r="G2102" s="283" t="s">
        <v>3162</v>
      </c>
      <c r="H2102" s="262" t="s">
        <v>3451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3886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3953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3954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3890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3955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3956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3957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3655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3958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3959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3960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3886</v>
      </c>
      <c r="G2120" s="283" t="s">
        <v>3961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4187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3891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3953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4187</v>
      </c>
      <c r="G2128" s="283" t="s">
        <v>3962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3963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3964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3924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3965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3891</v>
      </c>
      <c r="G2134" s="283" t="s">
        <v>3966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3967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3694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3692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3968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4187</v>
      </c>
      <c r="G2140" s="283" t="s">
        <v>3917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3918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3582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3969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3970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3971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3972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4188</v>
      </c>
      <c r="G2153" s="283" t="s">
        <v>3973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4139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3882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3882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3974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3975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3882</v>
      </c>
      <c r="G2163" s="283" t="s">
        <v>3976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3977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3892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4189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4140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3978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3978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3972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3979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3980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3693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3726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3981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3982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3931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3983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3963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3890</v>
      </c>
      <c r="G2192" s="283" t="s">
        <v>3984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3890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3985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3954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4141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3986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3402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3987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3988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3805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3989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3990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3976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3893</v>
      </c>
      <c r="G2218" s="283" t="s">
        <v>1401</v>
      </c>
      <c r="H2218" s="262" t="s">
        <v>3991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3992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3993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3994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3931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4142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4143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3520</v>
      </c>
      <c r="H2228" s="262" t="s">
        <v>3519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3995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3996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3997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3998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3972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3999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3402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3894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3894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4000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3924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4001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3971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4002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4003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3895</v>
      </c>
      <c r="G2255" s="283" t="s">
        <v>4004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4005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4006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4144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3402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4145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3986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4146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3744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4007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4008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4009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4010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3402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3423</v>
      </c>
      <c r="H2279" s="262" t="s">
        <v>3424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3402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4011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4012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3963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3528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4013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3345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3896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4014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3971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3402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3897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3897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3897</v>
      </c>
      <c r="G2311" s="283" t="s">
        <v>4015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3802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3898</v>
      </c>
      <c r="G2314" s="283" t="s">
        <v>4016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3345</v>
      </c>
      <c r="G2315" s="283" t="s">
        <v>4017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4018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4147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3932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3402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4019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3402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3996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4007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3896</v>
      </c>
      <c r="G2334" s="283" t="s">
        <v>4020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3957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3932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3472</v>
      </c>
      <c r="G2339" s="283" t="s">
        <v>3402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4148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4149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4150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4021</v>
      </c>
      <c r="H2343" s="262" t="s">
        <v>4022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4151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4152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4153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4154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3992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3997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3472</v>
      </c>
      <c r="G2354" s="283" t="s">
        <v>4023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3899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3994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3726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4002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3900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4024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3758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3900</v>
      </c>
      <c r="G2365" s="283" t="s">
        <v>4025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3746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3959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4026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4027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3901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3901</v>
      </c>
      <c r="G2390" s="283" t="s">
        <v>4028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4029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3402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4030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3972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4031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3899</v>
      </c>
      <c r="G2408" s="283" t="s">
        <v>4032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4155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3692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3694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4033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3902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3655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3902</v>
      </c>
      <c r="G2421" s="283" t="s">
        <v>4034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3774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3807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3932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3903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3885</v>
      </c>
      <c r="G2426" s="283" t="s">
        <v>4035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3903</v>
      </c>
      <c r="G2429" s="283" t="s">
        <v>4036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3528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3574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4187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4037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3890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3967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3904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3904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4038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3693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4039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3892</v>
      </c>
      <c r="G2454" s="283" t="s">
        <v>3974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3758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4027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3798</v>
      </c>
      <c r="G2457" s="283" t="s">
        <v>3402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4040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3798</v>
      </c>
      <c r="G2465" s="283" t="s">
        <v>3804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4041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4042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3956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3402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4043</v>
      </c>
      <c r="H2477" s="262" t="s">
        <v>4044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3574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4045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3997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3993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3805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4046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3775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3954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4041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4047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3402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3508</v>
      </c>
      <c r="H2498" s="262" t="s">
        <v>3518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4048</v>
      </c>
      <c r="H2499" s="262" t="s">
        <v>4049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4156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4050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4003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4157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3726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4051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3508</v>
      </c>
      <c r="H2508" s="262" t="s">
        <v>3518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4052</v>
      </c>
      <c r="H2509" s="262" t="s">
        <v>4053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4054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3895</v>
      </c>
      <c r="G2515" s="283" t="s">
        <v>4055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4056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4001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3896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4057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4058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3896</v>
      </c>
      <c r="G2523" s="283" t="s">
        <v>4020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4059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3798</v>
      </c>
      <c r="G2527" s="283" t="s">
        <v>3402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3786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3402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3760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3965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3972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4060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3798</v>
      </c>
      <c r="G2544" s="283" t="s">
        <v>3804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4061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4062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3931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4187</v>
      </c>
      <c r="G2553" s="283" t="s">
        <v>4063</v>
      </c>
      <c r="H2553" s="262" t="s">
        <v>4064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3402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4065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4066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3905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3905</v>
      </c>
      <c r="G2569" s="283" t="s">
        <v>4067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3774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4068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4069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3977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4070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3807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3986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4071</v>
      </c>
      <c r="H2588" s="262" t="s">
        <v>4072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3403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4073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3905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3508</v>
      </c>
      <c r="H2597" s="262" t="s">
        <v>3518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4074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4002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3881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3906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4075</v>
      </c>
      <c r="H2607" s="262" t="s">
        <v>4076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3931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3906</v>
      </c>
      <c r="G2612" s="283" t="s">
        <v>4077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3905</v>
      </c>
      <c r="G2613" s="283" t="s">
        <v>4078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3881</v>
      </c>
      <c r="G2614" s="283" t="s">
        <v>4079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4080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4081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4005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4082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4058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4083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4084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4041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4085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3528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4086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4158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4087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4159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4088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4089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4160</v>
      </c>
    </row>
    <row r="2641" spans="1:17">
      <c r="A2641" s="58">
        <v>2641</v>
      </c>
      <c r="C2641" s="257">
        <v>46020</v>
      </c>
      <c r="D2641" s="283" t="s">
        <v>3338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4161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3338</v>
      </c>
      <c r="G2644" s="283" t="s">
        <v>3779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3931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3996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4162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3979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4090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4026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4091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4092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4093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4094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4163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3692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4095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3967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4096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3694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4027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3726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4033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3655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3907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4097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3908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3931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3878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4098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3907</v>
      </c>
      <c r="G2681" s="283" t="s">
        <v>4099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3908</v>
      </c>
      <c r="G2682" s="283" t="s">
        <v>4100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4298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3758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3909</v>
      </c>
      <c r="G2685" s="283" t="s">
        <v>4101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4102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4103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4104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3775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4009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4105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3938</v>
      </c>
      <c r="H2698" s="262" t="s">
        <v>3939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3916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4106</v>
      </c>
      <c r="H2704" s="262" t="s">
        <v>4107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3992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4045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4108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3905</v>
      </c>
      <c r="G2710" s="283" t="s">
        <v>3973</v>
      </c>
      <c r="H2710" s="262" t="s">
        <v>4109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3905</v>
      </c>
      <c r="G2711" s="283" t="s">
        <v>4110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4111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3905</v>
      </c>
      <c r="G2718" s="283" t="s">
        <v>4112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3775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4113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3910</v>
      </c>
      <c r="G2723" s="283" t="s">
        <v>3508</v>
      </c>
      <c r="H2723" s="262" t="s">
        <v>3518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3910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3931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4114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4115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3927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4018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3911</v>
      </c>
      <c r="G2735" s="283" t="s">
        <v>4116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4117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4118</v>
      </c>
      <c r="H2738" s="262" t="s">
        <v>4119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4187</v>
      </c>
      <c r="G2742" s="283" t="s">
        <v>4120</v>
      </c>
      <c r="H2742" s="262" t="s">
        <v>4121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3983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4108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3649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4164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4061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4062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3912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4087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4122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3913</v>
      </c>
      <c r="G2770" s="283" t="s">
        <v>4123</v>
      </c>
      <c r="H2770" s="262" t="s">
        <v>4124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3508</v>
      </c>
      <c r="H2771" s="262" t="s">
        <v>3518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4125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3935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3912</v>
      </c>
      <c r="G2776" s="283" t="s">
        <v>4126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4127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4005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3916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3798</v>
      </c>
      <c r="G2781" s="283" t="s">
        <v>4128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3798</v>
      </c>
      <c r="G2782" s="283" t="s">
        <v>3804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4129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3809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4130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4100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4187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3798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3798</v>
      </c>
      <c r="G2801" s="283" t="s">
        <v>4131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3906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3906</v>
      </c>
      <c r="G2803" s="283" t="s">
        <v>4077</v>
      </c>
      <c r="N2803" s="258">
        <v>-1100000</v>
      </c>
      <c r="Q2803" s="283" t="s">
        <v>4165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4037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4080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3644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3830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4167</v>
      </c>
      <c r="P2811" s="283" t="s">
        <v>4168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3830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4170</v>
      </c>
      <c r="P2812" s="283" t="s">
        <v>3860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4176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4172</v>
      </c>
      <c r="P2813" s="283" t="s">
        <v>4173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3829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4177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3830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4179</v>
      </c>
      <c r="P2815" s="283" t="s">
        <v>4180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3992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3882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3882</v>
      </c>
      <c r="G2819" s="283" t="s">
        <v>4190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4191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4192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3902</v>
      </c>
      <c r="G2822" s="283" t="s">
        <v>3508</v>
      </c>
      <c r="H2822" s="262" t="s">
        <v>3518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4205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4206</v>
      </c>
    </row>
    <row r="2824" spans="1:17">
      <c r="A2824" s="58">
        <v>2824</v>
      </c>
      <c r="C2824" s="257">
        <v>46043</v>
      </c>
      <c r="D2824" s="283" t="s">
        <v>3890</v>
      </c>
      <c r="G2824" s="283" t="s">
        <v>3746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4182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4111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4207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4208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4183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4183</v>
      </c>
      <c r="G2842" s="283" t="s">
        <v>3916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4182</v>
      </c>
      <c r="G2843" s="283" t="s">
        <v>4193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4115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4002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4194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3890</v>
      </c>
      <c r="G2847" s="283" t="s">
        <v>4195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4196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3971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4197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3902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3778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3963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4031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4198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4199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4042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3758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3750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4200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4184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4184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4184</v>
      </c>
      <c r="G2874" s="283" t="s">
        <v>3916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3906</v>
      </c>
      <c r="G2875" s="283" t="s">
        <v>4106</v>
      </c>
      <c r="H2875" s="262" t="s">
        <v>4107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3906</v>
      </c>
      <c r="G2876" s="283" t="s">
        <v>4201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3906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4184</v>
      </c>
      <c r="G2883" s="283" t="s">
        <v>4202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3906</v>
      </c>
      <c r="G2884" s="283" t="s">
        <v>4203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4183</v>
      </c>
      <c r="G2885" s="283" t="s">
        <v>4204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3963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3830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4274</v>
      </c>
      <c r="Q2888" s="283" t="s">
        <v>4273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4128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3879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3879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4108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3878</v>
      </c>
      <c r="G2896" s="283" t="s">
        <v>4299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3993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3644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3949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4300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4106</v>
      </c>
      <c r="H2901" s="262" t="s">
        <v>4107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4301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4291</v>
      </c>
      <c r="H2907" s="262" t="s">
        <v>4290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4293</v>
      </c>
      <c r="H2908" s="262" t="s">
        <v>4292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3979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4302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4303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3726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4085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4304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4305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3917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4033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4003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4306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3692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3694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4018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3916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4307</v>
      </c>
      <c r="H2931" s="262" t="s">
        <v>4308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3932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3967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3963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3980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3959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4309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4310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3896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4311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4312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3758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4313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4050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3693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3508</v>
      </c>
      <c r="H2961" s="262" t="s">
        <v>3518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4295</v>
      </c>
      <c r="G2962" s="283" t="s">
        <v>4314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4295</v>
      </c>
      <c r="G2963" s="283" t="s">
        <v>4315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4316</v>
      </c>
      <c r="H2965" s="262" t="s">
        <v>4317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4318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3896</v>
      </c>
      <c r="G2967" s="283" t="s">
        <v>4319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3549</v>
      </c>
      <c r="H2971" s="262" t="s">
        <v>3548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4320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3885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3885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4052</v>
      </c>
      <c r="H2984" s="262" t="s">
        <v>4053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4111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4087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4573</v>
      </c>
      <c r="H2994" s="262" t="s">
        <v>3082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4321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4322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3879</v>
      </c>
      <c r="G3002" s="283" t="s">
        <v>4323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4324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3809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4325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3963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3775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4187</v>
      </c>
      <c r="G3017" s="283" t="s">
        <v>3423</v>
      </c>
      <c r="H3017" s="262" t="s">
        <v>3424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3982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4326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3918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4296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4296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4327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4328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4328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4329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4194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3878</v>
      </c>
      <c r="G3038" s="283" t="s">
        <v>2000</v>
      </c>
      <c r="H3038" s="262" t="s">
        <v>3582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4296</v>
      </c>
      <c r="G3041" s="283" t="s">
        <v>4330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4041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4027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3954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3890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4206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4331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4206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4332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3805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4333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3899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1690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3977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4334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4118</v>
      </c>
      <c r="H3077" s="262" t="s">
        <v>4119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4037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4335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3956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4336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3508</v>
      </c>
      <c r="H3097" s="262" t="s">
        <v>3518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1914</v>
      </c>
      <c r="H3101" s="262" t="s">
        <v>3921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4337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4200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4324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4338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4339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4340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3345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3898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4341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4342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4343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4027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3898</v>
      </c>
      <c r="G3121" s="283" t="s">
        <v>4016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3887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4344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4345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3972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4346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4128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4347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4297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3879</v>
      </c>
      <c r="G3141" s="283" t="s">
        <v>3508</v>
      </c>
      <c r="H3141" s="262" t="s">
        <v>3518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3879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3879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3879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4187</v>
      </c>
      <c r="G3145" s="283" t="s">
        <v>1622</v>
      </c>
      <c r="H3145" s="262" t="s">
        <v>4124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3345</v>
      </c>
      <c r="G3147" s="283" t="s">
        <v>4017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4297</v>
      </c>
      <c r="G3148" s="283" t="s">
        <v>4348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3971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4003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3979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3957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3899</v>
      </c>
      <c r="G3153" s="283" t="s">
        <v>4350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4351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4033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3451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3956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3692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3976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3694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3508</v>
      </c>
      <c r="H3168" s="262" t="s">
        <v>3518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4352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4111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4352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3649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4514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3830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4524</v>
      </c>
      <c r="P3182" s="283" t="s">
        <v>4525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3879</v>
      </c>
      <c r="G3185" s="283" t="s">
        <v>4534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4037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4085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4311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3758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4003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4535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4108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4536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4027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4027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3887</v>
      </c>
      <c r="G3201" s="283" t="s">
        <v>4349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4537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4538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4531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4539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4527</v>
      </c>
      <c r="G3211" s="283" t="s">
        <v>3938</v>
      </c>
      <c r="H3211" s="262" t="s">
        <v>3939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4527</v>
      </c>
      <c r="G3213" s="283" t="s">
        <v>4540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3693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4531</v>
      </c>
      <c r="G3216" s="283" t="s">
        <v>4541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3574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3508</v>
      </c>
      <c r="H3223" s="262" t="s">
        <v>3518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3775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4085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3902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3902</v>
      </c>
      <c r="G3230" s="283" t="s">
        <v>3976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3878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2105</v>
      </c>
      <c r="G3233" s="283" t="s">
        <v>3976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2549</v>
      </c>
      <c r="E3235" s="283" t="s">
        <v>3830</v>
      </c>
      <c r="G3235" s="283" t="s">
        <v>1766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2062</v>
      </c>
      <c r="E3236" s="283" t="s">
        <v>3830</v>
      </c>
      <c r="G3236" s="283" t="s">
        <v>1824</v>
      </c>
      <c r="H3236" s="262" t="s">
        <v>4087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2322</v>
      </c>
      <c r="G3237" s="283" t="s">
        <v>2861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4242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2322</v>
      </c>
      <c r="G3238" s="283" t="s">
        <v>1113</v>
      </c>
      <c r="N3238" s="258">
        <v>-1670000</v>
      </c>
      <c r="O3238" s="258">
        <v>1400000</v>
      </c>
      <c r="P3238" s="283" t="s">
        <v>4561</v>
      </c>
      <c r="Q3238" s="283" t="s">
        <v>4562</v>
      </c>
      <c r="R3238" t="s">
        <v>4242</v>
      </c>
    </row>
    <row r="3239" spans="1:18">
      <c r="A3239" s="58">
        <v>3240</v>
      </c>
      <c r="C3239" s="257">
        <v>46091</v>
      </c>
      <c r="D3239" s="283" t="s">
        <v>4570</v>
      </c>
      <c r="E3239" s="283" t="s">
        <v>2337</v>
      </c>
      <c r="G3239" s="283" t="s">
        <v>4574</v>
      </c>
      <c r="N3239" s="258">
        <v>-3360000</v>
      </c>
      <c r="O3239" s="258">
        <v>1540000</v>
      </c>
      <c r="R3239" t="s">
        <v>4242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3830</v>
      </c>
      <c r="G3240" s="283" t="s">
        <v>1113</v>
      </c>
      <c r="N3240" s="258">
        <v>-880000</v>
      </c>
      <c r="O3240" s="258" t="s">
        <v>4565</v>
      </c>
      <c r="P3240" s="283" t="s">
        <v>4566</v>
      </c>
      <c r="Q3240" s="283" t="s">
        <v>4242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3911</v>
      </c>
      <c r="E3241" s="283" t="s">
        <v>3830</v>
      </c>
      <c r="G3241" s="283" t="s">
        <v>1710</v>
      </c>
      <c r="I3241" s="258">
        <v>1100000</v>
      </c>
      <c r="J3241" s="262">
        <v>1</v>
      </c>
      <c r="M3241" s="258">
        <v>1100000</v>
      </c>
      <c r="O3241" s="258" t="s">
        <v>4565</v>
      </c>
      <c r="P3241" s="283" t="s">
        <v>4566</v>
      </c>
      <c r="Q3241" s="283" t="s">
        <v>4242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1710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4242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2052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3126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1689</v>
      </c>
      <c r="G3245" s="283" t="s">
        <v>2861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1711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2105</v>
      </c>
      <c r="G3248" s="283" t="s">
        <v>1185</v>
      </c>
      <c r="H3248" s="262" t="s">
        <v>1719</v>
      </c>
      <c r="I3248" s="258">
        <v>1200000</v>
      </c>
      <c r="J3248" s="262">
        <v>1</v>
      </c>
      <c r="M3248" s="258">
        <v>1200000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1719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4575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1771</v>
      </c>
      <c r="G3251" s="283" t="s">
        <v>2147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1714</v>
      </c>
      <c r="G3252" s="283" t="s">
        <v>2120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4576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4577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4578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4108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1213</v>
      </c>
      <c r="G3258" s="283" t="s">
        <v>4579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2062</v>
      </c>
      <c r="F3259" s="285" t="s">
        <v>4571</v>
      </c>
      <c r="G3259" s="283" t="s">
        <v>2719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1689</v>
      </c>
      <c r="G3260" s="283" t="s">
        <v>1710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1775</v>
      </c>
      <c r="F3261" s="285" t="s">
        <v>4610</v>
      </c>
      <c r="G3261" s="283" t="s">
        <v>2146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1978</v>
      </c>
      <c r="G3262" s="283" t="s">
        <v>2052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1978</v>
      </c>
      <c r="G3263" s="283" t="s">
        <v>3918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2261</v>
      </c>
      <c r="G3264" s="283" t="s">
        <v>4580</v>
      </c>
      <c r="H3264" s="262" t="s">
        <v>1719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4581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2360</v>
      </c>
      <c r="G3266" s="283" t="s">
        <v>4549</v>
      </c>
      <c r="H3266" s="262" t="s">
        <v>4550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3879</v>
      </c>
      <c r="G3267" s="283" t="s">
        <v>2068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1689</v>
      </c>
      <c r="G3268" s="283" t="s">
        <v>4582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3970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3126</v>
      </c>
      <c r="G3270" s="283" t="s">
        <v>4583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2360</v>
      </c>
      <c r="G3271" s="283" t="s">
        <v>2360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2261</v>
      </c>
      <c r="G3273" s="283" t="s">
        <v>3976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4027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1835</v>
      </c>
      <c r="G3275" s="283" t="s">
        <v>2156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1835</v>
      </c>
      <c r="G3276" s="283" t="s">
        <v>3976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1689</v>
      </c>
      <c r="G3277" s="283" t="s">
        <v>2146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4572</v>
      </c>
      <c r="G3278" s="283" t="s">
        <v>2141</v>
      </c>
      <c r="H3278" s="262" t="s">
        <v>1769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4572</v>
      </c>
      <c r="G3279" s="283" t="s">
        <v>2140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2105</v>
      </c>
      <c r="G3280" s="283" t="s">
        <v>2783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2569</v>
      </c>
      <c r="G3281" s="283" t="s">
        <v>2065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1719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4572</v>
      </c>
      <c r="G3283" s="283" t="s">
        <v>4584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3726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2505</v>
      </c>
      <c r="G3285" s="283" t="s">
        <v>4585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3911</v>
      </c>
      <c r="G3286" s="283" t="s">
        <v>4586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3932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2625</v>
      </c>
      <c r="I3288" s="262">
        <v>1</v>
      </c>
      <c r="J3288" s="259"/>
      <c r="L3288" s="258">
        <v>0</v>
      </c>
      <c r="O3288" s="262"/>
      <c r="P3288" s="262"/>
      <c r="Q3288" s="283" t="s">
        <v>4589</v>
      </c>
    </row>
    <row r="3289" spans="1:17">
      <c r="A3289" s="58">
        <v>3290</v>
      </c>
      <c r="C3289" s="257">
        <v>46097</v>
      </c>
      <c r="D3289" s="283" t="s">
        <v>2415</v>
      </c>
      <c r="E3289" s="285"/>
      <c r="G3289" s="283" t="s">
        <v>1684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</row>
    <row r="3290" spans="1:17">
      <c r="A3290" s="58">
        <v>3291</v>
      </c>
      <c r="C3290" s="257">
        <v>46097</v>
      </c>
      <c r="D3290" s="283" t="s">
        <v>3141</v>
      </c>
      <c r="E3290" s="285"/>
      <c r="G3290" s="283" t="s">
        <v>2162</v>
      </c>
      <c r="H3290" s="262" t="s">
        <v>1919</v>
      </c>
      <c r="I3290" s="258">
        <v>2000000</v>
      </c>
      <c r="J3290" s="262">
        <v>1</v>
      </c>
      <c r="M3290" s="258">
        <v>2000000</v>
      </c>
      <c r="O3290" s="262"/>
      <c r="P3290" s="262"/>
    </row>
    <row r="3291" spans="1:17">
      <c r="A3291" s="58">
        <v>3292</v>
      </c>
      <c r="C3291" s="257">
        <v>46097</v>
      </c>
      <c r="D3291" s="283" t="s">
        <v>3141</v>
      </c>
      <c r="E3291" s="285"/>
      <c r="G3291" s="283" t="s">
        <v>2626</v>
      </c>
      <c r="I3291" s="258">
        <v>300000</v>
      </c>
      <c r="J3291" s="262">
        <v>1</v>
      </c>
      <c r="M3291" s="258">
        <v>300000</v>
      </c>
      <c r="O3291" s="262"/>
      <c r="P3291" s="262"/>
    </row>
    <row r="3292" spans="1:17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1719</v>
      </c>
      <c r="I3292" s="258">
        <v>1100000</v>
      </c>
      <c r="J3292" s="262">
        <v>1</v>
      </c>
      <c r="M3292" s="258">
        <v>1100000</v>
      </c>
      <c r="O3292" s="262"/>
      <c r="P3292" s="262"/>
    </row>
    <row r="3293" spans="1:17">
      <c r="A3293" s="58">
        <v>3294</v>
      </c>
      <c r="C3293" s="257">
        <v>46097</v>
      </c>
      <c r="D3293" s="283" t="s">
        <v>1689</v>
      </c>
      <c r="E3293" s="285"/>
      <c r="G3293" s="283" t="s">
        <v>1556</v>
      </c>
      <c r="H3293" s="262" t="s">
        <v>1886</v>
      </c>
      <c r="I3293" s="258">
        <v>950000</v>
      </c>
      <c r="J3293" s="262">
        <v>1</v>
      </c>
      <c r="M3293" s="258">
        <v>950000</v>
      </c>
      <c r="O3293" s="262"/>
      <c r="P3293" s="262"/>
    </row>
    <row r="3294" spans="1:17">
      <c r="A3294" s="58">
        <v>3295</v>
      </c>
      <c r="C3294" s="257">
        <v>46097</v>
      </c>
      <c r="D3294" s="283" t="s">
        <v>2727</v>
      </c>
      <c r="E3294" s="285"/>
      <c r="G3294" s="283" t="s">
        <v>2147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</row>
    <row r="3295" spans="1:17">
      <c r="A3295" s="58">
        <v>3296</v>
      </c>
      <c r="C3295" s="257">
        <v>46097</v>
      </c>
      <c r="D3295" s="283" t="s">
        <v>1419</v>
      </c>
      <c r="E3295" s="285"/>
      <c r="G3295" s="283" t="s">
        <v>2000</v>
      </c>
      <c r="H3295" s="262" t="s">
        <v>4553</v>
      </c>
      <c r="I3295" s="258">
        <v>1100000</v>
      </c>
      <c r="J3295" s="262">
        <v>1</v>
      </c>
      <c r="M3295" s="258">
        <v>1100000</v>
      </c>
      <c r="O3295" s="262"/>
      <c r="P3295" s="262"/>
    </row>
    <row r="3296" spans="1:17">
      <c r="A3296" s="58">
        <v>3297</v>
      </c>
      <c r="C3296" s="257">
        <v>46097</v>
      </c>
      <c r="D3296" s="283" t="s">
        <v>1419</v>
      </c>
      <c r="E3296" s="285"/>
      <c r="G3296" s="283" t="s">
        <v>3376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</row>
    <row r="3297" spans="1:16">
      <c r="A3297" s="58">
        <v>3298</v>
      </c>
      <c r="C3297" s="257">
        <v>46097</v>
      </c>
      <c r="D3297" s="283" t="s">
        <v>1689</v>
      </c>
      <c r="E3297" s="285"/>
      <c r="G3297" s="283" t="s">
        <v>2861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</row>
    <row r="3298" spans="1:16">
      <c r="A3298" s="58">
        <v>3299</v>
      </c>
      <c r="C3298" s="257">
        <v>46097</v>
      </c>
      <c r="D3298" s="283" t="s">
        <v>1353</v>
      </c>
      <c r="E3298" s="285"/>
      <c r="G3298" s="283" t="s">
        <v>2120</v>
      </c>
      <c r="I3298" s="258">
        <v>1300000</v>
      </c>
      <c r="J3298" s="262">
        <v>1</v>
      </c>
      <c r="M3298" s="258">
        <v>1300000</v>
      </c>
      <c r="O3298" s="262"/>
      <c r="P3298" s="262"/>
    </row>
    <row r="3299" spans="1:16">
      <c r="A3299" s="58">
        <v>3300</v>
      </c>
      <c r="C3299" s="257">
        <v>46097</v>
      </c>
      <c r="D3299" s="283" t="s">
        <v>3899</v>
      </c>
      <c r="E3299" s="285"/>
      <c r="G3299" s="283" t="s">
        <v>1684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</row>
    <row r="3300" spans="1:16">
      <c r="A3300" s="58">
        <v>3301</v>
      </c>
      <c r="C3300" s="257">
        <v>46097</v>
      </c>
      <c r="D3300" s="283" t="s">
        <v>1529</v>
      </c>
      <c r="E3300" s="285"/>
      <c r="G3300" s="283" t="s">
        <v>1510</v>
      </c>
      <c r="I3300" s="258">
        <v>450000</v>
      </c>
      <c r="J3300" s="262">
        <v>1</v>
      </c>
      <c r="L3300" s="259">
        <v>45000</v>
      </c>
      <c r="M3300" s="258">
        <v>495000</v>
      </c>
      <c r="O3300" s="262"/>
      <c r="P3300" s="262"/>
    </row>
    <row r="3301" spans="1:16">
      <c r="A3301" s="58">
        <v>3302</v>
      </c>
      <c r="C3301" s="257">
        <v>46097</v>
      </c>
      <c r="D3301" s="283" t="s">
        <v>1529</v>
      </c>
      <c r="E3301" s="285"/>
      <c r="G3301" s="283" t="s">
        <v>1494</v>
      </c>
      <c r="I3301" s="258">
        <v>30000</v>
      </c>
      <c r="J3301" s="262">
        <v>1</v>
      </c>
      <c r="L3301" s="259">
        <v>3000</v>
      </c>
      <c r="M3301" s="258">
        <v>33000</v>
      </c>
      <c r="O3301" s="262"/>
      <c r="P3301" s="262"/>
    </row>
    <row r="3302" spans="1:16">
      <c r="A3302" s="58">
        <v>3303</v>
      </c>
      <c r="C3302" s="257">
        <v>46097</v>
      </c>
      <c r="D3302" s="283" t="s">
        <v>1419</v>
      </c>
      <c r="E3302" s="285"/>
      <c r="G3302" s="283" t="s">
        <v>4602</v>
      </c>
      <c r="N3302" s="258">
        <v>-300000</v>
      </c>
      <c r="O3302" s="262"/>
      <c r="P3302" s="262"/>
    </row>
    <row r="3303" spans="1:16">
      <c r="A3303" s="58">
        <v>3304</v>
      </c>
      <c r="C3303" s="257">
        <v>46097</v>
      </c>
      <c r="D3303" s="283" t="s">
        <v>3899</v>
      </c>
      <c r="E3303" s="285"/>
      <c r="G3303" s="283" t="s">
        <v>4603</v>
      </c>
      <c r="N3303" s="258">
        <v>-150000</v>
      </c>
      <c r="O3303" s="262"/>
      <c r="P3303" s="262"/>
    </row>
    <row r="3304" spans="1:16">
      <c r="A3304" s="58">
        <v>3305</v>
      </c>
      <c r="C3304" s="257">
        <v>46097</v>
      </c>
      <c r="D3304" s="283" t="s">
        <v>2415</v>
      </c>
      <c r="E3304" s="285"/>
      <c r="G3304" s="283" t="s">
        <v>4604</v>
      </c>
      <c r="N3304" s="258">
        <v>-220000</v>
      </c>
      <c r="O3304" s="262"/>
      <c r="P3304" s="262"/>
    </row>
    <row r="3305" spans="1:16">
      <c r="A3305" s="58">
        <v>3306</v>
      </c>
      <c r="C3305" s="257">
        <v>46097</v>
      </c>
      <c r="D3305" s="283" t="s">
        <v>3724</v>
      </c>
      <c r="E3305" s="285"/>
      <c r="G3305" s="283" t="s">
        <v>3508</v>
      </c>
      <c r="H3305" s="262" t="s">
        <v>3518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</row>
    <row r="3306" spans="1:16">
      <c r="A3306" s="58">
        <v>3307</v>
      </c>
      <c r="C3306" s="257">
        <v>46098</v>
      </c>
      <c r="D3306" s="283" t="s">
        <v>1012</v>
      </c>
      <c r="E3306" s="285"/>
      <c r="G3306" s="283" t="s">
        <v>4605</v>
      </c>
      <c r="N3306" s="258">
        <v>-3074000</v>
      </c>
      <c r="O3306" s="262"/>
      <c r="P3306" s="262"/>
    </row>
    <row r="3307" spans="1:16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1719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6">
      <c r="A3308" s="58">
        <v>3309</v>
      </c>
      <c r="C3308" s="257">
        <v>46098</v>
      </c>
      <c r="D3308" s="283" t="s">
        <v>1555</v>
      </c>
      <c r="E3308" s="285"/>
      <c r="G3308" s="283" t="s">
        <v>1672</v>
      </c>
      <c r="H3308" s="262" t="s">
        <v>1671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6">
      <c r="A3309" s="58">
        <v>3310</v>
      </c>
      <c r="C3309" s="257">
        <v>46098</v>
      </c>
      <c r="D3309" s="283" t="s">
        <v>1714</v>
      </c>
      <c r="E3309" s="285"/>
      <c r="G3309" s="283" t="s">
        <v>2150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</row>
    <row r="3310" spans="1:16">
      <c r="A3310" s="58">
        <v>3311</v>
      </c>
      <c r="C3310" s="257">
        <v>46098</v>
      </c>
      <c r="D3310" s="283" t="s">
        <v>1714</v>
      </c>
      <c r="E3310" s="285"/>
      <c r="G3310" s="283" t="s">
        <v>2151</v>
      </c>
      <c r="H3310" s="262" t="s">
        <v>1761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</row>
    <row r="3311" spans="1:16">
      <c r="A3311" s="58">
        <v>3312</v>
      </c>
      <c r="C3311" s="257">
        <v>46098</v>
      </c>
      <c r="D3311" s="283" t="s">
        <v>1714</v>
      </c>
      <c r="E3311" s="285"/>
      <c r="G3311" s="283" t="s">
        <v>1866</v>
      </c>
      <c r="H3311" s="262" t="s">
        <v>1865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</row>
    <row r="3312" spans="1:16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7">
      <c r="A3313" s="58">
        <v>3314</v>
      </c>
      <c r="C3313" s="257">
        <v>46098</v>
      </c>
      <c r="D3313" s="283" t="s">
        <v>1516</v>
      </c>
      <c r="E3313" s="285"/>
      <c r="G3313" s="283" t="s">
        <v>1726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</row>
    <row r="3314" spans="1:17">
      <c r="A3314" s="58">
        <v>3315</v>
      </c>
      <c r="C3314" s="257">
        <v>46099</v>
      </c>
      <c r="D3314" s="283" t="s">
        <v>1353</v>
      </c>
      <c r="E3314" s="285"/>
      <c r="G3314" s="283" t="s">
        <v>3977</v>
      </c>
      <c r="N3314" s="258">
        <v>-1300000</v>
      </c>
      <c r="O3314" s="262"/>
      <c r="P3314" s="262"/>
    </row>
    <row r="3315" spans="1:17">
      <c r="A3315" s="58">
        <v>3316</v>
      </c>
      <c r="B3315" s="58">
        <v>83</v>
      </c>
      <c r="C3315" s="257">
        <v>46098</v>
      </c>
      <c r="D3315" s="283" t="s">
        <v>1775</v>
      </c>
      <c r="F3315" s="285" t="s">
        <v>4595</v>
      </c>
      <c r="G3315" s="283" t="s">
        <v>2146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7">
      <c r="A3316" s="58">
        <v>3317</v>
      </c>
      <c r="B3316" s="58">
        <v>88</v>
      </c>
      <c r="C3316" s="257">
        <v>46099</v>
      </c>
      <c r="D3316" s="283" t="s">
        <v>1775</v>
      </c>
      <c r="E3316" s="283" t="s">
        <v>3649</v>
      </c>
      <c r="F3316" s="285" t="s">
        <v>4606</v>
      </c>
      <c r="G3316" s="283" t="s">
        <v>2146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4607</v>
      </c>
    </row>
    <row r="3317" spans="1:17">
      <c r="A3317" s="58">
        <v>3318</v>
      </c>
      <c r="C3317" s="257">
        <v>46099</v>
      </c>
      <c r="D3317" s="283" t="s">
        <v>1552</v>
      </c>
      <c r="E3317" s="285"/>
      <c r="G3317" s="283" t="s">
        <v>2779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</row>
    <row r="3318" spans="1:17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1719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</row>
    <row r="3319" spans="1:17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2625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</row>
    <row r="3320" spans="1:17">
      <c r="A3320" s="58">
        <v>3321</v>
      </c>
      <c r="C3320" s="257">
        <v>46099</v>
      </c>
      <c r="D3320" s="283" t="s">
        <v>1012</v>
      </c>
      <c r="E3320" s="285"/>
      <c r="G3320" s="283" t="s">
        <v>1672</v>
      </c>
      <c r="H3320" s="262" t="s">
        <v>1671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</row>
    <row r="3321" spans="1:17">
      <c r="A3321" s="58">
        <v>3322</v>
      </c>
      <c r="C3321" s="257">
        <v>46099</v>
      </c>
      <c r="D3321" s="283" t="s">
        <v>1427</v>
      </c>
      <c r="E3321" s="285"/>
      <c r="G3321" s="283" t="s">
        <v>4609</v>
      </c>
      <c r="N3321" s="258">
        <v>-1760000</v>
      </c>
      <c r="O3321" s="262"/>
      <c r="P3321" s="262"/>
      <c r="Q3321" s="262"/>
    </row>
    <row r="3322" spans="1:17">
      <c r="A3322" s="58">
        <v>3323</v>
      </c>
      <c r="C3322" s="257">
        <v>46094</v>
      </c>
      <c r="D3322" s="283" t="s">
        <v>1775</v>
      </c>
      <c r="E3322" s="283" t="s">
        <v>4613</v>
      </c>
      <c r="F3322" s="285" t="s">
        <v>4611</v>
      </c>
      <c r="G3322" s="283" t="s">
        <v>2146</v>
      </c>
      <c r="H3322" s="262" t="s">
        <v>1182</v>
      </c>
      <c r="J3322" s="262">
        <v>1</v>
      </c>
    </row>
    <row r="3323" spans="1:17">
      <c r="A3323" s="58">
        <v>3324</v>
      </c>
      <c r="C3323" s="257">
        <v>46093</v>
      </c>
      <c r="D3323" s="283" t="s">
        <v>1775</v>
      </c>
      <c r="E3323" s="283" t="s">
        <v>4613</v>
      </c>
      <c r="F3323" s="285" t="s">
        <v>4612</v>
      </c>
      <c r="G3323" s="283" t="s">
        <v>2146</v>
      </c>
      <c r="H3323" s="262" t="s">
        <v>1182</v>
      </c>
      <c r="J3323" s="262">
        <v>1</v>
      </c>
    </row>
    <row r="3324" spans="1:17">
      <c r="A3324" s="58">
        <v>3325</v>
      </c>
      <c r="C3324" s="257">
        <v>46100</v>
      </c>
      <c r="D3324" s="283" t="s">
        <v>2940</v>
      </c>
      <c r="G3324" s="283" t="s">
        <v>4343</v>
      </c>
      <c r="N3324" s="258">
        <v>-1250000</v>
      </c>
    </row>
    <row r="3325" spans="1:17">
      <c r="A3325" s="58">
        <v>3326</v>
      </c>
      <c r="C3325" s="257">
        <v>46100</v>
      </c>
      <c r="D3325" s="283" t="s">
        <v>1555</v>
      </c>
      <c r="G3325" s="283" t="s">
        <v>3932</v>
      </c>
      <c r="N3325" s="258">
        <v>-1500000</v>
      </c>
    </row>
    <row r="3326" spans="1:17">
      <c r="A3326" s="58">
        <v>3327</v>
      </c>
      <c r="C3326" s="257">
        <v>46100</v>
      </c>
      <c r="D3326" s="283" t="s">
        <v>3141</v>
      </c>
      <c r="G3326" s="283" t="s">
        <v>3971</v>
      </c>
      <c r="N3326" s="258">
        <v>-2300000</v>
      </c>
    </row>
    <row r="3327" spans="1:17">
      <c r="A3327" s="58">
        <v>3328</v>
      </c>
      <c r="C3327" s="257">
        <v>46100</v>
      </c>
      <c r="D3327" s="283" t="s">
        <v>2727</v>
      </c>
      <c r="G3327" s="283" t="s">
        <v>2050</v>
      </c>
      <c r="N3327" s="258">
        <v>-650000</v>
      </c>
    </row>
    <row r="3328" spans="1:17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1719</v>
      </c>
      <c r="I3328" s="258">
        <v>1100000</v>
      </c>
      <c r="J3328" s="262">
        <v>1</v>
      </c>
      <c r="M3328" s="258">
        <v>1100000</v>
      </c>
    </row>
    <row r="3329" spans="1:17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2625</v>
      </c>
      <c r="I3329" s="258">
        <v>350000</v>
      </c>
      <c r="J3329" s="262">
        <v>1</v>
      </c>
      <c r="M3329" s="258">
        <v>350000</v>
      </c>
    </row>
    <row r="3330" spans="1:17">
      <c r="A3330" s="58">
        <v>3331</v>
      </c>
      <c r="C3330" s="257">
        <v>46100</v>
      </c>
      <c r="D3330" s="283" t="s">
        <v>2505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</row>
    <row r="3331" spans="1:17">
      <c r="A3331" s="58">
        <v>3332</v>
      </c>
      <c r="C3331" s="257">
        <v>46100</v>
      </c>
      <c r="D3331" s="283" t="s">
        <v>1555</v>
      </c>
      <c r="G3331" s="283" t="s">
        <v>4614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7">
      <c r="A3332" s="58">
        <v>3333</v>
      </c>
      <c r="C3332" s="257">
        <v>46100</v>
      </c>
      <c r="D3332" s="283" t="s">
        <v>1448</v>
      </c>
      <c r="G3332" s="283" t="s">
        <v>4037</v>
      </c>
      <c r="N3332" s="258">
        <v>-1100000</v>
      </c>
    </row>
    <row r="3333" spans="1:17">
      <c r="A3333" s="58">
        <v>3334</v>
      </c>
      <c r="B3333" s="58">
        <v>91</v>
      </c>
      <c r="C3333" s="257">
        <v>46101</v>
      </c>
      <c r="D3333" s="283" t="s">
        <v>1714</v>
      </c>
      <c r="E3333" s="283" t="s">
        <v>4617</v>
      </c>
      <c r="F3333" s="285" t="s">
        <v>4615</v>
      </c>
      <c r="G3333" s="283" t="s">
        <v>2146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4625</v>
      </c>
    </row>
    <row r="3334" spans="1:17">
      <c r="A3334" s="58">
        <v>3335</v>
      </c>
      <c r="C3334" s="257">
        <v>46101</v>
      </c>
      <c r="D3334" s="283" t="s">
        <v>2062</v>
      </c>
      <c r="G3334" s="283" t="s">
        <v>2062</v>
      </c>
      <c r="N3334" s="258">
        <v>-2970000</v>
      </c>
    </row>
    <row r="3335" spans="1:17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7">
      <c r="A3336" s="58">
        <v>3337</v>
      </c>
      <c r="C3336" s="257">
        <v>46101</v>
      </c>
      <c r="D3336" s="283" t="s">
        <v>3724</v>
      </c>
      <c r="G3336" s="283" t="s">
        <v>3724</v>
      </c>
      <c r="N3336" s="258">
        <v>-2860000</v>
      </c>
    </row>
    <row r="3337" spans="1:17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7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7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3830</v>
      </c>
      <c r="G3339" s="283" t="s">
        <v>2156</v>
      </c>
      <c r="H3339" s="262">
        <v>2820403</v>
      </c>
      <c r="I3339" s="258">
        <v>1600000</v>
      </c>
      <c r="J3339" s="262">
        <v>1</v>
      </c>
      <c r="M3339" s="258">
        <v>1600000</v>
      </c>
    </row>
    <row r="3340" spans="1:17">
      <c r="A3340" s="58">
        <v>3341</v>
      </c>
      <c r="B3340" s="58">
        <v>93</v>
      </c>
      <c r="C3340" s="257">
        <v>46101</v>
      </c>
      <c r="D3340" s="283" t="s">
        <v>1714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</row>
    <row r="3341" spans="1:17">
      <c r="A3341" s="58">
        <v>3342</v>
      </c>
      <c r="C3341" s="257">
        <v>46101</v>
      </c>
      <c r="D3341" s="283" t="s">
        <v>1756</v>
      </c>
      <c r="G3341" s="283" t="s">
        <v>4627</v>
      </c>
      <c r="N3341" s="258">
        <v>-1640000</v>
      </c>
    </row>
    <row r="3342" spans="1:17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3830</v>
      </c>
      <c r="G3342" s="283" t="s">
        <v>2147</v>
      </c>
      <c r="H3342" s="262" t="s">
        <v>1189</v>
      </c>
      <c r="I3342" s="258">
        <v>650000</v>
      </c>
      <c r="J3342" s="262">
        <v>1</v>
      </c>
      <c r="M3342" s="258">
        <v>650000</v>
      </c>
    </row>
    <row r="3343" spans="1:17">
      <c r="A3343" s="58">
        <v>3344</v>
      </c>
      <c r="B3343" s="58">
        <v>95</v>
      </c>
      <c r="C3343" s="257">
        <v>46102</v>
      </c>
      <c r="D3343" s="283" t="s">
        <v>1756</v>
      </c>
      <c r="E3343" s="283" t="s">
        <v>3830</v>
      </c>
      <c r="F3343" s="285" t="s">
        <v>4629</v>
      </c>
      <c r="G3343" s="283" t="s">
        <v>2140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4630</v>
      </c>
    </row>
    <row r="3344" spans="1:17">
      <c r="A3344" s="58">
        <v>3345</v>
      </c>
      <c r="B3344" s="58">
        <v>65</v>
      </c>
      <c r="C3344" s="257">
        <v>46102</v>
      </c>
      <c r="D3344" s="283" t="s">
        <v>1756</v>
      </c>
      <c r="E3344" s="283" t="s">
        <v>3830</v>
      </c>
      <c r="F3344" s="285" t="s">
        <v>1769</v>
      </c>
      <c r="G3344" s="283" t="s">
        <v>2141</v>
      </c>
      <c r="H3344" s="262" t="s">
        <v>1769</v>
      </c>
      <c r="I3344" s="258">
        <v>100000</v>
      </c>
      <c r="J3344" s="262">
        <v>1</v>
      </c>
      <c r="M3344" s="258">
        <v>100000</v>
      </c>
      <c r="O3344" s="258" t="s">
        <v>4630</v>
      </c>
      <c r="Q3344" s="283" t="s">
        <v>4289</v>
      </c>
    </row>
    <row r="3345" spans="1:17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3830</v>
      </c>
      <c r="F3345" s="285">
        <v>7205464099</v>
      </c>
      <c r="G3345" s="283" t="s">
        <v>1185</v>
      </c>
      <c r="H3345" s="262" t="s">
        <v>1719</v>
      </c>
      <c r="I3345" s="258">
        <v>1200000</v>
      </c>
      <c r="J3345" s="262">
        <v>1</v>
      </c>
      <c r="M3345" s="258">
        <v>1200000</v>
      </c>
      <c r="O3345" s="258" t="s">
        <v>4632</v>
      </c>
    </row>
    <row r="3346" spans="1:17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3830</v>
      </c>
      <c r="G3346" s="283" t="s">
        <v>2150</v>
      </c>
      <c r="H3346" s="262">
        <v>50229</v>
      </c>
      <c r="I3346" s="258">
        <v>75000</v>
      </c>
      <c r="J3346" s="262">
        <v>1</v>
      </c>
      <c r="M3346" s="258">
        <v>75000</v>
      </c>
    </row>
    <row r="3347" spans="1:17">
      <c r="A3347" s="58">
        <v>3348</v>
      </c>
      <c r="C3347" s="257">
        <v>46102</v>
      </c>
      <c r="D3347" s="283" t="s">
        <v>1561</v>
      </c>
      <c r="G3347" s="283" t="s">
        <v>4027</v>
      </c>
      <c r="N3347" s="258">
        <v>-725000</v>
      </c>
    </row>
    <row r="3348" spans="1:17">
      <c r="A3348" s="58">
        <v>3349</v>
      </c>
      <c r="B3348" s="58">
        <v>97</v>
      </c>
      <c r="C3348" s="257">
        <v>46104</v>
      </c>
      <c r="D3348" s="283" t="s">
        <v>2360</v>
      </c>
      <c r="E3348" s="283" t="s">
        <v>3830</v>
      </c>
      <c r="F3348" s="285" t="s">
        <v>4635</v>
      </c>
      <c r="G3348" s="283" t="s">
        <v>2138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4636</v>
      </c>
    </row>
    <row r="3349" spans="1:17">
      <c r="A3349" s="58">
        <v>3350</v>
      </c>
      <c r="B3349" s="58">
        <v>82</v>
      </c>
      <c r="C3349" s="257">
        <v>46104</v>
      </c>
      <c r="D3349" s="283" t="s">
        <v>2360</v>
      </c>
      <c r="E3349" s="283" t="s">
        <v>3830</v>
      </c>
      <c r="F3349" s="285" t="s">
        <v>4638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4639</v>
      </c>
      <c r="Q3349" s="283" t="s">
        <v>4640</v>
      </c>
    </row>
    <row r="3350" spans="1:17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3830</v>
      </c>
      <c r="F3350" s="285">
        <v>1087298441</v>
      </c>
      <c r="G3350" s="283" t="s">
        <v>2363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1664</v>
      </c>
    </row>
    <row r="3351" spans="1:17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3830</v>
      </c>
      <c r="F3351" s="285" t="s">
        <v>4643</v>
      </c>
      <c r="G3351" s="283" t="s">
        <v>4048</v>
      </c>
      <c r="H3351" s="262" t="s">
        <v>4049</v>
      </c>
      <c r="I3351" s="258">
        <v>1100000</v>
      </c>
      <c r="J3351" s="262">
        <v>1</v>
      </c>
      <c r="M3351" s="258">
        <v>1100000</v>
      </c>
    </row>
    <row r="3352" spans="1:17">
      <c r="A3352" s="58">
        <v>3353</v>
      </c>
      <c r="B3352" s="58">
        <v>13</v>
      </c>
      <c r="C3352" s="257">
        <v>46104</v>
      </c>
      <c r="D3352" s="283" t="s">
        <v>1859</v>
      </c>
      <c r="E3352" s="283" t="s">
        <v>3830</v>
      </c>
      <c r="F3352" s="285">
        <v>7205502786</v>
      </c>
      <c r="G3352" s="283" t="s">
        <v>1185</v>
      </c>
      <c r="H3352" s="262" t="s">
        <v>1719</v>
      </c>
      <c r="I3352" s="258">
        <v>1200000</v>
      </c>
      <c r="J3352" s="262">
        <v>1</v>
      </c>
      <c r="M3352" s="258">
        <v>1200000</v>
      </c>
      <c r="O3352" s="258" t="s">
        <v>4645</v>
      </c>
      <c r="Q3352" s="283" t="s">
        <v>4525</v>
      </c>
    </row>
    <row r="3353" spans="1:17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3830</v>
      </c>
      <c r="G3353" s="283" t="s">
        <v>2757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4647</v>
      </c>
    </row>
    <row r="3354" spans="1:17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3830</v>
      </c>
      <c r="G3354" s="283" t="s">
        <v>2861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4649</v>
      </c>
    </row>
    <row r="3355" spans="1:17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3830</v>
      </c>
      <c r="G3355" s="283" t="s">
        <v>2006</v>
      </c>
      <c r="H3355" s="262" t="s">
        <v>3528</v>
      </c>
      <c r="I3355" s="258">
        <v>1000000</v>
      </c>
      <c r="J3355" s="262">
        <v>1</v>
      </c>
      <c r="L3355" s="259">
        <v>100000</v>
      </c>
      <c r="M3355" s="258">
        <v>1100000</v>
      </c>
    </row>
    <row r="3356" spans="1:17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3830</v>
      </c>
      <c r="G3356" s="283" t="s">
        <v>1494</v>
      </c>
      <c r="I3356" s="258">
        <v>20000</v>
      </c>
      <c r="J3356" s="262">
        <v>1</v>
      </c>
      <c r="L3356" s="259">
        <v>2000</v>
      </c>
      <c r="M3356" s="258">
        <v>22000</v>
      </c>
    </row>
    <row r="3357" spans="1:17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3830</v>
      </c>
      <c r="F3357" s="285">
        <v>7205206012</v>
      </c>
      <c r="G3357" s="283" t="s">
        <v>1185</v>
      </c>
      <c r="H3357" s="262" t="s">
        <v>1719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4652</v>
      </c>
    </row>
    <row r="3358" spans="1:17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3830</v>
      </c>
      <c r="G3358" s="283" t="s">
        <v>1672</v>
      </c>
      <c r="H3358" s="262" t="s">
        <v>1671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4652</v>
      </c>
    </row>
    <row r="3359" spans="1:17">
      <c r="A3359" s="58">
        <v>3360</v>
      </c>
      <c r="B3359" s="58">
        <v>94</v>
      </c>
      <c r="C3359" s="257">
        <v>46104</v>
      </c>
      <c r="D3359" s="283" t="s">
        <v>1771</v>
      </c>
      <c r="E3359" s="283" t="s">
        <v>3830</v>
      </c>
      <c r="G3359" s="283" t="s">
        <v>2147</v>
      </c>
      <c r="H3359" s="262" t="s">
        <v>1189</v>
      </c>
      <c r="I3359" s="258">
        <v>620000</v>
      </c>
      <c r="J3359" s="262">
        <v>1</v>
      </c>
      <c r="M3359" s="258">
        <v>620000</v>
      </c>
    </row>
    <row r="3360" spans="1:17">
      <c r="A3360" s="58">
        <v>3361</v>
      </c>
      <c r="B3360" s="58">
        <v>103</v>
      </c>
      <c r="C3360" s="257">
        <v>46104</v>
      </c>
      <c r="D3360" s="283" t="s">
        <v>1771</v>
      </c>
      <c r="E3360" s="283" t="s">
        <v>3830</v>
      </c>
      <c r="G3360" s="283" t="s">
        <v>2861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4656</v>
      </c>
    </row>
    <row r="3361" spans="1:17">
      <c r="A3361" s="58">
        <v>3362</v>
      </c>
      <c r="B3361" s="58">
        <v>49</v>
      </c>
      <c r="C3361" s="257">
        <v>46104</v>
      </c>
      <c r="D3361" s="283" t="s">
        <v>1771</v>
      </c>
      <c r="E3361" s="283" t="s">
        <v>3830</v>
      </c>
      <c r="F3361" s="285" t="s">
        <v>1234</v>
      </c>
      <c r="G3361" s="283" t="s">
        <v>2148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</row>
    <row r="3362" spans="1:17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3830</v>
      </c>
      <c r="F3362" s="285">
        <v>7205464099</v>
      </c>
      <c r="G3362" s="283" t="s">
        <v>1185</v>
      </c>
      <c r="H3362" s="262" t="s">
        <v>1719</v>
      </c>
      <c r="I3362" s="258">
        <v>1100000</v>
      </c>
      <c r="J3362" s="262">
        <v>1</v>
      </c>
      <c r="M3362" s="258">
        <v>1100000</v>
      </c>
    </row>
    <row r="3363" spans="1:17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3830</v>
      </c>
      <c r="G3363" s="283" t="s">
        <v>1471</v>
      </c>
      <c r="H3363" s="262" t="s">
        <v>2625</v>
      </c>
      <c r="I3363" s="258">
        <v>350000</v>
      </c>
      <c r="J3363" s="262">
        <v>1</v>
      </c>
      <c r="M3363" s="258">
        <v>350000</v>
      </c>
    </row>
    <row r="3364" spans="1:17">
      <c r="A3364" s="58">
        <v>3365</v>
      </c>
      <c r="B3364" s="58">
        <v>105</v>
      </c>
      <c r="C3364" s="257">
        <v>46105</v>
      </c>
      <c r="D3364" s="283" t="s">
        <v>2443</v>
      </c>
      <c r="E3364" s="283" t="s">
        <v>3830</v>
      </c>
      <c r="G3364" s="283" t="s">
        <v>2246</v>
      </c>
      <c r="I3364" s="258">
        <v>1600000</v>
      </c>
      <c r="J3364" s="262">
        <v>1</v>
      </c>
      <c r="M3364" s="258">
        <v>1600000</v>
      </c>
      <c r="O3364" s="258" t="s">
        <v>4665</v>
      </c>
      <c r="Q3364" s="283" t="s">
        <v>4666</v>
      </c>
    </row>
    <row r="3365" spans="1:17">
      <c r="A3365" s="58">
        <v>3366</v>
      </c>
      <c r="B3365" s="58">
        <v>106</v>
      </c>
      <c r="C3365" s="257">
        <v>46105</v>
      </c>
      <c r="D3365" s="283" t="s">
        <v>2752</v>
      </c>
      <c r="E3365" s="283" t="s">
        <v>3830</v>
      </c>
      <c r="G3365" s="283" t="s">
        <v>2562</v>
      </c>
      <c r="H3365" s="262" t="s">
        <v>2561</v>
      </c>
      <c r="I3365" s="258">
        <v>1800000</v>
      </c>
      <c r="J3365" s="262">
        <v>1</v>
      </c>
      <c r="L3365" s="259">
        <v>180000</v>
      </c>
      <c r="M3365" s="258">
        <v>1980000</v>
      </c>
    </row>
    <row r="3366" spans="1:17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3830</v>
      </c>
      <c r="G3366" s="283" t="s">
        <v>2861</v>
      </c>
      <c r="H3366" s="262">
        <v>4150862090</v>
      </c>
      <c r="I3366" s="258">
        <v>520000</v>
      </c>
      <c r="J3366" s="262">
        <v>1</v>
      </c>
      <c r="M3366" s="258">
        <v>520000</v>
      </c>
    </row>
    <row r="3367" spans="1:17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3830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</row>
    <row r="3368" spans="1:17">
      <c r="A3368" s="58">
        <v>3369</v>
      </c>
      <c r="B3368" s="58">
        <v>108</v>
      </c>
      <c r="C3368" s="257">
        <v>46105</v>
      </c>
      <c r="D3368" s="283" t="s">
        <v>2569</v>
      </c>
      <c r="E3368" s="283" t="s">
        <v>3830</v>
      </c>
      <c r="F3368" s="285" t="s">
        <v>4672</v>
      </c>
      <c r="G3368" s="283" t="s">
        <v>4106</v>
      </c>
      <c r="H3368" s="262" t="s">
        <v>4107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4671</v>
      </c>
    </row>
    <row r="3369" spans="1:17">
      <c r="A3369" s="58">
        <v>3370</v>
      </c>
      <c r="B3369" s="58">
        <v>109</v>
      </c>
      <c r="C3369" s="257">
        <v>46105</v>
      </c>
      <c r="D3369" s="283" t="s">
        <v>2569</v>
      </c>
      <c r="E3369" s="283" t="s">
        <v>3830</v>
      </c>
      <c r="F3369" s="285">
        <v>51300</v>
      </c>
      <c r="G3369" s="283" t="s">
        <v>4673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4671</v>
      </c>
    </row>
    <row r="3370" spans="1:17">
      <c r="A3370" s="58">
        <v>3371</v>
      </c>
      <c r="B3370" s="58">
        <v>89</v>
      </c>
      <c r="C3370" s="257">
        <v>46105</v>
      </c>
      <c r="D3370" s="283" t="s">
        <v>4675</v>
      </c>
      <c r="E3370" s="283" t="s">
        <v>3830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4680</v>
      </c>
      <c r="Q3370" s="283" t="s">
        <v>4681</v>
      </c>
    </row>
    <row r="3371" spans="1:17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3830</v>
      </c>
      <c r="F3371" s="285" t="s">
        <v>4683</v>
      </c>
      <c r="G3371" s="283" t="s">
        <v>2162</v>
      </c>
      <c r="H3371" s="262" t="s">
        <v>1919</v>
      </c>
      <c r="I3371" s="258">
        <v>1900000</v>
      </c>
      <c r="J3371" s="262">
        <v>1</v>
      </c>
      <c r="M3371" s="258">
        <v>1900000</v>
      </c>
      <c r="O3371" s="258" t="s">
        <v>4684</v>
      </c>
      <c r="P3371" s="283" t="s">
        <v>4685</v>
      </c>
    </row>
    <row r="3372" spans="1:17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3830</v>
      </c>
      <c r="F3372" s="285" t="s">
        <v>1769</v>
      </c>
      <c r="G3372" s="283" t="s">
        <v>2141</v>
      </c>
      <c r="H3372" s="262" t="s">
        <v>1769</v>
      </c>
      <c r="I3372" s="258">
        <v>100000</v>
      </c>
      <c r="J3372" s="262">
        <v>1</v>
      </c>
      <c r="M3372" s="258">
        <v>100000</v>
      </c>
      <c r="O3372" s="258" t="s">
        <v>4684</v>
      </c>
      <c r="P3372" s="283" t="s">
        <v>4685</v>
      </c>
      <c r="Q3372" s="283" t="s">
        <v>4289</v>
      </c>
    </row>
    <row r="3373" spans="1:17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3830</v>
      </c>
      <c r="G3373" s="283" t="s">
        <v>3574</v>
      </c>
      <c r="I3373" s="258">
        <v>300000</v>
      </c>
      <c r="J3373" s="262">
        <v>1</v>
      </c>
      <c r="M3373" s="258">
        <v>300000</v>
      </c>
      <c r="O3373" s="258" t="s">
        <v>4684</v>
      </c>
      <c r="P3373" s="283" t="s">
        <v>4685</v>
      </c>
    </row>
    <row r="3374" spans="1:17">
      <c r="A3374" s="58">
        <v>3375</v>
      </c>
      <c r="B3374" s="58">
        <v>112</v>
      </c>
      <c r="C3374" s="257">
        <v>46105</v>
      </c>
      <c r="D3374" s="283" t="s">
        <v>3798</v>
      </c>
      <c r="E3374" s="283" t="s">
        <v>3830</v>
      </c>
      <c r="F3374" s="285">
        <v>472</v>
      </c>
      <c r="G3374" s="283" t="s">
        <v>2146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4688</v>
      </c>
      <c r="P3374" s="283" t="s">
        <v>4689</v>
      </c>
    </row>
    <row r="3375" spans="1:17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3830</v>
      </c>
      <c r="F3375" s="285" t="s">
        <v>4691</v>
      </c>
      <c r="G3375" s="283" t="s">
        <v>2138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4693</v>
      </c>
      <c r="P3375" s="283" t="s">
        <v>4694</v>
      </c>
    </row>
    <row r="3376" spans="1:17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3830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</row>
    <row r="3377" spans="1:14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3830</v>
      </c>
      <c r="F3377" s="285">
        <v>3333181865047</v>
      </c>
      <c r="G3377" s="283" t="s">
        <v>4696</v>
      </c>
      <c r="I3377" s="258">
        <v>1000000</v>
      </c>
      <c r="J3377" s="262">
        <v>1</v>
      </c>
      <c r="M3377" s="258">
        <v>1000000</v>
      </c>
    </row>
    <row r="3378" spans="1:14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3830</v>
      </c>
      <c r="G3378" s="283" t="s">
        <v>1494</v>
      </c>
      <c r="I3378" s="258">
        <v>20000</v>
      </c>
      <c r="J3378" s="262">
        <v>1</v>
      </c>
      <c r="M3378" s="258">
        <v>20000</v>
      </c>
    </row>
    <row r="3379" spans="1:14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3830</v>
      </c>
      <c r="G3379" s="283" t="s">
        <v>2757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4">
      <c r="A3380" s="58">
        <v>3381</v>
      </c>
      <c r="B3380" s="58">
        <v>117</v>
      </c>
      <c r="C3380" s="257">
        <v>46105</v>
      </c>
      <c r="D3380" s="283" t="s">
        <v>2074</v>
      </c>
      <c r="E3380" s="283" t="s">
        <v>3830</v>
      </c>
      <c r="G3380" s="283" t="s">
        <v>4483</v>
      </c>
      <c r="H3380" s="262" t="s">
        <v>1915</v>
      </c>
      <c r="I3380" s="258">
        <v>1000000</v>
      </c>
      <c r="J3380" s="262">
        <v>1</v>
      </c>
      <c r="M3380" s="258">
        <v>1000000</v>
      </c>
    </row>
    <row r="3381" spans="1:14">
      <c r="A3381" s="58">
        <v>3382</v>
      </c>
      <c r="B3381" s="58">
        <v>118</v>
      </c>
      <c r="C3381" s="257">
        <v>46105</v>
      </c>
      <c r="D3381" s="283" t="s">
        <v>2074</v>
      </c>
      <c r="E3381" s="283" t="s">
        <v>3830</v>
      </c>
      <c r="G3381" s="283" t="s">
        <v>4700</v>
      </c>
      <c r="I3381" s="258">
        <v>20000</v>
      </c>
      <c r="J3381" s="262">
        <v>1</v>
      </c>
      <c r="M3381" s="258">
        <v>20000</v>
      </c>
    </row>
    <row r="3382" spans="1:14">
      <c r="A3382" s="58">
        <v>3383</v>
      </c>
      <c r="B3382" s="58">
        <v>119</v>
      </c>
      <c r="C3382" s="257">
        <v>46105</v>
      </c>
      <c r="D3382" s="283" t="s">
        <v>2074</v>
      </c>
      <c r="E3382" s="283" t="s">
        <v>3830</v>
      </c>
      <c r="G3382" s="283" t="s">
        <v>4701</v>
      </c>
      <c r="I3382" s="258">
        <v>30000</v>
      </c>
      <c r="J3382" s="262">
        <v>1</v>
      </c>
      <c r="M3382" s="258">
        <v>30000</v>
      </c>
    </row>
    <row r="3383" spans="1:14">
      <c r="A3383" s="58">
        <v>3384</v>
      </c>
      <c r="B3383" s="58">
        <v>77</v>
      </c>
      <c r="C3383" s="257">
        <v>46105</v>
      </c>
      <c r="D3383" s="283" t="s">
        <v>1835</v>
      </c>
      <c r="E3383" s="283" t="s">
        <v>3830</v>
      </c>
      <c r="F3383" s="285" t="s">
        <v>4703</v>
      </c>
      <c r="G3383" s="283" t="s">
        <v>1710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4">
      <c r="A3384" s="58">
        <v>3385</v>
      </c>
      <c r="C3384" s="257">
        <v>46105</v>
      </c>
      <c r="D3384" s="283" t="s">
        <v>1835</v>
      </c>
      <c r="G3384" s="283" t="s">
        <v>3976</v>
      </c>
      <c r="N3384" s="258">
        <v>-1210000</v>
      </c>
    </row>
    <row r="3385" spans="1:14">
      <c r="A3385" s="58">
        <v>3386</v>
      </c>
      <c r="C3385" s="257">
        <v>46105</v>
      </c>
      <c r="D3385" s="283" t="s">
        <v>2752</v>
      </c>
      <c r="G3385" s="283" t="s">
        <v>2752</v>
      </c>
      <c r="N3385" s="258">
        <v>-1980000</v>
      </c>
    </row>
    <row r="3386" spans="1:14">
      <c r="A3386" s="58">
        <v>3387</v>
      </c>
      <c r="C3386" s="257">
        <v>46105</v>
      </c>
      <c r="D3386" s="283" t="s">
        <v>4675</v>
      </c>
      <c r="G3386" s="283" t="s">
        <v>4675</v>
      </c>
      <c r="N3386" s="258">
        <v>-1375000</v>
      </c>
    </row>
    <row r="3387" spans="1:14">
      <c r="A3387" s="58">
        <v>3388</v>
      </c>
      <c r="C3387" s="257">
        <v>46105</v>
      </c>
      <c r="D3387" s="283" t="s">
        <v>2360</v>
      </c>
      <c r="G3387" s="283" t="s">
        <v>2360</v>
      </c>
      <c r="N3387" s="258">
        <v>-3025000</v>
      </c>
    </row>
    <row r="3388" spans="1:14">
      <c r="A3388" s="58">
        <v>3389</v>
      </c>
      <c r="C3388" s="257">
        <v>46105</v>
      </c>
      <c r="D3388" s="283" t="s">
        <v>1859</v>
      </c>
      <c r="G3388" s="283" t="s">
        <v>1859</v>
      </c>
      <c r="N3388" s="258">
        <v>-1200000</v>
      </c>
    </row>
    <row r="3389" spans="1:14">
      <c r="A3389" s="58">
        <v>3390</v>
      </c>
      <c r="C3389" s="257">
        <v>46105</v>
      </c>
      <c r="D3389" s="283" t="s">
        <v>1448</v>
      </c>
      <c r="G3389" s="283" t="s">
        <v>4627</v>
      </c>
      <c r="N3389" s="258">
        <v>-1450000</v>
      </c>
    </row>
    <row r="3390" spans="1:14">
      <c r="A3390" s="58">
        <v>3391</v>
      </c>
      <c r="C3390" s="257">
        <v>46105</v>
      </c>
      <c r="D3390" s="283" t="s">
        <v>1775</v>
      </c>
      <c r="G3390" s="283" t="s">
        <v>1775</v>
      </c>
      <c r="N3390" s="258">
        <v>-900000</v>
      </c>
    </row>
    <row r="3391" spans="1:14">
      <c r="A3391" s="58">
        <v>3392</v>
      </c>
      <c r="C3391" s="257">
        <v>46105</v>
      </c>
      <c r="D3391" s="283" t="s">
        <v>1756</v>
      </c>
      <c r="G3391" s="283" t="s">
        <v>4627</v>
      </c>
      <c r="N3391" s="258">
        <v>-2000000</v>
      </c>
    </row>
  </sheetData>
  <autoFilter ref="A1:M333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26"/>
  <sheetViews>
    <sheetView workbookViewId="0">
      <selection activeCell="C14" sqref="C14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46105</v>
      </c>
      <c r="B3" s="228" t="s">
        <v>1114</v>
      </c>
      <c r="C3" s="279">
        <f>SUMIF($B:$B,A3,K:K)</f>
        <v>20825000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3</v>
      </c>
      <c r="B4" s="228" t="s">
        <v>1115</v>
      </c>
      <c r="C4" s="229">
        <f>SUMIFS($K:$K,$B:$B,"&gt;="&amp;DATE(A5,A4,1),$B:$B,"&lt;="&amp;EOMONTH(DATE(A5,A4,1),0))</f>
        <v>132189001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132189001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3164</v>
      </c>
      <c r="B9" s="94">
        <v>46082</v>
      </c>
      <c r="C9" s="85" t="s">
        <v>1374</v>
      </c>
      <c r="D9" s="111"/>
      <c r="E9" s="315" t="s">
        <v>3692</v>
      </c>
      <c r="F9" s="316"/>
      <c r="H9" s="317"/>
      <c r="M9" s="309"/>
      <c r="N9" s="54"/>
      <c r="O9" s="54"/>
      <c r="P9" s="54"/>
    </row>
    <row r="10" spans="1:16" ht="18" customHeight="1">
      <c r="A10" s="89">
        <v>3165</v>
      </c>
      <c r="B10" s="94">
        <v>46083</v>
      </c>
      <c r="C10" s="85" t="s">
        <v>1454</v>
      </c>
      <c r="D10" s="111"/>
      <c r="E10" s="315" t="s">
        <v>3976</v>
      </c>
      <c r="F10" s="316"/>
      <c r="H10" s="317"/>
      <c r="M10" s="309"/>
      <c r="N10" s="54"/>
      <c r="O10" s="54"/>
      <c r="P10" s="54"/>
    </row>
    <row r="11" spans="1:16" ht="18" customHeight="1">
      <c r="A11" s="89">
        <v>3166</v>
      </c>
      <c r="B11" s="94">
        <v>46083</v>
      </c>
      <c r="C11" s="85" t="s">
        <v>1516</v>
      </c>
      <c r="D11" s="111"/>
      <c r="E11" s="315" t="s">
        <v>3694</v>
      </c>
      <c r="F11" s="316"/>
      <c r="H11" s="317"/>
      <c r="M11" s="309"/>
      <c r="N11" s="54"/>
      <c r="O11" s="54"/>
      <c r="P11" s="54"/>
    </row>
    <row r="12" spans="1:16" ht="18" customHeight="1">
      <c r="A12" s="89">
        <v>3167</v>
      </c>
      <c r="B12" s="94">
        <v>46083</v>
      </c>
      <c r="C12" s="85" t="s">
        <v>1444</v>
      </c>
      <c r="D12" s="111"/>
      <c r="E12" s="315" t="s">
        <v>1766</v>
      </c>
      <c r="F12" s="316"/>
      <c r="H12" s="317"/>
      <c r="M12" s="309"/>
      <c r="N12" s="54"/>
      <c r="O12" s="54"/>
      <c r="P12" s="54"/>
    </row>
    <row r="13" spans="1:16" ht="18" customHeight="1">
      <c r="A13" s="89">
        <v>3168</v>
      </c>
      <c r="B13" s="94">
        <v>46083</v>
      </c>
      <c r="C13" s="85" t="s">
        <v>1555</v>
      </c>
      <c r="D13" s="111"/>
      <c r="E13" s="78" t="s">
        <v>1241</v>
      </c>
      <c r="F13" s="78" t="s">
        <v>1240</v>
      </c>
      <c r="G13" s="85">
        <v>50000</v>
      </c>
      <c r="H13" s="319">
        <v>1</v>
      </c>
      <c r="J13" s="78">
        <v>5000</v>
      </c>
      <c r="K13" s="78">
        <v>55000</v>
      </c>
      <c r="M13" s="309"/>
      <c r="N13" s="54"/>
      <c r="O13" s="54"/>
      <c r="P13" s="54"/>
    </row>
    <row r="14" spans="1:16" ht="18" customHeight="1">
      <c r="A14" s="89">
        <v>3169</v>
      </c>
      <c r="B14" s="94">
        <v>46083</v>
      </c>
      <c r="C14" s="85" t="s">
        <v>983</v>
      </c>
      <c r="D14" s="111"/>
      <c r="E14" s="315" t="s">
        <v>3508</v>
      </c>
      <c r="F14" s="316" t="s">
        <v>3518</v>
      </c>
      <c r="G14" s="85">
        <v>2500000</v>
      </c>
      <c r="H14" s="317">
        <v>1</v>
      </c>
      <c r="K14" s="78">
        <v>2500000</v>
      </c>
      <c r="M14" s="309"/>
      <c r="N14" s="54"/>
      <c r="O14" s="54"/>
      <c r="P14" s="54"/>
    </row>
    <row r="15" spans="1:16" ht="18" customHeight="1">
      <c r="A15" s="89">
        <v>3170</v>
      </c>
      <c r="B15" s="94">
        <v>46083</v>
      </c>
      <c r="C15" s="85" t="s">
        <v>1419</v>
      </c>
      <c r="D15" s="111"/>
      <c r="E15" s="78" t="s">
        <v>4352</v>
      </c>
      <c r="F15" s="78"/>
      <c r="M15" s="310"/>
      <c r="N15" s="54"/>
      <c r="O15" s="54"/>
      <c r="P15" s="54"/>
    </row>
    <row r="16" spans="1:16" ht="18" customHeight="1">
      <c r="A16" s="320">
        <v>3171</v>
      </c>
      <c r="B16" s="93">
        <v>46083</v>
      </c>
      <c r="C16" s="83" t="s">
        <v>983</v>
      </c>
      <c r="E16" s="321" t="s">
        <v>1766</v>
      </c>
      <c r="M16" s="309"/>
      <c r="N16" s="54"/>
      <c r="O16" s="54"/>
      <c r="P16" s="54"/>
    </row>
    <row r="17" spans="1:16" ht="18" customHeight="1">
      <c r="A17" s="89">
        <v>3172</v>
      </c>
      <c r="B17" s="94">
        <v>46083</v>
      </c>
      <c r="C17" s="85" t="s">
        <v>1812</v>
      </c>
      <c r="D17" s="111"/>
      <c r="E17" s="78" t="s">
        <v>1684</v>
      </c>
      <c r="F17" s="78">
        <v>27107593440</v>
      </c>
      <c r="G17" s="85">
        <v>150000</v>
      </c>
      <c r="H17" s="319">
        <v>1</v>
      </c>
      <c r="K17" s="78">
        <v>150000</v>
      </c>
      <c r="M17" s="309"/>
      <c r="N17" s="54"/>
      <c r="O17" s="54"/>
      <c r="P17" s="54"/>
    </row>
    <row r="18" spans="1:16" s="68" customFormat="1" ht="18" customHeight="1">
      <c r="A18" s="89">
        <v>3173</v>
      </c>
      <c r="B18" s="94">
        <v>46084</v>
      </c>
      <c r="C18" s="85" t="s">
        <v>1689</v>
      </c>
      <c r="D18" s="111"/>
      <c r="E18" s="315" t="s">
        <v>2368</v>
      </c>
      <c r="F18" s="316" t="s">
        <v>2693</v>
      </c>
      <c r="G18" s="85">
        <v>1100000</v>
      </c>
      <c r="H18" s="317">
        <v>1</v>
      </c>
      <c r="I18" s="78"/>
      <c r="J18" s="78"/>
      <c r="K18" s="78">
        <v>1100000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3174</v>
      </c>
      <c r="B19" s="94">
        <v>46084</v>
      </c>
      <c r="C19" s="85" t="s">
        <v>1374</v>
      </c>
      <c r="D19" s="111"/>
      <c r="E19" s="78" t="s">
        <v>2151</v>
      </c>
      <c r="F19" s="78" t="s">
        <v>1761</v>
      </c>
      <c r="G19" s="85">
        <v>30000</v>
      </c>
      <c r="H19" s="319">
        <v>2</v>
      </c>
      <c r="I19" s="78"/>
      <c r="J19" s="78"/>
      <c r="K19" s="78">
        <v>60000</v>
      </c>
      <c r="L19" s="318"/>
      <c r="M19" s="309"/>
      <c r="N19" s="54"/>
      <c r="O19" s="54"/>
      <c r="P19" s="54"/>
    </row>
    <row r="20" spans="1:16" s="68" customFormat="1" ht="18" customHeight="1">
      <c r="A20" s="89">
        <v>3175</v>
      </c>
      <c r="B20" s="94">
        <v>46084</v>
      </c>
      <c r="C20" s="85" t="s">
        <v>1374</v>
      </c>
      <c r="D20" s="111"/>
      <c r="E20" s="315" t="s">
        <v>2152</v>
      </c>
      <c r="F20" s="316" t="s">
        <v>1788</v>
      </c>
      <c r="G20" s="85">
        <v>10000</v>
      </c>
      <c r="H20" s="317">
        <v>2</v>
      </c>
      <c r="I20" s="78"/>
      <c r="J20" s="78"/>
      <c r="K20" s="78">
        <v>20000</v>
      </c>
      <c r="L20" s="318"/>
      <c r="M20" s="309"/>
      <c r="N20" s="54"/>
      <c r="O20" s="54"/>
      <c r="P20" s="54"/>
    </row>
    <row r="21" spans="1:16" s="68" customFormat="1" ht="18" customHeight="1">
      <c r="A21" s="89">
        <v>3176</v>
      </c>
      <c r="B21" s="94">
        <v>46084</v>
      </c>
      <c r="C21" s="85" t="s">
        <v>1012</v>
      </c>
      <c r="D21" s="111"/>
      <c r="E21" s="315" t="s">
        <v>2112</v>
      </c>
      <c r="F21" s="316" t="s">
        <v>4111</v>
      </c>
      <c r="G21" s="85">
        <v>1600000</v>
      </c>
      <c r="H21" s="317">
        <v>1</v>
      </c>
      <c r="I21" s="78"/>
      <c r="J21" s="78"/>
      <c r="K21" s="78">
        <v>1600000</v>
      </c>
      <c r="L21" s="318"/>
      <c r="M21" s="309"/>
      <c r="N21" s="54"/>
      <c r="O21" s="54"/>
    </row>
    <row r="22" spans="1:16" s="68" customFormat="1" ht="18" customHeight="1">
      <c r="A22" s="89">
        <v>3177</v>
      </c>
      <c r="B22" s="94">
        <v>46084</v>
      </c>
      <c r="C22" s="85" t="s">
        <v>2505</v>
      </c>
      <c r="D22" s="111"/>
      <c r="E22" s="78" t="s">
        <v>2140</v>
      </c>
      <c r="F22" s="78" t="s">
        <v>1183</v>
      </c>
      <c r="G22" s="85">
        <v>1500000</v>
      </c>
      <c r="H22" s="319">
        <v>1</v>
      </c>
      <c r="I22" s="78"/>
      <c r="J22" s="78"/>
      <c r="K22" s="78">
        <v>1500000</v>
      </c>
      <c r="L22" s="318"/>
      <c r="M22" s="311"/>
    </row>
    <row r="23" spans="1:16" s="68" customFormat="1" ht="18" customHeight="1">
      <c r="A23" s="89">
        <v>3178</v>
      </c>
      <c r="B23" s="94">
        <v>46084</v>
      </c>
      <c r="C23" s="85" t="s">
        <v>2505</v>
      </c>
      <c r="D23" s="111"/>
      <c r="E23" s="78" t="s">
        <v>2141</v>
      </c>
      <c r="F23" s="78" t="s">
        <v>1769</v>
      </c>
      <c r="G23" s="85">
        <v>100000</v>
      </c>
      <c r="H23" s="319">
        <v>1</v>
      </c>
      <c r="I23" s="78"/>
      <c r="J23" s="78"/>
      <c r="K23" s="78">
        <v>100000</v>
      </c>
      <c r="L23" s="318"/>
      <c r="M23" s="311"/>
    </row>
    <row r="24" spans="1:16" s="68" customFormat="1" ht="18" customHeight="1">
      <c r="A24" s="89">
        <v>3179</v>
      </c>
      <c r="B24" s="94">
        <v>46084</v>
      </c>
      <c r="C24" s="85" t="s">
        <v>1419</v>
      </c>
      <c r="D24" s="111"/>
      <c r="E24" s="78" t="s">
        <v>4352</v>
      </c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>
        <v>3180</v>
      </c>
      <c r="B25" s="94">
        <v>46085</v>
      </c>
      <c r="C25" s="85" t="s">
        <v>1448</v>
      </c>
      <c r="D25" s="111"/>
      <c r="E25" s="78" t="s">
        <v>1185</v>
      </c>
      <c r="F25" s="78" t="s">
        <v>1719</v>
      </c>
      <c r="G25" s="85">
        <v>1100000</v>
      </c>
      <c r="H25" s="319">
        <v>1</v>
      </c>
      <c r="K25" s="78">
        <v>1100000</v>
      </c>
    </row>
    <row r="26" spans="1:16" ht="18" customHeight="1">
      <c r="A26" s="89">
        <v>3181</v>
      </c>
      <c r="B26" s="94">
        <v>46085</v>
      </c>
      <c r="C26" s="85" t="s">
        <v>2858</v>
      </c>
      <c r="D26" s="111"/>
      <c r="E26" s="78" t="s">
        <v>1697</v>
      </c>
      <c r="F26" s="78"/>
      <c r="G26" s="85">
        <v>180000</v>
      </c>
      <c r="H26" s="319">
        <v>1</v>
      </c>
      <c r="K26" s="78">
        <v>180000</v>
      </c>
    </row>
    <row r="27" spans="1:16" ht="18" customHeight="1">
      <c r="A27" s="89">
        <v>3182</v>
      </c>
      <c r="B27" s="94">
        <v>46085</v>
      </c>
      <c r="C27" s="85" t="s">
        <v>1419</v>
      </c>
      <c r="D27" s="111"/>
      <c r="E27" s="78" t="s">
        <v>1536</v>
      </c>
      <c r="F27" s="78" t="s">
        <v>2643</v>
      </c>
      <c r="G27" s="85">
        <v>1600000</v>
      </c>
      <c r="H27" s="319">
        <v>1</v>
      </c>
      <c r="K27" s="78">
        <v>1600000</v>
      </c>
    </row>
    <row r="28" spans="1:16" ht="18" customHeight="1">
      <c r="A28" s="89">
        <v>3183</v>
      </c>
      <c r="B28" s="94">
        <v>46085</v>
      </c>
      <c r="C28" s="85" t="s">
        <v>2858</v>
      </c>
      <c r="D28" s="111"/>
      <c r="E28" s="78" t="s">
        <v>1137</v>
      </c>
      <c r="F28" s="78">
        <v>6058008163</v>
      </c>
      <c r="G28" s="85">
        <v>1500000</v>
      </c>
      <c r="H28" s="319">
        <v>1</v>
      </c>
      <c r="K28" s="78">
        <v>1500000</v>
      </c>
    </row>
    <row r="29" spans="1:16" ht="18" customHeight="1">
      <c r="A29" s="89">
        <v>3184</v>
      </c>
      <c r="B29" s="94">
        <v>46085</v>
      </c>
      <c r="C29" s="85" t="s">
        <v>2108</v>
      </c>
      <c r="D29" s="111"/>
      <c r="E29" s="78" t="s">
        <v>1684</v>
      </c>
      <c r="F29" s="78">
        <v>27107593440</v>
      </c>
      <c r="G29" s="85">
        <v>150000</v>
      </c>
      <c r="H29" s="319">
        <v>1</v>
      </c>
      <c r="K29" s="78">
        <v>150000</v>
      </c>
    </row>
    <row r="30" spans="1:16" ht="18" customHeight="1">
      <c r="A30" s="89">
        <v>3185</v>
      </c>
      <c r="B30" s="94">
        <v>46085</v>
      </c>
      <c r="C30" s="85" t="s">
        <v>1431</v>
      </c>
      <c r="D30" s="111"/>
      <c r="E30" s="78" t="s">
        <v>1684</v>
      </c>
      <c r="F30" s="78">
        <v>27107593440</v>
      </c>
      <c r="G30" s="85">
        <v>150000</v>
      </c>
      <c r="H30" s="319">
        <v>1</v>
      </c>
      <c r="K30" s="78">
        <v>150000</v>
      </c>
    </row>
    <row r="31" spans="1:16" ht="18" customHeight="1">
      <c r="A31" s="89">
        <v>3186</v>
      </c>
      <c r="B31" s="94">
        <v>46085</v>
      </c>
      <c r="C31" s="85" t="s">
        <v>3879</v>
      </c>
      <c r="D31" s="111"/>
      <c r="E31" s="78" t="s">
        <v>4534</v>
      </c>
      <c r="F31" s="78"/>
      <c r="G31" s="85">
        <v>1500000</v>
      </c>
      <c r="H31" s="319">
        <v>1</v>
      </c>
      <c r="K31" s="78">
        <v>1500000</v>
      </c>
    </row>
    <row r="32" spans="1:16" ht="18" customHeight="1">
      <c r="A32" s="89">
        <v>3187</v>
      </c>
      <c r="B32" s="94">
        <v>46085</v>
      </c>
      <c r="C32" s="85" t="s">
        <v>1442</v>
      </c>
      <c r="D32" s="111"/>
      <c r="E32" s="78" t="s">
        <v>2719</v>
      </c>
      <c r="F32" s="78" t="s">
        <v>1194</v>
      </c>
      <c r="G32" s="85">
        <v>1600000</v>
      </c>
      <c r="H32" s="319">
        <v>1</v>
      </c>
      <c r="J32" s="78">
        <v>160000</v>
      </c>
      <c r="K32" s="78">
        <v>1760000</v>
      </c>
    </row>
    <row r="33" spans="1:11" ht="18" customHeight="1">
      <c r="A33" s="89">
        <v>3188</v>
      </c>
      <c r="B33" s="94">
        <v>46085</v>
      </c>
      <c r="C33" s="85" t="s">
        <v>1353</v>
      </c>
      <c r="D33" s="111"/>
      <c r="E33" s="315" t="s">
        <v>2120</v>
      </c>
      <c r="F33" s="316"/>
      <c r="G33" s="85">
        <v>1300000</v>
      </c>
      <c r="H33" s="317">
        <v>1</v>
      </c>
      <c r="K33" s="78">
        <v>1300000</v>
      </c>
    </row>
    <row r="34" spans="1:11" ht="18" customHeight="1">
      <c r="A34" s="320">
        <v>3189</v>
      </c>
      <c r="B34" s="93">
        <v>46085</v>
      </c>
      <c r="C34" s="83" t="s">
        <v>1009</v>
      </c>
      <c r="E34" s="321" t="s">
        <v>1710</v>
      </c>
      <c r="G34" s="85">
        <v>1100000</v>
      </c>
      <c r="H34" s="319">
        <v>1</v>
      </c>
      <c r="J34" s="78">
        <v>110000</v>
      </c>
      <c r="K34" s="78">
        <v>1210000</v>
      </c>
    </row>
    <row r="35" spans="1:11" ht="18" customHeight="1">
      <c r="A35" s="320">
        <v>3190</v>
      </c>
      <c r="B35" s="93">
        <v>46085</v>
      </c>
      <c r="C35" s="83" t="s">
        <v>2940</v>
      </c>
      <c r="E35" s="321" t="s">
        <v>1185</v>
      </c>
      <c r="F35" s="321" t="s">
        <v>1719</v>
      </c>
      <c r="G35" s="85">
        <v>1200000</v>
      </c>
      <c r="H35" s="319">
        <v>1</v>
      </c>
      <c r="K35" s="78">
        <v>1200000</v>
      </c>
    </row>
    <row r="36" spans="1:11" ht="18" customHeight="1">
      <c r="A36" s="320">
        <v>3191</v>
      </c>
      <c r="B36" s="93">
        <v>46085</v>
      </c>
      <c r="C36" s="83" t="s">
        <v>2940</v>
      </c>
      <c r="E36" s="321" t="s">
        <v>1672</v>
      </c>
      <c r="F36" s="321" t="s">
        <v>1671</v>
      </c>
      <c r="G36" s="85">
        <v>50000</v>
      </c>
      <c r="H36" s="319">
        <v>1</v>
      </c>
      <c r="K36" s="78">
        <v>50000</v>
      </c>
    </row>
    <row r="37" spans="1:11" ht="18" customHeight="1">
      <c r="A37" s="320">
        <v>3192</v>
      </c>
      <c r="B37" s="93">
        <v>46085</v>
      </c>
      <c r="C37" s="83" t="s">
        <v>1448</v>
      </c>
      <c r="E37" s="321" t="s">
        <v>4037</v>
      </c>
    </row>
    <row r="38" spans="1:11" ht="18" customHeight="1">
      <c r="A38" s="320">
        <v>3193</v>
      </c>
      <c r="B38" s="93">
        <v>46085</v>
      </c>
      <c r="C38" s="83" t="s">
        <v>1348</v>
      </c>
      <c r="E38" s="321" t="s">
        <v>4085</v>
      </c>
    </row>
    <row r="39" spans="1:11" ht="18" customHeight="1">
      <c r="A39" s="320">
        <v>3194</v>
      </c>
      <c r="B39" s="93">
        <v>46085</v>
      </c>
      <c r="C39" s="83" t="s">
        <v>1812</v>
      </c>
      <c r="E39" s="321" t="s">
        <v>4311</v>
      </c>
    </row>
    <row r="40" spans="1:11" ht="18" customHeight="1">
      <c r="A40" s="320">
        <v>3195</v>
      </c>
      <c r="B40" s="93">
        <v>46085</v>
      </c>
      <c r="C40" s="83" t="s">
        <v>1047</v>
      </c>
      <c r="E40" s="321" t="s">
        <v>3758</v>
      </c>
    </row>
    <row r="41" spans="1:11" ht="18" customHeight="1">
      <c r="A41" s="320">
        <v>3196</v>
      </c>
      <c r="B41" s="93">
        <v>46085</v>
      </c>
      <c r="C41" s="83" t="s">
        <v>2858</v>
      </c>
      <c r="E41" s="321" t="s">
        <v>4003</v>
      </c>
    </row>
    <row r="42" spans="1:11" ht="18" customHeight="1">
      <c r="A42" s="320">
        <v>3197</v>
      </c>
      <c r="B42" s="94">
        <v>46085</v>
      </c>
      <c r="C42" s="85" t="s">
        <v>2108</v>
      </c>
      <c r="D42" s="111"/>
      <c r="E42" s="78" t="s">
        <v>4535</v>
      </c>
      <c r="F42" s="78"/>
    </row>
    <row r="43" spans="1:11" ht="18" customHeight="1">
      <c r="A43" s="89">
        <v>3198</v>
      </c>
      <c r="B43" s="94">
        <v>46085</v>
      </c>
      <c r="C43" s="85" t="s">
        <v>1431</v>
      </c>
      <c r="D43" s="111"/>
      <c r="E43" s="315" t="s">
        <v>4108</v>
      </c>
      <c r="F43" s="316"/>
      <c r="H43" s="317"/>
    </row>
    <row r="44" spans="1:11" ht="18" customHeight="1">
      <c r="A44" s="320">
        <v>3199</v>
      </c>
      <c r="B44" s="94">
        <v>46085</v>
      </c>
      <c r="C44" s="85" t="s">
        <v>1353</v>
      </c>
      <c r="D44" s="111"/>
      <c r="E44" s="78" t="s">
        <v>4536</v>
      </c>
      <c r="F44" s="78"/>
    </row>
    <row r="45" spans="1:11" ht="18" customHeight="1">
      <c r="A45" s="320">
        <v>3201</v>
      </c>
      <c r="B45" s="94">
        <v>46085</v>
      </c>
      <c r="C45" s="85" t="s">
        <v>1561</v>
      </c>
      <c r="D45" s="111"/>
      <c r="E45" s="78" t="s">
        <v>4027</v>
      </c>
      <c r="F45" s="78"/>
    </row>
    <row r="46" spans="1:11" ht="18" customHeight="1">
      <c r="A46" s="89">
        <v>3204</v>
      </c>
      <c r="B46" s="94">
        <v>46086</v>
      </c>
      <c r="C46" s="85" t="s">
        <v>1689</v>
      </c>
      <c r="D46" s="111"/>
      <c r="E46" s="78" t="s">
        <v>4538</v>
      </c>
      <c r="F46" s="78"/>
    </row>
    <row r="47" spans="1:11" ht="18" customHeight="1">
      <c r="A47" s="320">
        <v>3205</v>
      </c>
      <c r="B47" s="93">
        <v>46086</v>
      </c>
      <c r="C47" s="83" t="s">
        <v>1213</v>
      </c>
      <c r="E47" s="321" t="s">
        <v>1185</v>
      </c>
      <c r="F47" s="321" t="s">
        <v>1719</v>
      </c>
      <c r="G47" s="85">
        <v>1300000</v>
      </c>
      <c r="H47" s="319">
        <v>1</v>
      </c>
      <c r="J47" s="78">
        <v>130000</v>
      </c>
      <c r="K47" s="78">
        <v>1430000</v>
      </c>
    </row>
    <row r="48" spans="1:11" ht="18" customHeight="1">
      <c r="A48" s="320">
        <v>3206</v>
      </c>
      <c r="B48" s="93">
        <v>46086</v>
      </c>
      <c r="C48" s="83" t="s">
        <v>4531</v>
      </c>
      <c r="E48" s="321" t="s">
        <v>2335</v>
      </c>
      <c r="F48" s="321" t="s">
        <v>3106</v>
      </c>
      <c r="G48" s="85">
        <v>1700000</v>
      </c>
      <c r="H48" s="319">
        <v>1</v>
      </c>
      <c r="K48" s="78">
        <v>1700000</v>
      </c>
    </row>
    <row r="49" spans="1:11" ht="18" customHeight="1">
      <c r="A49" s="320">
        <v>3207</v>
      </c>
      <c r="B49" s="93">
        <v>46086</v>
      </c>
      <c r="C49" s="83" t="s">
        <v>1714</v>
      </c>
      <c r="E49" s="321" t="s">
        <v>4539</v>
      </c>
      <c r="G49" s="85">
        <v>1550000</v>
      </c>
      <c r="H49" s="319">
        <v>1</v>
      </c>
      <c r="J49" s="78">
        <v>155000</v>
      </c>
      <c r="K49" s="78">
        <v>1705000</v>
      </c>
    </row>
    <row r="50" spans="1:11" ht="18" customHeight="1">
      <c r="A50" s="320">
        <v>3208</v>
      </c>
      <c r="B50" s="93">
        <v>46086</v>
      </c>
      <c r="C50" s="83" t="s">
        <v>1444</v>
      </c>
      <c r="E50" s="321" t="s">
        <v>2140</v>
      </c>
      <c r="F50" s="321" t="s">
        <v>1183</v>
      </c>
      <c r="G50" s="85">
        <v>1500000</v>
      </c>
      <c r="H50" s="319">
        <v>1</v>
      </c>
      <c r="K50" s="78">
        <v>1500000</v>
      </c>
    </row>
    <row r="51" spans="1:11" ht="18" customHeight="1">
      <c r="A51" s="320">
        <v>3209</v>
      </c>
      <c r="B51" s="93">
        <v>46086</v>
      </c>
      <c r="C51" s="83" t="s">
        <v>1444</v>
      </c>
      <c r="E51" s="321" t="s">
        <v>2141</v>
      </c>
      <c r="F51" s="321" t="s">
        <v>1769</v>
      </c>
      <c r="G51" s="85">
        <v>100000</v>
      </c>
      <c r="H51" s="319">
        <v>1</v>
      </c>
      <c r="K51" s="78">
        <v>100000</v>
      </c>
    </row>
    <row r="52" spans="1:11" ht="18" customHeight="1">
      <c r="A52" s="320">
        <v>3210</v>
      </c>
      <c r="B52" s="93">
        <v>46086</v>
      </c>
      <c r="C52" s="83" t="s">
        <v>1444</v>
      </c>
      <c r="E52" s="321" t="s">
        <v>2143</v>
      </c>
      <c r="F52" s="321" t="s">
        <v>1687</v>
      </c>
      <c r="G52" s="85">
        <v>70000</v>
      </c>
      <c r="H52" s="319">
        <v>1</v>
      </c>
      <c r="K52" s="78">
        <v>70000</v>
      </c>
    </row>
    <row r="53" spans="1:11" ht="18" customHeight="1">
      <c r="A53" s="320">
        <v>3211</v>
      </c>
      <c r="B53" s="93">
        <v>46086</v>
      </c>
      <c r="C53" s="83" t="s">
        <v>2062</v>
      </c>
      <c r="E53" s="321" t="s">
        <v>2990</v>
      </c>
      <c r="F53" s="321" t="s">
        <v>2978</v>
      </c>
      <c r="G53" s="85">
        <v>1600000</v>
      </c>
      <c r="H53" s="319">
        <v>1</v>
      </c>
      <c r="J53" s="78">
        <v>160000</v>
      </c>
      <c r="K53" s="78">
        <v>1760000</v>
      </c>
    </row>
    <row r="54" spans="1:11" ht="18" customHeight="1">
      <c r="A54" s="320">
        <v>3212</v>
      </c>
      <c r="B54" s="93">
        <v>46086</v>
      </c>
      <c r="C54" s="83" t="s">
        <v>4527</v>
      </c>
      <c r="E54" s="321" t="s">
        <v>3938</v>
      </c>
      <c r="F54" s="321" t="s">
        <v>3939</v>
      </c>
      <c r="G54" s="85">
        <v>1800000</v>
      </c>
      <c r="H54" s="319">
        <v>1</v>
      </c>
      <c r="K54" s="78">
        <v>1800000</v>
      </c>
    </row>
    <row r="55" spans="1:11" ht="18" customHeight="1">
      <c r="A55" s="320">
        <v>3213</v>
      </c>
      <c r="B55" s="93">
        <v>46086</v>
      </c>
      <c r="C55" s="83" t="s">
        <v>1573</v>
      </c>
      <c r="E55" s="321" t="s">
        <v>2065</v>
      </c>
      <c r="F55" s="321">
        <v>1087427173</v>
      </c>
      <c r="G55" s="85">
        <v>1000000</v>
      </c>
      <c r="H55" s="319">
        <v>1</v>
      </c>
      <c r="K55" s="78">
        <v>1000000</v>
      </c>
    </row>
    <row r="56" spans="1:11" ht="18" customHeight="1">
      <c r="A56" s="320">
        <v>3214</v>
      </c>
      <c r="B56" s="93">
        <v>46086</v>
      </c>
      <c r="C56" s="83" t="s">
        <v>4527</v>
      </c>
      <c r="E56" s="321" t="s">
        <v>4540</v>
      </c>
    </row>
    <row r="57" spans="1:11" ht="18" customHeight="1">
      <c r="A57" s="320">
        <v>3215</v>
      </c>
      <c r="B57" s="93">
        <v>46086</v>
      </c>
      <c r="C57" s="83" t="s">
        <v>2858</v>
      </c>
      <c r="E57" s="321" t="s">
        <v>2858</v>
      </c>
    </row>
    <row r="58" spans="1:11" ht="18" customHeight="1">
      <c r="A58" s="320">
        <v>3216</v>
      </c>
      <c r="B58" s="93">
        <v>46087</v>
      </c>
      <c r="C58" s="83" t="s">
        <v>1714</v>
      </c>
      <c r="E58" s="321" t="s">
        <v>3693</v>
      </c>
    </row>
    <row r="59" spans="1:11" ht="18" customHeight="1">
      <c r="A59" s="320">
        <v>3217</v>
      </c>
      <c r="B59" s="93">
        <v>46087</v>
      </c>
      <c r="C59" s="83" t="s">
        <v>4531</v>
      </c>
      <c r="E59" s="321" t="s">
        <v>4541</v>
      </c>
    </row>
    <row r="60" spans="1:11" ht="18" customHeight="1">
      <c r="A60" s="320">
        <v>3218</v>
      </c>
      <c r="B60" s="93">
        <v>46087</v>
      </c>
      <c r="C60" s="83" t="s">
        <v>1374</v>
      </c>
      <c r="E60" s="321" t="s">
        <v>2140</v>
      </c>
      <c r="F60" s="321" t="s">
        <v>1183</v>
      </c>
      <c r="G60" s="85">
        <v>1500000</v>
      </c>
      <c r="H60" s="319">
        <v>1</v>
      </c>
      <c r="K60" s="78">
        <v>1500000</v>
      </c>
    </row>
    <row r="61" spans="1:11" ht="18" customHeight="1">
      <c r="A61" s="320">
        <v>3219</v>
      </c>
      <c r="B61" s="93">
        <v>46087</v>
      </c>
      <c r="C61" s="83" t="s">
        <v>1374</v>
      </c>
      <c r="E61" s="321" t="s">
        <v>2141</v>
      </c>
      <c r="F61" s="321" t="s">
        <v>1769</v>
      </c>
      <c r="G61" s="85">
        <v>50000</v>
      </c>
      <c r="H61" s="319">
        <v>1</v>
      </c>
      <c r="K61" s="78">
        <v>50000</v>
      </c>
    </row>
    <row r="62" spans="1:11" ht="18" customHeight="1">
      <c r="A62" s="320">
        <v>3220</v>
      </c>
      <c r="B62" s="93">
        <v>46087</v>
      </c>
      <c r="C62" s="83" t="s">
        <v>1714</v>
      </c>
      <c r="E62" s="321" t="s">
        <v>2162</v>
      </c>
      <c r="F62" s="321" t="s">
        <v>1919</v>
      </c>
      <c r="G62" s="85">
        <v>1950000</v>
      </c>
      <c r="H62" s="319">
        <v>1</v>
      </c>
      <c r="J62" s="78">
        <v>195000</v>
      </c>
      <c r="K62" s="78">
        <v>2145000</v>
      </c>
    </row>
    <row r="63" spans="1:11" ht="18" customHeight="1">
      <c r="A63" s="320">
        <v>3221</v>
      </c>
      <c r="B63" s="93">
        <v>46087</v>
      </c>
      <c r="C63" s="83" t="s">
        <v>1714</v>
      </c>
      <c r="E63" s="321" t="s">
        <v>2141</v>
      </c>
      <c r="F63" s="321" t="s">
        <v>1769</v>
      </c>
      <c r="G63" s="85">
        <v>50000</v>
      </c>
      <c r="H63" s="319">
        <v>1</v>
      </c>
      <c r="J63" s="78">
        <v>5000</v>
      </c>
      <c r="K63" s="78">
        <v>55000</v>
      </c>
    </row>
    <row r="64" spans="1:11" ht="18" customHeight="1">
      <c r="A64" s="320">
        <v>3222</v>
      </c>
      <c r="B64" s="93">
        <v>46087</v>
      </c>
      <c r="C64" s="83" t="s">
        <v>1714</v>
      </c>
      <c r="E64" s="321" t="s">
        <v>3574</v>
      </c>
      <c r="G64" s="85">
        <v>300000</v>
      </c>
      <c r="H64" s="319">
        <v>1</v>
      </c>
      <c r="J64" s="78">
        <v>30000</v>
      </c>
      <c r="K64" s="78">
        <v>330000</v>
      </c>
    </row>
    <row r="65" spans="1:11" ht="18" customHeight="1">
      <c r="A65" s="320">
        <v>3223</v>
      </c>
      <c r="B65" s="93">
        <v>46087</v>
      </c>
      <c r="C65" s="83" t="s">
        <v>2549</v>
      </c>
      <c r="E65" s="321" t="s">
        <v>1684</v>
      </c>
      <c r="F65" s="321">
        <v>27107593440</v>
      </c>
      <c r="G65" s="85">
        <v>150000</v>
      </c>
      <c r="H65" s="319">
        <v>1</v>
      </c>
      <c r="K65" s="78">
        <v>150000</v>
      </c>
    </row>
    <row r="66" spans="1:11" ht="18" customHeight="1">
      <c r="A66" s="320">
        <v>3224</v>
      </c>
      <c r="B66" s="93">
        <v>46087</v>
      </c>
      <c r="C66" s="83" t="s">
        <v>1573</v>
      </c>
      <c r="E66" s="321" t="s">
        <v>3508</v>
      </c>
      <c r="F66" s="321" t="s">
        <v>3518</v>
      </c>
      <c r="G66" s="85">
        <v>2600000</v>
      </c>
      <c r="H66" s="319">
        <v>1</v>
      </c>
      <c r="K66" s="78">
        <v>2600000</v>
      </c>
    </row>
    <row r="67" spans="1:11" ht="18" customHeight="1">
      <c r="A67" s="320">
        <v>3225</v>
      </c>
      <c r="B67" s="93">
        <v>46087</v>
      </c>
      <c r="C67" s="83" t="s">
        <v>1573</v>
      </c>
      <c r="E67" s="321" t="s">
        <v>2154</v>
      </c>
      <c r="G67" s="85">
        <v>700000</v>
      </c>
      <c r="H67" s="319">
        <v>1</v>
      </c>
      <c r="K67" s="78">
        <v>700000</v>
      </c>
    </row>
    <row r="68" spans="1:11" ht="18" customHeight="1">
      <c r="A68" s="320">
        <v>3226</v>
      </c>
      <c r="B68" s="93">
        <v>46087</v>
      </c>
      <c r="C68" s="83" t="s">
        <v>1374</v>
      </c>
      <c r="E68" s="321" t="s">
        <v>1710</v>
      </c>
      <c r="G68" s="85">
        <v>1100000</v>
      </c>
      <c r="H68" s="319">
        <v>1</v>
      </c>
      <c r="K68" s="78">
        <v>1100000</v>
      </c>
    </row>
    <row r="69" spans="1:11" ht="18" customHeight="1">
      <c r="A69" s="320">
        <v>3227</v>
      </c>
      <c r="B69" s="93">
        <v>46087</v>
      </c>
      <c r="C69" s="83" t="s">
        <v>1370</v>
      </c>
      <c r="E69" s="321" t="s">
        <v>1657</v>
      </c>
      <c r="G69" s="85">
        <v>1000000</v>
      </c>
      <c r="H69" s="319">
        <v>1</v>
      </c>
      <c r="K69" s="78">
        <v>1000000</v>
      </c>
    </row>
    <row r="70" spans="1:11" ht="18" customHeight="1">
      <c r="A70" s="320">
        <v>3228</v>
      </c>
      <c r="B70" s="93">
        <v>46087</v>
      </c>
      <c r="C70" s="83" t="s">
        <v>1573</v>
      </c>
      <c r="E70" s="321" t="s">
        <v>3775</v>
      </c>
    </row>
    <row r="71" spans="1:11" ht="18" customHeight="1">
      <c r="A71" s="320">
        <v>3229</v>
      </c>
      <c r="B71" s="93">
        <v>46088</v>
      </c>
      <c r="C71" s="83" t="s">
        <v>1348</v>
      </c>
      <c r="E71" s="321" t="s">
        <v>4085</v>
      </c>
    </row>
    <row r="72" spans="1:11" ht="18" customHeight="1">
      <c r="A72" s="320">
        <v>3230</v>
      </c>
      <c r="B72" s="93">
        <v>46088</v>
      </c>
      <c r="C72" s="83" t="s">
        <v>3902</v>
      </c>
      <c r="E72" s="321" t="s">
        <v>2098</v>
      </c>
      <c r="F72" s="321">
        <v>2830502</v>
      </c>
      <c r="G72" s="85">
        <v>1650000</v>
      </c>
      <c r="H72" s="319">
        <v>1</v>
      </c>
      <c r="J72" s="78">
        <v>165000</v>
      </c>
      <c r="K72" s="78">
        <v>1815000</v>
      </c>
    </row>
    <row r="73" spans="1:11" ht="18" customHeight="1">
      <c r="A73" s="320">
        <v>3231</v>
      </c>
      <c r="B73" s="93">
        <v>46088</v>
      </c>
      <c r="C73" s="83" t="s">
        <v>3902</v>
      </c>
      <c r="E73" s="321" t="s">
        <v>3976</v>
      </c>
    </row>
    <row r="74" spans="1:11" ht="18" customHeight="1">
      <c r="A74" s="320">
        <v>3232</v>
      </c>
      <c r="B74" s="93">
        <v>46090</v>
      </c>
      <c r="C74" s="83" t="s">
        <v>3878</v>
      </c>
      <c r="E74" s="321" t="s">
        <v>1113</v>
      </c>
    </row>
    <row r="75" spans="1:11" ht="18" customHeight="1">
      <c r="A75" s="320">
        <v>3233</v>
      </c>
      <c r="B75" s="93">
        <v>46090</v>
      </c>
      <c r="C75" s="83" t="s">
        <v>1427</v>
      </c>
      <c r="E75" s="321" t="s">
        <v>1427</v>
      </c>
    </row>
    <row r="76" spans="1:11" ht="18" customHeight="1">
      <c r="A76" s="320">
        <v>3234</v>
      </c>
      <c r="B76" s="93">
        <v>46090</v>
      </c>
      <c r="C76" s="83" t="s">
        <v>2105</v>
      </c>
      <c r="E76" s="321" t="s">
        <v>3976</v>
      </c>
    </row>
    <row r="77" spans="1:11" ht="18" customHeight="1">
      <c r="A77" s="320">
        <v>3235</v>
      </c>
      <c r="B77" s="93">
        <v>46088</v>
      </c>
      <c r="C77" s="83" t="s">
        <v>1374</v>
      </c>
      <c r="E77" s="321" t="s">
        <v>2783</v>
      </c>
      <c r="F77" s="321">
        <v>5961308248</v>
      </c>
      <c r="G77" s="85">
        <v>130000</v>
      </c>
      <c r="H77" s="319">
        <v>1</v>
      </c>
      <c r="K77" s="78">
        <v>130000</v>
      </c>
    </row>
    <row r="78" spans="1:11" ht="18" customHeight="1">
      <c r="A78" s="320">
        <v>3236</v>
      </c>
      <c r="B78" s="93">
        <v>46090</v>
      </c>
      <c r="C78" s="83" t="s">
        <v>2549</v>
      </c>
      <c r="E78" s="321" t="s">
        <v>1766</v>
      </c>
    </row>
    <row r="79" spans="1:11" ht="18" customHeight="1">
      <c r="A79" s="320">
        <v>3237</v>
      </c>
      <c r="B79" s="93">
        <v>46090</v>
      </c>
      <c r="C79" s="83" t="s">
        <v>2062</v>
      </c>
      <c r="E79" s="321" t="s">
        <v>1824</v>
      </c>
      <c r="F79" s="321" t="s">
        <v>4087</v>
      </c>
      <c r="G79" s="85">
        <v>1100000</v>
      </c>
      <c r="H79" s="319">
        <v>1</v>
      </c>
      <c r="J79" s="78">
        <v>110000</v>
      </c>
      <c r="K79" s="78">
        <v>1210000</v>
      </c>
    </row>
    <row r="80" spans="1:11" ht="18" customHeight="1">
      <c r="A80" s="320">
        <v>3238</v>
      </c>
      <c r="B80" s="93">
        <v>46090</v>
      </c>
      <c r="C80" s="83" t="s">
        <v>1552</v>
      </c>
      <c r="E80" s="321" t="s">
        <v>2861</v>
      </c>
      <c r="F80" s="321">
        <v>415074409</v>
      </c>
      <c r="G80" s="85">
        <v>450000</v>
      </c>
      <c r="H80" s="319">
        <v>1</v>
      </c>
      <c r="J80" s="78">
        <v>45000</v>
      </c>
      <c r="K80" s="78">
        <v>495000</v>
      </c>
    </row>
    <row r="81" spans="1:11" ht="18" customHeight="1">
      <c r="A81" s="320">
        <v>3239</v>
      </c>
      <c r="B81" s="93">
        <v>46091</v>
      </c>
      <c r="C81" s="83" t="s">
        <v>1444</v>
      </c>
      <c r="E81" s="321" t="s">
        <v>1113</v>
      </c>
    </row>
    <row r="82" spans="1:11" ht="18" customHeight="1">
      <c r="A82" s="320">
        <v>3240</v>
      </c>
      <c r="B82" s="93">
        <v>46091</v>
      </c>
      <c r="C82" s="83" t="s">
        <v>3879</v>
      </c>
      <c r="E82" s="321" t="s">
        <v>3995</v>
      </c>
    </row>
    <row r="83" spans="1:11" ht="18" customHeight="1">
      <c r="A83" s="320">
        <v>3241</v>
      </c>
      <c r="B83" s="93">
        <v>46091</v>
      </c>
      <c r="C83" s="83" t="s">
        <v>1134</v>
      </c>
      <c r="E83" s="321" t="s">
        <v>1113</v>
      </c>
    </row>
    <row r="84" spans="1:11" ht="18" customHeight="1">
      <c r="A84" s="320">
        <v>3242</v>
      </c>
      <c r="B84" s="93">
        <v>46091</v>
      </c>
      <c r="C84" s="83" t="s">
        <v>3911</v>
      </c>
      <c r="E84" s="321" t="s">
        <v>1710</v>
      </c>
      <c r="G84" s="85">
        <v>1100000</v>
      </c>
      <c r="H84" s="319">
        <v>1</v>
      </c>
      <c r="K84" s="78">
        <v>1100000</v>
      </c>
    </row>
    <row r="85" spans="1:11" ht="18" customHeight="1">
      <c r="A85" s="320">
        <v>3243</v>
      </c>
      <c r="B85" s="93">
        <v>46091</v>
      </c>
      <c r="C85" s="83" t="s">
        <v>1009</v>
      </c>
      <c r="E85" s="321" t="s">
        <v>1710</v>
      </c>
      <c r="G85" s="85">
        <v>1100000</v>
      </c>
      <c r="H85" s="319">
        <v>1</v>
      </c>
      <c r="J85" s="78">
        <v>110000</v>
      </c>
      <c r="K85" s="78">
        <v>1210000</v>
      </c>
    </row>
    <row r="86" spans="1:11" ht="18" customHeight="1">
      <c r="A86" s="320">
        <v>3244</v>
      </c>
      <c r="B86" s="93">
        <v>46091</v>
      </c>
      <c r="C86" s="83" t="s">
        <v>1134</v>
      </c>
      <c r="E86" s="321" t="s">
        <v>2052</v>
      </c>
      <c r="F86" s="78">
        <v>1068298044</v>
      </c>
      <c r="G86" s="85">
        <v>500000</v>
      </c>
      <c r="H86" s="319">
        <v>1</v>
      </c>
      <c r="J86" s="78">
        <v>50000</v>
      </c>
      <c r="K86" s="78">
        <v>550000</v>
      </c>
    </row>
    <row r="87" spans="1:11" ht="18" customHeight="1">
      <c r="A87" s="320">
        <v>3245</v>
      </c>
      <c r="B87" s="93">
        <v>46091</v>
      </c>
      <c r="C87" s="83" t="s">
        <v>3126</v>
      </c>
      <c r="E87" s="321" t="s">
        <v>1187</v>
      </c>
      <c r="F87" s="321" t="s">
        <v>1188</v>
      </c>
      <c r="G87" s="85">
        <v>1250000</v>
      </c>
      <c r="H87" s="319">
        <v>1</v>
      </c>
      <c r="K87" s="78">
        <v>1250000</v>
      </c>
    </row>
    <row r="88" spans="1:11" ht="18" customHeight="1">
      <c r="A88" s="320">
        <v>3246</v>
      </c>
      <c r="B88" s="93">
        <v>46091</v>
      </c>
      <c r="C88" s="83" t="s">
        <v>1689</v>
      </c>
      <c r="E88" s="321" t="s">
        <v>2861</v>
      </c>
      <c r="F88" s="78">
        <v>415089709</v>
      </c>
      <c r="G88" s="85">
        <v>510000</v>
      </c>
      <c r="H88" s="319">
        <v>1</v>
      </c>
      <c r="K88" s="78">
        <v>510000</v>
      </c>
    </row>
    <row r="89" spans="1:11" ht="18" customHeight="1">
      <c r="A89" s="320">
        <v>3247</v>
      </c>
      <c r="B89" s="93">
        <v>46091</v>
      </c>
      <c r="C89" s="83" t="s">
        <v>1555</v>
      </c>
      <c r="E89" s="321" t="s">
        <v>1241</v>
      </c>
      <c r="F89" s="321" t="s">
        <v>1240</v>
      </c>
      <c r="G89" s="85">
        <v>50000</v>
      </c>
      <c r="H89" s="319">
        <v>2</v>
      </c>
      <c r="J89" s="78">
        <v>10000</v>
      </c>
      <c r="K89" s="78">
        <v>110000</v>
      </c>
    </row>
    <row r="90" spans="1:11" ht="18" customHeight="1">
      <c r="A90" s="320">
        <v>3248</v>
      </c>
      <c r="B90" s="93">
        <v>46091</v>
      </c>
      <c r="C90" s="83" t="s">
        <v>1427</v>
      </c>
      <c r="E90" s="321" t="s">
        <v>1711</v>
      </c>
      <c r="F90" s="78">
        <v>2830501</v>
      </c>
      <c r="G90" s="85">
        <v>1600000</v>
      </c>
      <c r="H90" s="319">
        <v>1</v>
      </c>
      <c r="J90" s="78">
        <v>160000</v>
      </c>
      <c r="K90" s="78">
        <v>1760000</v>
      </c>
    </row>
    <row r="91" spans="1:11" ht="18" customHeight="1">
      <c r="A91" s="320">
        <v>3249</v>
      </c>
      <c r="B91" s="93">
        <v>46091</v>
      </c>
      <c r="C91" s="83" t="s">
        <v>2105</v>
      </c>
      <c r="E91" s="321" t="s">
        <v>1185</v>
      </c>
      <c r="F91" s="321" t="s">
        <v>1719</v>
      </c>
      <c r="G91" s="85">
        <v>1200000</v>
      </c>
      <c r="H91" s="319">
        <v>1</v>
      </c>
      <c r="K91" s="78">
        <v>1200000</v>
      </c>
    </row>
    <row r="92" spans="1:11" ht="18" customHeight="1">
      <c r="A92" s="320">
        <v>3250</v>
      </c>
      <c r="B92" s="93">
        <v>46092</v>
      </c>
      <c r="C92" s="83" t="s">
        <v>1419</v>
      </c>
      <c r="E92" s="321" t="s">
        <v>1185</v>
      </c>
      <c r="F92" s="78" t="s">
        <v>1719</v>
      </c>
      <c r="G92" s="321">
        <v>1200000</v>
      </c>
      <c r="H92" s="319">
        <v>1</v>
      </c>
      <c r="K92" s="78">
        <v>1200000</v>
      </c>
    </row>
    <row r="93" spans="1:11" ht="18" customHeight="1">
      <c r="A93" s="320">
        <v>3251</v>
      </c>
      <c r="B93" s="93">
        <v>46092</v>
      </c>
      <c r="C93" s="83" t="s">
        <v>1419</v>
      </c>
      <c r="E93" s="321" t="s">
        <v>4662</v>
      </c>
      <c r="F93" s="78"/>
      <c r="G93" s="321">
        <v>200000</v>
      </c>
      <c r="H93" s="319">
        <v>1</v>
      </c>
      <c r="K93" s="78">
        <v>200000</v>
      </c>
    </row>
    <row r="94" spans="1:11" ht="18" customHeight="1">
      <c r="A94" s="320">
        <v>3252</v>
      </c>
      <c r="B94" s="93">
        <v>46092</v>
      </c>
      <c r="C94" s="83" t="s">
        <v>1771</v>
      </c>
      <c r="E94" s="321" t="s">
        <v>2147</v>
      </c>
      <c r="F94" s="78" t="s">
        <v>1189</v>
      </c>
      <c r="G94" s="321">
        <v>620000</v>
      </c>
      <c r="H94" s="319">
        <v>1</v>
      </c>
      <c r="K94" s="78">
        <v>620000</v>
      </c>
    </row>
    <row r="95" spans="1:11" ht="18" customHeight="1">
      <c r="A95" s="320">
        <v>3253</v>
      </c>
      <c r="B95" s="93">
        <v>46092</v>
      </c>
      <c r="C95" s="83" t="s">
        <v>1714</v>
      </c>
      <c r="E95" s="321" t="s">
        <v>2120</v>
      </c>
      <c r="F95" s="78"/>
      <c r="G95" s="321">
        <v>1200000</v>
      </c>
      <c r="H95" s="319">
        <v>1</v>
      </c>
      <c r="J95" s="78">
        <v>120000</v>
      </c>
      <c r="K95" s="78">
        <v>1320000</v>
      </c>
    </row>
    <row r="96" spans="1:11" ht="18" customHeight="1">
      <c r="A96" s="320">
        <v>3254</v>
      </c>
      <c r="B96" s="93">
        <v>46092</v>
      </c>
      <c r="C96" s="83" t="s">
        <v>1561</v>
      </c>
      <c r="E96" s="321" t="s">
        <v>4576</v>
      </c>
      <c r="F96" s="78"/>
      <c r="G96" s="321">
        <v>1500000</v>
      </c>
      <c r="H96" s="319">
        <v>1</v>
      </c>
      <c r="J96" s="78">
        <v>150000</v>
      </c>
      <c r="K96" s="78">
        <v>1650000</v>
      </c>
    </row>
    <row r="97" spans="1:11" ht="18" customHeight="1">
      <c r="A97" s="320">
        <v>3255</v>
      </c>
      <c r="B97" s="93">
        <v>46092</v>
      </c>
      <c r="C97" s="83" t="s">
        <v>1561</v>
      </c>
      <c r="E97" s="321" t="s">
        <v>4577</v>
      </c>
      <c r="F97" s="78"/>
      <c r="G97" s="321">
        <v>1600000</v>
      </c>
      <c r="H97" s="319">
        <v>1</v>
      </c>
      <c r="J97" s="78">
        <v>160000</v>
      </c>
      <c r="K97" s="78">
        <v>1760000</v>
      </c>
    </row>
    <row r="98" spans="1:11" ht="18" customHeight="1">
      <c r="A98" s="320">
        <v>3256</v>
      </c>
      <c r="B98" s="93">
        <v>46092</v>
      </c>
      <c r="C98" s="83" t="s">
        <v>1561</v>
      </c>
      <c r="E98" s="321" t="s">
        <v>1481</v>
      </c>
      <c r="F98" s="78"/>
      <c r="G98" s="321">
        <v>100000</v>
      </c>
      <c r="H98" s="319">
        <v>1</v>
      </c>
      <c r="J98" s="78">
        <v>10000</v>
      </c>
      <c r="K98" s="78">
        <v>110000</v>
      </c>
    </row>
    <row r="99" spans="1:11" ht="18" customHeight="1">
      <c r="A99" s="320">
        <v>3257</v>
      </c>
      <c r="B99" s="93">
        <v>46092</v>
      </c>
      <c r="C99" s="83" t="s">
        <v>1429</v>
      </c>
      <c r="E99" s="321" t="s">
        <v>4578</v>
      </c>
      <c r="F99" s="78"/>
      <c r="G99" s="321">
        <v>100000</v>
      </c>
      <c r="H99" s="319">
        <v>1</v>
      </c>
      <c r="K99" s="78">
        <v>100000</v>
      </c>
    </row>
    <row r="100" spans="1:11" ht="18" customHeight="1">
      <c r="A100" s="320">
        <v>3258</v>
      </c>
      <c r="B100" s="93">
        <v>46093</v>
      </c>
      <c r="C100" s="83" t="s">
        <v>1431</v>
      </c>
      <c r="E100" s="321" t="s">
        <v>4108</v>
      </c>
      <c r="F100" s="78"/>
      <c r="G100" s="321"/>
    </row>
    <row r="101" spans="1:11" ht="18" customHeight="1">
      <c r="A101" s="320">
        <v>3259</v>
      </c>
      <c r="B101" s="93">
        <v>46093</v>
      </c>
      <c r="C101" s="83" t="s">
        <v>1213</v>
      </c>
      <c r="E101" s="321" t="s">
        <v>4579</v>
      </c>
      <c r="F101" s="78"/>
      <c r="G101" s="321"/>
    </row>
    <row r="102" spans="1:11" ht="18" customHeight="1">
      <c r="A102" s="320">
        <v>3260</v>
      </c>
      <c r="B102" s="93">
        <v>46093</v>
      </c>
      <c r="C102" s="83" t="s">
        <v>2062</v>
      </c>
      <c r="D102" s="112" t="s">
        <v>4658</v>
      </c>
      <c r="E102" s="321" t="s">
        <v>2719</v>
      </c>
      <c r="F102" s="78" t="s">
        <v>1194</v>
      </c>
      <c r="G102" s="321"/>
      <c r="H102" s="319">
        <v>1</v>
      </c>
      <c r="K102" s="78">
        <v>0</v>
      </c>
    </row>
    <row r="103" spans="1:11" ht="18" customHeight="1">
      <c r="A103" s="320">
        <v>3261</v>
      </c>
      <c r="B103" s="93">
        <v>46093</v>
      </c>
      <c r="C103" s="83" t="s">
        <v>1689</v>
      </c>
      <c r="E103" s="321" t="s">
        <v>1710</v>
      </c>
      <c r="F103" s="78"/>
      <c r="G103" s="321">
        <v>1300000</v>
      </c>
      <c r="H103" s="319">
        <v>1</v>
      </c>
      <c r="K103" s="78">
        <v>1300000</v>
      </c>
    </row>
    <row r="104" spans="1:11" ht="18" customHeight="1">
      <c r="A104" s="320">
        <v>3262</v>
      </c>
      <c r="B104" s="93">
        <v>46093</v>
      </c>
      <c r="C104" s="83" t="s">
        <v>1775</v>
      </c>
      <c r="D104" s="112" t="s">
        <v>4659</v>
      </c>
      <c r="E104" s="321" t="s">
        <v>2146</v>
      </c>
      <c r="F104" s="78" t="s">
        <v>1182</v>
      </c>
      <c r="G104" s="321">
        <v>900000</v>
      </c>
      <c r="H104" s="319">
        <v>1</v>
      </c>
      <c r="K104" s="78">
        <v>900000</v>
      </c>
    </row>
    <row r="105" spans="1:11" ht="18" customHeight="1">
      <c r="A105" s="320">
        <v>3263</v>
      </c>
      <c r="B105" s="93">
        <v>46093</v>
      </c>
      <c r="C105" s="83" t="s">
        <v>1978</v>
      </c>
      <c r="E105" s="321" t="s">
        <v>2052</v>
      </c>
      <c r="F105" s="78">
        <v>1068298046</v>
      </c>
      <c r="G105" s="321">
        <v>450000</v>
      </c>
      <c r="H105" s="319">
        <v>1</v>
      </c>
      <c r="K105" s="78">
        <v>450000</v>
      </c>
    </row>
    <row r="106" spans="1:11" ht="18" customHeight="1">
      <c r="A106" s="320">
        <v>3264</v>
      </c>
      <c r="B106" s="93">
        <v>46093</v>
      </c>
      <c r="C106" s="83" t="s">
        <v>1978</v>
      </c>
      <c r="E106" s="321" t="s">
        <v>3918</v>
      </c>
      <c r="F106" s="78">
        <v>1068237210</v>
      </c>
      <c r="G106" s="321">
        <v>80000</v>
      </c>
      <c r="H106" s="319">
        <v>1</v>
      </c>
      <c r="K106" s="78">
        <v>80000</v>
      </c>
    </row>
    <row r="107" spans="1:11" ht="18" customHeight="1">
      <c r="A107" s="320">
        <v>3265</v>
      </c>
      <c r="B107" s="93">
        <v>46093</v>
      </c>
      <c r="C107" s="83" t="s">
        <v>2261</v>
      </c>
      <c r="E107" s="321" t="s">
        <v>4580</v>
      </c>
      <c r="F107" s="78" t="s">
        <v>1719</v>
      </c>
      <c r="G107" s="321">
        <v>200000</v>
      </c>
      <c r="H107" s="319">
        <v>1</v>
      </c>
      <c r="J107" s="78">
        <v>20000</v>
      </c>
      <c r="K107" s="78">
        <v>220000</v>
      </c>
    </row>
    <row r="108" spans="1:11" ht="18" customHeight="1">
      <c r="A108" s="320">
        <v>3266</v>
      </c>
      <c r="B108" s="93">
        <v>46093</v>
      </c>
      <c r="C108" s="83" t="s">
        <v>1281</v>
      </c>
      <c r="E108" s="321" t="s">
        <v>4581</v>
      </c>
      <c r="F108" s="78"/>
      <c r="G108" s="321">
        <v>1300000</v>
      </c>
      <c r="H108" s="319">
        <v>1</v>
      </c>
      <c r="J108" s="78">
        <v>130000</v>
      </c>
      <c r="K108" s="78">
        <v>1430000</v>
      </c>
    </row>
    <row r="109" spans="1:11" ht="18" customHeight="1">
      <c r="A109" s="320">
        <v>3267</v>
      </c>
      <c r="B109" s="93">
        <v>46093</v>
      </c>
      <c r="C109" s="83" t="s">
        <v>2360</v>
      </c>
      <c r="E109" s="321" t="s">
        <v>4549</v>
      </c>
      <c r="F109" s="78" t="s">
        <v>4550</v>
      </c>
      <c r="G109" s="321">
        <v>1000000</v>
      </c>
      <c r="H109" s="319">
        <v>1</v>
      </c>
      <c r="J109" s="78">
        <v>100000</v>
      </c>
      <c r="K109" s="78">
        <v>1100000</v>
      </c>
    </row>
    <row r="110" spans="1:11" ht="18" customHeight="1">
      <c r="A110" s="320">
        <v>3268</v>
      </c>
      <c r="B110" s="93">
        <v>46093</v>
      </c>
      <c r="C110" s="83" t="s">
        <v>3879</v>
      </c>
      <c r="E110" s="321" t="s">
        <v>2068</v>
      </c>
      <c r="F110" s="78">
        <v>36050661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3269</v>
      </c>
      <c r="B111" s="93">
        <v>46093</v>
      </c>
      <c r="C111" s="83" t="s">
        <v>1689</v>
      </c>
      <c r="E111" s="321" t="s">
        <v>4582</v>
      </c>
      <c r="F111" s="78">
        <v>6058008148</v>
      </c>
      <c r="G111" s="321">
        <v>1650000</v>
      </c>
      <c r="H111" s="319">
        <v>1</v>
      </c>
      <c r="K111" s="78">
        <v>1650000</v>
      </c>
    </row>
    <row r="112" spans="1:11" ht="18" customHeight="1">
      <c r="A112" s="320">
        <v>3270</v>
      </c>
      <c r="B112" s="93">
        <v>46093</v>
      </c>
      <c r="C112" s="83" t="s">
        <v>1370</v>
      </c>
      <c r="E112" s="321" t="s">
        <v>3970</v>
      </c>
      <c r="F112" s="78"/>
      <c r="G112" s="321"/>
    </row>
    <row r="113" spans="1:11" ht="18" customHeight="1">
      <c r="A113" s="320">
        <v>3271</v>
      </c>
      <c r="B113" s="93">
        <v>46093</v>
      </c>
      <c r="C113" s="83" t="s">
        <v>3126</v>
      </c>
      <c r="E113" s="321" t="s">
        <v>4583</v>
      </c>
      <c r="F113" s="78"/>
      <c r="G113" s="321"/>
    </row>
    <row r="114" spans="1:11" ht="18" customHeight="1">
      <c r="A114" s="320">
        <v>3272</v>
      </c>
      <c r="B114" s="93">
        <v>46093</v>
      </c>
      <c r="C114" s="83" t="s">
        <v>2360</v>
      </c>
      <c r="E114" s="321" t="s">
        <v>2360</v>
      </c>
      <c r="F114" s="78"/>
      <c r="G114" s="321"/>
    </row>
    <row r="115" spans="1:11" ht="18" customHeight="1">
      <c r="A115" s="320">
        <v>3273</v>
      </c>
      <c r="B115" s="93">
        <v>46092</v>
      </c>
      <c r="C115" s="83" t="s">
        <v>1442</v>
      </c>
      <c r="E115" s="321" t="s">
        <v>1442</v>
      </c>
      <c r="F115" s="78"/>
      <c r="G115" s="321"/>
    </row>
    <row r="116" spans="1:11" ht="18" customHeight="1">
      <c r="A116" s="320">
        <v>3274</v>
      </c>
      <c r="B116" s="93">
        <v>46093</v>
      </c>
      <c r="C116" s="83" t="s">
        <v>2261</v>
      </c>
      <c r="E116" s="321" t="s">
        <v>3976</v>
      </c>
      <c r="F116" s="78"/>
      <c r="G116" s="321"/>
    </row>
    <row r="117" spans="1:11" ht="18" customHeight="1">
      <c r="A117" s="320">
        <v>3275</v>
      </c>
      <c r="B117" s="93">
        <v>46094</v>
      </c>
      <c r="C117" s="83" t="s">
        <v>1561</v>
      </c>
      <c r="E117" s="321" t="s">
        <v>4027</v>
      </c>
      <c r="F117" s="78"/>
      <c r="G117" s="321"/>
    </row>
    <row r="118" spans="1:11" ht="18" customHeight="1">
      <c r="A118" s="320">
        <v>3276</v>
      </c>
      <c r="B118" s="93">
        <v>46094</v>
      </c>
      <c r="C118" s="83" t="s">
        <v>1835</v>
      </c>
      <c r="E118" s="321" t="s">
        <v>2156</v>
      </c>
      <c r="F118" s="78">
        <v>2820403</v>
      </c>
      <c r="G118" s="321">
        <v>1600000</v>
      </c>
      <c r="H118" s="319">
        <v>1</v>
      </c>
      <c r="J118" s="78">
        <v>160000</v>
      </c>
      <c r="K118" s="78">
        <v>1760000</v>
      </c>
    </row>
    <row r="119" spans="1:11" ht="18" customHeight="1">
      <c r="A119" s="320">
        <v>3277</v>
      </c>
      <c r="B119" s="93">
        <v>46094</v>
      </c>
      <c r="C119" s="83" t="s">
        <v>1835</v>
      </c>
      <c r="E119" s="321" t="s">
        <v>3976</v>
      </c>
      <c r="F119" s="78"/>
      <c r="G119" s="321"/>
    </row>
    <row r="120" spans="1:11" ht="18" customHeight="1">
      <c r="A120" s="320">
        <v>3278</v>
      </c>
      <c r="B120" s="93">
        <v>46094</v>
      </c>
      <c r="C120" s="83" t="s">
        <v>1689</v>
      </c>
      <c r="E120" s="321" t="s">
        <v>2146</v>
      </c>
      <c r="F120" s="78" t="s">
        <v>1182</v>
      </c>
      <c r="G120" s="321">
        <v>1000000</v>
      </c>
      <c r="H120" s="319">
        <v>1</v>
      </c>
      <c r="K120" s="78">
        <v>1000000</v>
      </c>
    </row>
    <row r="121" spans="1:11" ht="18" customHeight="1">
      <c r="A121" s="320">
        <v>3279</v>
      </c>
      <c r="B121" s="93">
        <v>46094</v>
      </c>
      <c r="C121" s="83" t="s">
        <v>4572</v>
      </c>
      <c r="E121" s="321" t="s">
        <v>2141</v>
      </c>
      <c r="F121" s="78" t="s">
        <v>1769</v>
      </c>
      <c r="G121" s="321">
        <v>50000</v>
      </c>
      <c r="H121" s="319">
        <v>1</v>
      </c>
      <c r="K121" s="78">
        <v>50000</v>
      </c>
    </row>
    <row r="122" spans="1:11" ht="18" customHeight="1">
      <c r="A122" s="320">
        <v>3280</v>
      </c>
      <c r="B122" s="93">
        <v>46094</v>
      </c>
      <c r="C122" s="83" t="s">
        <v>4572</v>
      </c>
      <c r="E122" s="321" t="s">
        <v>2140</v>
      </c>
      <c r="F122" s="321" t="s">
        <v>1183</v>
      </c>
      <c r="G122" s="85">
        <v>1550000</v>
      </c>
      <c r="H122" s="319">
        <v>1</v>
      </c>
      <c r="K122" s="78">
        <v>1550000</v>
      </c>
    </row>
    <row r="123" spans="1:11" ht="18" customHeight="1">
      <c r="A123" s="320">
        <v>3281</v>
      </c>
      <c r="B123" s="93">
        <v>46094</v>
      </c>
      <c r="C123" s="83" t="s">
        <v>2105</v>
      </c>
      <c r="E123" s="321" t="s">
        <v>2783</v>
      </c>
      <c r="F123" s="321">
        <v>5961308248</v>
      </c>
      <c r="G123" s="85">
        <v>130000</v>
      </c>
      <c r="H123" s="319">
        <v>1</v>
      </c>
      <c r="K123" s="78">
        <v>130000</v>
      </c>
    </row>
    <row r="124" spans="1:11" ht="18" customHeight="1">
      <c r="A124" s="320">
        <v>3282</v>
      </c>
      <c r="B124" s="93">
        <v>46094</v>
      </c>
      <c r="C124" s="83" t="s">
        <v>2569</v>
      </c>
      <c r="E124" s="321" t="s">
        <v>2065</v>
      </c>
      <c r="F124" s="321">
        <v>1087427173</v>
      </c>
      <c r="G124" s="85">
        <v>1000000</v>
      </c>
      <c r="H124" s="319">
        <v>1</v>
      </c>
      <c r="J124" s="78">
        <v>100000</v>
      </c>
      <c r="K124" s="78">
        <v>1100000</v>
      </c>
    </row>
    <row r="125" spans="1:11" ht="18" customHeight="1">
      <c r="A125" s="320">
        <v>3283</v>
      </c>
      <c r="B125" s="93">
        <v>46094</v>
      </c>
      <c r="C125" s="83" t="s">
        <v>1424</v>
      </c>
      <c r="E125" s="321" t="s">
        <v>1185</v>
      </c>
      <c r="F125" s="321" t="s">
        <v>1719</v>
      </c>
      <c r="G125" s="85">
        <v>1200000</v>
      </c>
      <c r="H125" s="319">
        <v>1</v>
      </c>
      <c r="J125" s="78">
        <v>120000</v>
      </c>
      <c r="K125" s="78">
        <v>1320000</v>
      </c>
    </row>
    <row r="126" spans="1:11" ht="18" customHeight="1">
      <c r="A126" s="320">
        <v>3284</v>
      </c>
      <c r="B126" s="93">
        <v>46094</v>
      </c>
      <c r="C126" s="83" t="s">
        <v>4572</v>
      </c>
      <c r="E126" s="321" t="s">
        <v>4584</v>
      </c>
    </row>
    <row r="127" spans="1:11" ht="18" customHeight="1">
      <c r="A127" s="320">
        <v>3285</v>
      </c>
      <c r="B127" s="93">
        <v>46094</v>
      </c>
      <c r="C127" s="83" t="s">
        <v>1009</v>
      </c>
      <c r="E127" s="321" t="s">
        <v>3726</v>
      </c>
    </row>
    <row r="128" spans="1:11" ht="18" customHeight="1">
      <c r="A128" s="320">
        <v>3286</v>
      </c>
      <c r="B128" s="93">
        <v>46095</v>
      </c>
      <c r="C128" s="83" t="s">
        <v>2505</v>
      </c>
      <c r="E128" s="321" t="s">
        <v>4663</v>
      </c>
    </row>
    <row r="129" spans="1:11" ht="18" customHeight="1">
      <c r="A129" s="320">
        <v>3287</v>
      </c>
      <c r="B129" s="93">
        <v>46095</v>
      </c>
      <c r="C129" s="83" t="s">
        <v>3911</v>
      </c>
      <c r="E129" s="321" t="s">
        <v>4586</v>
      </c>
    </row>
    <row r="130" spans="1:11" ht="18" customHeight="1">
      <c r="A130" s="320">
        <v>3288</v>
      </c>
      <c r="B130" s="93">
        <v>46094</v>
      </c>
      <c r="C130" s="83" t="s">
        <v>1555</v>
      </c>
      <c r="E130" s="321" t="s">
        <v>3932</v>
      </c>
    </row>
    <row r="131" spans="1:11" ht="18" customHeight="1">
      <c r="A131" s="320">
        <v>3289</v>
      </c>
      <c r="B131" s="93">
        <v>46097</v>
      </c>
      <c r="C131" s="83" t="s">
        <v>1442</v>
      </c>
      <c r="E131" s="321" t="s">
        <v>1471</v>
      </c>
      <c r="F131" s="321" t="s">
        <v>2625</v>
      </c>
      <c r="G131" s="85">
        <v>1</v>
      </c>
      <c r="J131" s="78">
        <v>0</v>
      </c>
    </row>
    <row r="132" spans="1:11" ht="18" customHeight="1">
      <c r="A132" s="320">
        <v>3290</v>
      </c>
      <c r="B132" s="93">
        <v>46097</v>
      </c>
      <c r="C132" s="83" t="s">
        <v>2415</v>
      </c>
      <c r="E132" s="321" t="s">
        <v>1684</v>
      </c>
      <c r="F132" s="321">
        <v>27107593440</v>
      </c>
      <c r="G132" s="85">
        <v>200000</v>
      </c>
      <c r="H132" s="319">
        <v>1</v>
      </c>
      <c r="J132" s="78">
        <v>20000</v>
      </c>
      <c r="K132" s="78">
        <v>220000</v>
      </c>
    </row>
    <row r="133" spans="1:11" ht="18" customHeight="1">
      <c r="A133" s="320">
        <v>3291</v>
      </c>
      <c r="B133" s="93">
        <v>46097</v>
      </c>
      <c r="C133" s="83" t="s">
        <v>3141</v>
      </c>
      <c r="E133" s="321" t="s">
        <v>2162</v>
      </c>
      <c r="F133" s="321" t="s">
        <v>1919</v>
      </c>
      <c r="G133" s="85">
        <v>2000000</v>
      </c>
      <c r="H133" s="319">
        <v>1</v>
      </c>
      <c r="K133" s="78">
        <v>2000000</v>
      </c>
    </row>
    <row r="134" spans="1:11" ht="18" customHeight="1">
      <c r="A134" s="320">
        <v>3292</v>
      </c>
      <c r="B134" s="93">
        <v>46097</v>
      </c>
      <c r="C134" s="83" t="s">
        <v>3141</v>
      </c>
      <c r="E134" s="321" t="s">
        <v>2626</v>
      </c>
      <c r="G134" s="85">
        <v>300000</v>
      </c>
      <c r="H134" s="319">
        <v>1</v>
      </c>
      <c r="K134" s="78">
        <v>300000</v>
      </c>
    </row>
    <row r="135" spans="1:11" ht="18" customHeight="1">
      <c r="A135" s="320">
        <v>3293</v>
      </c>
      <c r="B135" s="93">
        <v>46097</v>
      </c>
      <c r="C135" s="83" t="s">
        <v>1348</v>
      </c>
      <c r="E135" s="321" t="s">
        <v>1185</v>
      </c>
      <c r="F135" s="321" t="s">
        <v>1719</v>
      </c>
      <c r="G135" s="85">
        <v>1100000</v>
      </c>
      <c r="H135" s="319">
        <v>1</v>
      </c>
      <c r="K135" s="78">
        <v>1100000</v>
      </c>
    </row>
    <row r="136" spans="1:11" ht="18" customHeight="1">
      <c r="A136" s="320">
        <v>3294</v>
      </c>
      <c r="B136" s="93">
        <v>46097</v>
      </c>
      <c r="C136" s="83" t="s">
        <v>1689</v>
      </c>
      <c r="E136" s="321" t="s">
        <v>1556</v>
      </c>
      <c r="F136" s="321" t="s">
        <v>1886</v>
      </c>
      <c r="G136" s="85">
        <v>950000</v>
      </c>
      <c r="H136" s="319">
        <v>1</v>
      </c>
      <c r="K136" s="78">
        <v>950000</v>
      </c>
    </row>
    <row r="137" spans="1:11" ht="18" customHeight="1">
      <c r="A137" s="320">
        <v>3295</v>
      </c>
      <c r="B137" s="93">
        <v>46097</v>
      </c>
      <c r="C137" s="83" t="s">
        <v>2727</v>
      </c>
      <c r="E137" s="321" t="s">
        <v>2147</v>
      </c>
      <c r="F137" s="321" t="s">
        <v>1189</v>
      </c>
      <c r="G137" s="85">
        <v>650000</v>
      </c>
      <c r="H137" s="319">
        <v>1</v>
      </c>
      <c r="K137" s="78">
        <v>650000</v>
      </c>
    </row>
    <row r="138" spans="1:11" ht="18" customHeight="1">
      <c r="A138" s="320">
        <v>3296</v>
      </c>
      <c r="B138" s="93">
        <v>46097</v>
      </c>
      <c r="C138" s="83" t="s">
        <v>1419</v>
      </c>
      <c r="E138" s="321" t="s">
        <v>2000</v>
      </c>
      <c r="F138" s="321" t="s">
        <v>4553</v>
      </c>
      <c r="G138" s="85">
        <v>1100000</v>
      </c>
      <c r="H138" s="319">
        <v>1</v>
      </c>
      <c r="K138" s="78">
        <v>1100000</v>
      </c>
    </row>
    <row r="139" spans="1:11" ht="18" customHeight="1">
      <c r="A139" s="320">
        <v>3297</v>
      </c>
      <c r="B139" s="93">
        <v>46097</v>
      </c>
      <c r="C139" s="83" t="s">
        <v>1419</v>
      </c>
      <c r="E139" s="321" t="s">
        <v>3376</v>
      </c>
      <c r="F139" s="321">
        <v>1087298437</v>
      </c>
      <c r="G139" s="85">
        <v>80000</v>
      </c>
      <c r="H139" s="319">
        <v>1</v>
      </c>
      <c r="K139" s="78">
        <v>80000</v>
      </c>
    </row>
    <row r="140" spans="1:11" ht="18" customHeight="1">
      <c r="A140" s="320">
        <v>3298</v>
      </c>
      <c r="B140" s="93">
        <v>46097</v>
      </c>
      <c r="C140" s="83" t="s">
        <v>1689</v>
      </c>
      <c r="E140" s="321" t="s">
        <v>2861</v>
      </c>
      <c r="F140" s="321">
        <v>415071709</v>
      </c>
      <c r="G140" s="85">
        <v>640000</v>
      </c>
      <c r="H140" s="319">
        <v>1</v>
      </c>
      <c r="K140" s="78">
        <v>640000</v>
      </c>
    </row>
    <row r="141" spans="1:11" ht="18" customHeight="1">
      <c r="A141" s="320">
        <v>3299</v>
      </c>
      <c r="B141" s="93">
        <v>46097</v>
      </c>
      <c r="C141" s="83" t="s">
        <v>1353</v>
      </c>
      <c r="E141" s="321" t="s">
        <v>2120</v>
      </c>
      <c r="G141" s="85">
        <v>1300000</v>
      </c>
      <c r="H141" s="319">
        <v>1</v>
      </c>
      <c r="K141" s="78">
        <v>1300000</v>
      </c>
    </row>
    <row r="142" spans="1:11" ht="18" customHeight="1">
      <c r="A142" s="320">
        <v>3300</v>
      </c>
      <c r="B142" s="93">
        <v>46097</v>
      </c>
      <c r="C142" s="83" t="s">
        <v>3899</v>
      </c>
      <c r="E142" s="321" t="s">
        <v>1684</v>
      </c>
      <c r="F142" s="321">
        <v>27107593440</v>
      </c>
      <c r="G142" s="85">
        <v>150000</v>
      </c>
      <c r="H142" s="319">
        <v>1</v>
      </c>
      <c r="K142" s="78">
        <v>150000</v>
      </c>
    </row>
    <row r="143" spans="1:11" ht="18" customHeight="1">
      <c r="A143" s="320">
        <v>3301</v>
      </c>
      <c r="B143" s="93">
        <v>46097</v>
      </c>
      <c r="C143" s="83" t="s">
        <v>1529</v>
      </c>
      <c r="E143" s="321" t="s">
        <v>1510</v>
      </c>
      <c r="G143" s="85">
        <v>450000</v>
      </c>
      <c r="H143" s="319">
        <v>1</v>
      </c>
      <c r="J143" s="78">
        <v>45000</v>
      </c>
      <c r="K143" s="78">
        <v>495000</v>
      </c>
    </row>
    <row r="144" spans="1:11" ht="18" customHeight="1">
      <c r="A144" s="320">
        <v>3302</v>
      </c>
      <c r="B144" s="93">
        <v>46097</v>
      </c>
      <c r="C144" s="83" t="s">
        <v>1529</v>
      </c>
      <c r="E144" s="321" t="s">
        <v>1494</v>
      </c>
      <c r="G144" s="85">
        <v>30000</v>
      </c>
      <c r="H144" s="319">
        <v>1</v>
      </c>
      <c r="J144" s="78">
        <v>3000</v>
      </c>
      <c r="K144" s="78">
        <v>33000</v>
      </c>
    </row>
    <row r="145" spans="1:11" ht="18" customHeight="1">
      <c r="A145" s="320">
        <v>3303</v>
      </c>
      <c r="B145" s="93">
        <v>46097</v>
      </c>
      <c r="C145" s="83" t="s">
        <v>1419</v>
      </c>
      <c r="E145" s="321" t="s">
        <v>4602</v>
      </c>
    </row>
    <row r="146" spans="1:11" ht="18" customHeight="1">
      <c r="A146" s="320">
        <v>3304</v>
      </c>
      <c r="B146" s="93">
        <v>46097</v>
      </c>
      <c r="C146" s="83" t="s">
        <v>3899</v>
      </c>
      <c r="E146" s="321" t="s">
        <v>4603</v>
      </c>
    </row>
    <row r="147" spans="1:11" ht="18" customHeight="1">
      <c r="A147" s="320">
        <v>3305</v>
      </c>
      <c r="B147" s="93">
        <v>46097</v>
      </c>
      <c r="C147" s="83" t="s">
        <v>2415</v>
      </c>
      <c r="E147" s="321" t="s">
        <v>4604</v>
      </c>
    </row>
    <row r="148" spans="1:11" ht="18" customHeight="1">
      <c r="A148" s="320">
        <v>3306</v>
      </c>
      <c r="B148" s="93">
        <v>46097</v>
      </c>
      <c r="C148" s="83" t="s">
        <v>3724</v>
      </c>
      <c r="E148" s="321" t="s">
        <v>3508</v>
      </c>
      <c r="F148" s="321" t="s">
        <v>3518</v>
      </c>
      <c r="G148" s="85">
        <v>2600000</v>
      </c>
      <c r="H148" s="319">
        <v>1</v>
      </c>
      <c r="J148" s="78">
        <v>260000</v>
      </c>
      <c r="K148" s="78">
        <v>2860000</v>
      </c>
    </row>
    <row r="149" spans="1:11" ht="18" customHeight="1">
      <c r="A149" s="320">
        <v>3307</v>
      </c>
      <c r="B149" s="93">
        <v>46098</v>
      </c>
      <c r="C149" s="83" t="s">
        <v>1012</v>
      </c>
      <c r="E149" s="321" t="s">
        <v>4605</v>
      </c>
    </row>
    <row r="150" spans="1:11" ht="18" customHeight="1">
      <c r="A150" s="320">
        <v>3308</v>
      </c>
      <c r="B150" s="93">
        <v>46098</v>
      </c>
      <c r="C150" s="83" t="s">
        <v>1555</v>
      </c>
      <c r="E150" s="321" t="s">
        <v>1185</v>
      </c>
      <c r="F150" s="321" t="s">
        <v>1719</v>
      </c>
      <c r="G150" s="85">
        <v>1200000</v>
      </c>
      <c r="H150" s="319">
        <v>1</v>
      </c>
      <c r="J150" s="78">
        <v>120000</v>
      </c>
      <c r="K150" s="78">
        <v>1320000</v>
      </c>
    </row>
    <row r="151" spans="1:11" ht="18" customHeight="1">
      <c r="A151" s="320">
        <v>3309</v>
      </c>
      <c r="B151" s="93">
        <v>46098</v>
      </c>
      <c r="C151" s="83" t="s">
        <v>1555</v>
      </c>
      <c r="E151" s="321" t="s">
        <v>1672</v>
      </c>
      <c r="F151" s="321" t="s">
        <v>1671</v>
      </c>
      <c r="G151" s="85">
        <v>50000</v>
      </c>
      <c r="H151" s="319">
        <v>1</v>
      </c>
      <c r="J151" s="78">
        <v>5000</v>
      </c>
      <c r="K151" s="78">
        <v>55000</v>
      </c>
    </row>
    <row r="152" spans="1:11" ht="18" customHeight="1">
      <c r="A152" s="320">
        <v>3310</v>
      </c>
      <c r="B152" s="93">
        <v>46098</v>
      </c>
      <c r="C152" s="83" t="s">
        <v>1714</v>
      </c>
      <c r="E152" s="321" t="s">
        <v>2150</v>
      </c>
      <c r="F152" s="321">
        <v>50229</v>
      </c>
      <c r="G152" s="85">
        <v>75000</v>
      </c>
      <c r="H152" s="319">
        <v>2</v>
      </c>
      <c r="J152" s="78">
        <v>15000</v>
      </c>
      <c r="K152" s="78">
        <v>165000</v>
      </c>
    </row>
    <row r="153" spans="1:11" ht="18" customHeight="1">
      <c r="A153" s="320">
        <v>3311</v>
      </c>
      <c r="B153" s="93">
        <v>46098</v>
      </c>
      <c r="C153" s="83" t="s">
        <v>1714</v>
      </c>
      <c r="E153" s="321" t="s">
        <v>2151</v>
      </c>
      <c r="F153" s="321" t="s">
        <v>1761</v>
      </c>
      <c r="G153" s="85">
        <v>40000</v>
      </c>
      <c r="H153" s="319">
        <v>1</v>
      </c>
      <c r="J153" s="78">
        <v>4000</v>
      </c>
      <c r="K153" s="78">
        <v>44000</v>
      </c>
    </row>
    <row r="154" spans="1:11" ht="18" customHeight="1">
      <c r="A154" s="320">
        <v>3312</v>
      </c>
      <c r="B154" s="93">
        <v>46098</v>
      </c>
      <c r="C154" s="83" t="s">
        <v>1714</v>
      </c>
      <c r="E154" s="321" t="s">
        <v>1866</v>
      </c>
      <c r="F154" s="321" t="s">
        <v>1865</v>
      </c>
      <c r="G154" s="85">
        <v>20000</v>
      </c>
      <c r="H154" s="319">
        <v>1</v>
      </c>
      <c r="J154" s="78">
        <v>2000</v>
      </c>
      <c r="K154" s="78">
        <v>22000</v>
      </c>
    </row>
    <row r="155" spans="1:11" ht="18" customHeight="1">
      <c r="A155" s="320">
        <v>3313</v>
      </c>
      <c r="B155" s="93">
        <v>46098</v>
      </c>
      <c r="C155" s="83" t="s">
        <v>1555</v>
      </c>
      <c r="E155" s="321" t="s">
        <v>1241</v>
      </c>
      <c r="F155" s="321" t="s">
        <v>1240</v>
      </c>
      <c r="G155" s="85">
        <v>50000</v>
      </c>
      <c r="H155" s="319">
        <v>3</v>
      </c>
      <c r="J155" s="78">
        <v>15000</v>
      </c>
      <c r="K155" s="78">
        <v>165000</v>
      </c>
    </row>
    <row r="156" spans="1:11" ht="18" customHeight="1">
      <c r="A156" s="320">
        <v>3314</v>
      </c>
      <c r="B156" s="93">
        <v>46098</v>
      </c>
      <c r="C156" s="83" t="s">
        <v>1516</v>
      </c>
      <c r="E156" s="321" t="s">
        <v>1726</v>
      </c>
      <c r="F156" s="321">
        <v>501220639</v>
      </c>
      <c r="G156" s="85">
        <v>280000</v>
      </c>
      <c r="H156" s="319">
        <v>1</v>
      </c>
      <c r="K156" s="78">
        <v>280000</v>
      </c>
    </row>
    <row r="157" spans="1:11" ht="18" customHeight="1">
      <c r="A157" s="320">
        <v>3315</v>
      </c>
      <c r="B157" s="93">
        <v>46099</v>
      </c>
      <c r="C157" s="83" t="s">
        <v>1353</v>
      </c>
      <c r="E157" s="321" t="s">
        <v>3977</v>
      </c>
    </row>
    <row r="158" spans="1:11" ht="18" customHeight="1">
      <c r="A158" s="320">
        <v>3316</v>
      </c>
      <c r="B158" s="93">
        <v>46098</v>
      </c>
      <c r="C158" s="83" t="s">
        <v>1775</v>
      </c>
      <c r="D158" s="112" t="s">
        <v>4595</v>
      </c>
      <c r="E158" s="321" t="s">
        <v>2146</v>
      </c>
      <c r="F158" s="321" t="s">
        <v>1182</v>
      </c>
      <c r="G158" s="85">
        <v>0</v>
      </c>
      <c r="H158" s="319">
        <v>1</v>
      </c>
    </row>
    <row r="159" spans="1:11" ht="18" customHeight="1">
      <c r="A159" s="320">
        <v>3317</v>
      </c>
      <c r="B159" s="93">
        <v>46099</v>
      </c>
      <c r="C159" s="83" t="s">
        <v>1775</v>
      </c>
      <c r="D159" s="112" t="s">
        <v>4606</v>
      </c>
      <c r="E159" s="321" t="s">
        <v>2146</v>
      </c>
      <c r="F159" s="321" t="s">
        <v>1182</v>
      </c>
      <c r="G159" s="85">
        <v>0</v>
      </c>
      <c r="H159" s="319">
        <v>1</v>
      </c>
    </row>
    <row r="160" spans="1:11" ht="18" customHeight="1">
      <c r="A160" s="320">
        <v>3318</v>
      </c>
      <c r="B160" s="93">
        <v>46099</v>
      </c>
      <c r="C160" s="83" t="s">
        <v>1552</v>
      </c>
      <c r="E160" s="321" t="s">
        <v>2779</v>
      </c>
      <c r="F160" s="321" t="s">
        <v>1188</v>
      </c>
      <c r="G160" s="85">
        <v>200000</v>
      </c>
      <c r="H160" s="319">
        <v>1</v>
      </c>
      <c r="J160" s="78">
        <v>20000</v>
      </c>
      <c r="K160" s="78">
        <v>220000</v>
      </c>
    </row>
    <row r="161" spans="1:11" ht="18" customHeight="1">
      <c r="A161" s="320">
        <v>3319</v>
      </c>
      <c r="B161" s="93">
        <v>46099</v>
      </c>
      <c r="C161" s="83" t="s">
        <v>1012</v>
      </c>
      <c r="E161" s="321" t="s">
        <v>1185</v>
      </c>
      <c r="F161" s="321" t="s">
        <v>1719</v>
      </c>
      <c r="G161" s="85">
        <v>1200000</v>
      </c>
      <c r="H161" s="319">
        <v>1</v>
      </c>
      <c r="K161" s="78">
        <v>1200000</v>
      </c>
    </row>
    <row r="162" spans="1:11" ht="18" customHeight="1">
      <c r="A162" s="320">
        <v>3320</v>
      </c>
      <c r="B162" s="93">
        <v>46099</v>
      </c>
      <c r="C162" s="83" t="s">
        <v>1012</v>
      </c>
      <c r="E162" s="321" t="s">
        <v>1471</v>
      </c>
      <c r="F162" s="321" t="s">
        <v>2625</v>
      </c>
      <c r="G162" s="85">
        <v>350000</v>
      </c>
      <c r="H162" s="319">
        <v>1</v>
      </c>
      <c r="K162" s="78">
        <v>350000</v>
      </c>
    </row>
    <row r="163" spans="1:11" ht="18" customHeight="1">
      <c r="A163" s="320">
        <v>3321</v>
      </c>
      <c r="B163" s="93">
        <v>46099</v>
      </c>
      <c r="C163" s="83" t="s">
        <v>1012</v>
      </c>
      <c r="E163" s="321" t="s">
        <v>1672</v>
      </c>
      <c r="F163" s="321" t="s">
        <v>1671</v>
      </c>
      <c r="G163" s="85">
        <v>50000</v>
      </c>
      <c r="H163" s="319">
        <v>1</v>
      </c>
      <c r="K163" s="78">
        <v>50000</v>
      </c>
    </row>
    <row r="164" spans="1:11" ht="18" customHeight="1">
      <c r="A164" s="320">
        <v>3322</v>
      </c>
      <c r="B164" s="93">
        <v>46099</v>
      </c>
      <c r="C164" s="83" t="s">
        <v>1427</v>
      </c>
      <c r="E164" s="321" t="s">
        <v>4609</v>
      </c>
    </row>
    <row r="165" spans="1:11" ht="18" customHeight="1">
      <c r="A165" s="320">
        <v>3323</v>
      </c>
      <c r="B165" s="93">
        <v>46094</v>
      </c>
      <c r="C165" s="83" t="s">
        <v>1775</v>
      </c>
      <c r="D165" s="112" t="s">
        <v>4660</v>
      </c>
      <c r="E165" s="321" t="s">
        <v>2146</v>
      </c>
      <c r="F165" s="321" t="s">
        <v>1182</v>
      </c>
      <c r="H165" s="319">
        <v>1</v>
      </c>
    </row>
    <row r="166" spans="1:11" ht="18" customHeight="1">
      <c r="A166" s="320">
        <v>3324</v>
      </c>
      <c r="B166" s="93">
        <v>46093</v>
      </c>
      <c r="C166" s="83" t="s">
        <v>1775</v>
      </c>
      <c r="D166" s="112" t="s">
        <v>4661</v>
      </c>
      <c r="E166" s="321" t="s">
        <v>2146</v>
      </c>
      <c r="F166" s="321" t="s">
        <v>1182</v>
      </c>
      <c r="H166" s="319">
        <v>1</v>
      </c>
    </row>
    <row r="167" spans="1:11" ht="18" customHeight="1">
      <c r="A167" s="320">
        <v>3325</v>
      </c>
      <c r="B167" s="93">
        <v>46100</v>
      </c>
      <c r="C167" s="83" t="s">
        <v>2940</v>
      </c>
      <c r="E167" s="321" t="s">
        <v>4343</v>
      </c>
    </row>
    <row r="168" spans="1:11" ht="18" customHeight="1">
      <c r="A168" s="320">
        <v>3326</v>
      </c>
      <c r="B168" s="93">
        <v>46100</v>
      </c>
      <c r="C168" s="83" t="s">
        <v>1555</v>
      </c>
      <c r="E168" s="321" t="s">
        <v>3932</v>
      </c>
    </row>
    <row r="169" spans="1:11" ht="18" customHeight="1">
      <c r="A169" s="320">
        <v>3327</v>
      </c>
      <c r="B169" s="93">
        <v>46100</v>
      </c>
      <c r="C169" s="83" t="s">
        <v>3141</v>
      </c>
      <c r="E169" s="321" t="s">
        <v>3971</v>
      </c>
    </row>
    <row r="170" spans="1:11" ht="18" customHeight="1">
      <c r="A170" s="320">
        <v>3328</v>
      </c>
      <c r="B170" s="93">
        <v>46100</v>
      </c>
      <c r="C170" s="83" t="s">
        <v>2727</v>
      </c>
      <c r="E170" s="321" t="s">
        <v>2050</v>
      </c>
    </row>
    <row r="171" spans="1:11" ht="18" customHeight="1">
      <c r="A171" s="320">
        <v>3329</v>
      </c>
      <c r="B171" s="93">
        <v>46100</v>
      </c>
      <c r="C171" s="83" t="s">
        <v>1448</v>
      </c>
      <c r="E171" s="321" t="s">
        <v>1185</v>
      </c>
      <c r="F171" s="321" t="s">
        <v>1719</v>
      </c>
      <c r="G171" s="85">
        <v>1100000</v>
      </c>
      <c r="H171" s="319">
        <v>1</v>
      </c>
      <c r="K171" s="78">
        <v>1100000</v>
      </c>
    </row>
    <row r="172" spans="1:11" ht="18" customHeight="1">
      <c r="A172" s="320">
        <v>3330</v>
      </c>
      <c r="B172" s="93">
        <v>46100</v>
      </c>
      <c r="C172" s="83" t="s">
        <v>1448</v>
      </c>
      <c r="E172" s="321" t="s">
        <v>1471</v>
      </c>
      <c r="F172" s="321" t="s">
        <v>2625</v>
      </c>
      <c r="G172" s="85">
        <v>350000</v>
      </c>
      <c r="H172" s="319">
        <v>1</v>
      </c>
      <c r="K172" s="78">
        <v>350000</v>
      </c>
    </row>
    <row r="173" spans="1:11" ht="18" customHeight="1">
      <c r="A173" s="320">
        <v>3331</v>
      </c>
      <c r="B173" s="93">
        <v>46100</v>
      </c>
      <c r="C173" s="83" t="s">
        <v>2505</v>
      </c>
      <c r="E173" s="321" t="s">
        <v>1187</v>
      </c>
      <c r="F173" s="321" t="s">
        <v>1538</v>
      </c>
      <c r="G173" s="85">
        <v>1300000</v>
      </c>
      <c r="H173" s="319">
        <v>1</v>
      </c>
      <c r="K173" s="78">
        <v>1300000</v>
      </c>
    </row>
    <row r="174" spans="1:11" ht="18" customHeight="1">
      <c r="A174" s="320">
        <v>3332</v>
      </c>
      <c r="B174" s="93">
        <v>46100</v>
      </c>
      <c r="C174" s="83" t="s">
        <v>1555</v>
      </c>
      <c r="E174" s="321" t="s">
        <v>4614</v>
      </c>
      <c r="F174" s="321">
        <v>6058008181</v>
      </c>
      <c r="G174" s="85">
        <v>2500000</v>
      </c>
      <c r="H174" s="319">
        <v>1</v>
      </c>
      <c r="J174" s="78">
        <v>250000</v>
      </c>
      <c r="K174" s="78">
        <v>2750000</v>
      </c>
    </row>
    <row r="175" spans="1:11" ht="18" customHeight="1">
      <c r="A175" s="320">
        <v>3333</v>
      </c>
      <c r="B175" s="93">
        <v>46100</v>
      </c>
      <c r="C175" s="83" t="s">
        <v>1448</v>
      </c>
      <c r="E175" s="321" t="s">
        <v>4037</v>
      </c>
    </row>
    <row r="176" spans="1:11" ht="18" customHeight="1">
      <c r="A176" s="320">
        <v>3334</v>
      </c>
      <c r="B176" s="93">
        <v>46101</v>
      </c>
      <c r="C176" s="83" t="s">
        <v>1714</v>
      </c>
      <c r="D176" s="112" t="s">
        <v>4615</v>
      </c>
      <c r="E176" s="321" t="s">
        <v>2146</v>
      </c>
      <c r="F176" s="321" t="s">
        <v>1182</v>
      </c>
      <c r="G176" s="85">
        <v>1000000</v>
      </c>
      <c r="H176" s="319">
        <v>1</v>
      </c>
      <c r="J176" s="78">
        <v>100000</v>
      </c>
      <c r="K176" s="78">
        <v>1100000</v>
      </c>
    </row>
    <row r="177" spans="1:11" ht="18" customHeight="1">
      <c r="A177" s="320">
        <v>3335</v>
      </c>
      <c r="B177" s="93">
        <v>46101</v>
      </c>
      <c r="C177" s="83" t="s">
        <v>2062</v>
      </c>
      <c r="E177" s="321" t="s">
        <v>2062</v>
      </c>
    </row>
    <row r="178" spans="1:11" ht="18" customHeight="1">
      <c r="A178" s="320">
        <v>3336</v>
      </c>
      <c r="B178" s="93">
        <v>46101</v>
      </c>
      <c r="C178" s="83" t="s">
        <v>1429</v>
      </c>
      <c r="E178" s="321" t="s">
        <v>1429</v>
      </c>
    </row>
    <row r="179" spans="1:11" ht="18" customHeight="1">
      <c r="A179" s="320">
        <v>3337</v>
      </c>
      <c r="B179" s="93">
        <v>46101</v>
      </c>
      <c r="C179" s="83" t="s">
        <v>3724</v>
      </c>
      <c r="E179" s="321" t="s">
        <v>3724</v>
      </c>
    </row>
    <row r="180" spans="1:11" ht="18" customHeight="1">
      <c r="A180" s="320">
        <v>3338</v>
      </c>
      <c r="B180" s="93">
        <v>46101</v>
      </c>
      <c r="C180" s="83" t="s">
        <v>1424</v>
      </c>
      <c r="E180" s="321" t="s">
        <v>1424</v>
      </c>
    </row>
    <row r="181" spans="1:11" ht="18" customHeight="1">
      <c r="A181" s="320">
        <v>3339</v>
      </c>
      <c r="B181" s="93">
        <v>46101</v>
      </c>
      <c r="C181" s="83" t="s">
        <v>1040</v>
      </c>
      <c r="E181" s="321" t="s">
        <v>1040</v>
      </c>
    </row>
    <row r="182" spans="1:11" ht="18" customHeight="1">
      <c r="A182" s="320">
        <v>3340</v>
      </c>
      <c r="B182" s="93">
        <v>46101</v>
      </c>
      <c r="C182" s="83" t="s">
        <v>1444</v>
      </c>
      <c r="E182" s="321" t="s">
        <v>2156</v>
      </c>
      <c r="F182" s="321">
        <v>2820403</v>
      </c>
      <c r="G182" s="85">
        <v>1600000</v>
      </c>
      <c r="H182" s="319">
        <v>1</v>
      </c>
      <c r="K182" s="78">
        <v>1600000</v>
      </c>
    </row>
    <row r="183" spans="1:11" ht="18" customHeight="1">
      <c r="A183" s="320">
        <v>3341</v>
      </c>
      <c r="B183" s="93">
        <v>46101</v>
      </c>
      <c r="C183" s="83" t="s">
        <v>1714</v>
      </c>
      <c r="E183" s="321" t="s">
        <v>1494</v>
      </c>
      <c r="G183" s="85">
        <v>30000</v>
      </c>
      <c r="H183" s="319">
        <v>1</v>
      </c>
      <c r="J183" s="78">
        <v>3000</v>
      </c>
      <c r="K183" s="78">
        <v>33000</v>
      </c>
    </row>
    <row r="184" spans="1:11" ht="18" customHeight="1">
      <c r="A184" s="320">
        <v>3342</v>
      </c>
      <c r="B184" s="93">
        <v>46101</v>
      </c>
      <c r="C184" s="83" t="s">
        <v>1756</v>
      </c>
      <c r="E184" s="321" t="s">
        <v>4627</v>
      </c>
    </row>
    <row r="185" spans="1:11" ht="18" customHeight="1">
      <c r="A185" s="320">
        <v>3343</v>
      </c>
      <c r="B185" s="93">
        <v>46102</v>
      </c>
      <c r="C185" s="83" t="s">
        <v>1561</v>
      </c>
      <c r="E185" s="321" t="s">
        <v>2147</v>
      </c>
      <c r="F185" s="321" t="s">
        <v>1189</v>
      </c>
      <c r="G185" s="85">
        <v>650000</v>
      </c>
      <c r="H185" s="319">
        <v>1</v>
      </c>
      <c r="K185" s="78">
        <v>650000</v>
      </c>
    </row>
    <row r="186" spans="1:11" ht="18" customHeight="1">
      <c r="A186" s="320">
        <v>3344</v>
      </c>
      <c r="B186" s="93">
        <v>46102</v>
      </c>
      <c r="C186" s="83" t="s">
        <v>1756</v>
      </c>
      <c r="D186" s="112" t="s">
        <v>4629</v>
      </c>
      <c r="E186" s="321" t="s">
        <v>2140</v>
      </c>
      <c r="F186" s="321" t="s">
        <v>1183</v>
      </c>
      <c r="G186" s="85">
        <v>1500000</v>
      </c>
      <c r="H186" s="319">
        <v>1</v>
      </c>
      <c r="K186" s="78">
        <v>1500000</v>
      </c>
    </row>
    <row r="187" spans="1:11" ht="18" customHeight="1">
      <c r="A187" s="320">
        <v>3345</v>
      </c>
      <c r="B187" s="93">
        <v>46102</v>
      </c>
      <c r="C187" s="83" t="s">
        <v>1756</v>
      </c>
      <c r="D187" s="112" t="s">
        <v>1769</v>
      </c>
      <c r="E187" s="321" t="s">
        <v>2141</v>
      </c>
      <c r="F187" s="321" t="s">
        <v>1769</v>
      </c>
      <c r="G187" s="85">
        <v>100000</v>
      </c>
      <c r="H187" s="319">
        <v>1</v>
      </c>
      <c r="K187" s="78">
        <v>100000</v>
      </c>
    </row>
    <row r="188" spans="1:11" ht="18" customHeight="1">
      <c r="A188" s="320">
        <v>3346</v>
      </c>
      <c r="B188" s="93">
        <v>46102</v>
      </c>
      <c r="C188" s="83" t="s">
        <v>1516</v>
      </c>
      <c r="D188" s="112">
        <v>7205464099</v>
      </c>
      <c r="E188" s="321" t="s">
        <v>1185</v>
      </c>
      <c r="F188" s="321" t="s">
        <v>1719</v>
      </c>
      <c r="G188" s="85">
        <v>1200000</v>
      </c>
      <c r="H188" s="319">
        <v>1</v>
      </c>
      <c r="K188" s="78">
        <v>1200000</v>
      </c>
    </row>
    <row r="189" spans="1:11" ht="18" customHeight="1">
      <c r="A189" s="320">
        <v>3347</v>
      </c>
      <c r="B189" s="93">
        <v>46102</v>
      </c>
      <c r="C189" s="83" t="s">
        <v>1561</v>
      </c>
      <c r="E189" s="321" t="s">
        <v>2150</v>
      </c>
      <c r="F189" s="321">
        <v>50229</v>
      </c>
      <c r="G189" s="85">
        <v>75000</v>
      </c>
      <c r="H189" s="319">
        <v>1</v>
      </c>
      <c r="K189" s="78">
        <v>75000</v>
      </c>
    </row>
    <row r="190" spans="1:11" ht="18" customHeight="1">
      <c r="A190" s="320">
        <v>3348</v>
      </c>
      <c r="B190" s="93">
        <v>46102</v>
      </c>
      <c r="C190" s="83" t="s">
        <v>1561</v>
      </c>
      <c r="E190" s="321" t="s">
        <v>4027</v>
      </c>
    </row>
    <row r="191" spans="1:11" ht="18" customHeight="1">
      <c r="A191" s="320">
        <v>3349</v>
      </c>
      <c r="B191" s="93">
        <v>46104</v>
      </c>
      <c r="C191" s="83" t="s">
        <v>2360</v>
      </c>
      <c r="D191" s="112" t="s">
        <v>4635</v>
      </c>
      <c r="E191" s="321" t="s">
        <v>2138</v>
      </c>
      <c r="F191" s="321" t="s">
        <v>1439</v>
      </c>
      <c r="G191" s="85">
        <v>1500000</v>
      </c>
      <c r="H191" s="319">
        <v>1</v>
      </c>
      <c r="J191" s="78">
        <v>150000</v>
      </c>
      <c r="K191" s="78">
        <v>1650000</v>
      </c>
    </row>
    <row r="192" spans="1:11" ht="18" customHeight="1">
      <c r="A192" s="320">
        <v>3350</v>
      </c>
      <c r="B192" s="93">
        <v>46104</v>
      </c>
      <c r="C192" s="83" t="s">
        <v>2360</v>
      </c>
      <c r="D192" s="112" t="s">
        <v>4638</v>
      </c>
      <c r="E192" s="321" t="s">
        <v>1187</v>
      </c>
      <c r="F192" s="321" t="s">
        <v>1188</v>
      </c>
      <c r="G192" s="85">
        <v>1250000</v>
      </c>
      <c r="H192" s="319">
        <v>1</v>
      </c>
      <c r="J192" s="78">
        <v>125000</v>
      </c>
      <c r="K192" s="78">
        <v>1375000</v>
      </c>
    </row>
    <row r="193" spans="1:11" ht="18" customHeight="1">
      <c r="A193" s="320">
        <v>3351</v>
      </c>
      <c r="B193" s="93">
        <v>46104</v>
      </c>
      <c r="C193" s="83" t="s">
        <v>1374</v>
      </c>
      <c r="D193" s="112">
        <v>1087298441</v>
      </c>
      <c r="E193" s="321" t="s">
        <v>2363</v>
      </c>
      <c r="F193" s="321">
        <v>1087298441</v>
      </c>
      <c r="G193" s="85">
        <v>35000</v>
      </c>
      <c r="H193" s="319">
        <v>1</v>
      </c>
      <c r="K193" s="78">
        <v>35000</v>
      </c>
    </row>
    <row r="194" spans="1:11" ht="18" customHeight="1">
      <c r="A194" s="320">
        <v>3352</v>
      </c>
      <c r="B194" s="93">
        <v>46104</v>
      </c>
      <c r="C194" s="83" t="s">
        <v>1012</v>
      </c>
      <c r="D194" s="112" t="s">
        <v>4643</v>
      </c>
      <c r="E194" s="321" t="s">
        <v>4048</v>
      </c>
      <c r="F194" s="321" t="s">
        <v>4049</v>
      </c>
      <c r="G194" s="85">
        <v>1100000</v>
      </c>
      <c r="H194" s="319">
        <v>1</v>
      </c>
      <c r="K194" s="78">
        <v>1100000</v>
      </c>
    </row>
    <row r="195" spans="1:11" ht="18" customHeight="1">
      <c r="A195" s="320">
        <v>3353</v>
      </c>
      <c r="B195" s="93">
        <v>46104</v>
      </c>
      <c r="C195" s="83" t="s">
        <v>1859</v>
      </c>
      <c r="D195" s="112">
        <v>7205502786</v>
      </c>
      <c r="E195" s="321" t="s">
        <v>1185</v>
      </c>
      <c r="F195" s="321" t="s">
        <v>1719</v>
      </c>
      <c r="G195" s="85">
        <v>1200000</v>
      </c>
      <c r="H195" s="319">
        <v>1</v>
      </c>
      <c r="K195" s="78">
        <v>1200000</v>
      </c>
    </row>
    <row r="196" spans="1:11" ht="18" customHeight="1">
      <c r="A196" s="320">
        <v>3354</v>
      </c>
      <c r="B196" s="93">
        <v>46104</v>
      </c>
      <c r="C196" s="83" t="s">
        <v>1157</v>
      </c>
      <c r="E196" s="321" t="s">
        <v>2757</v>
      </c>
      <c r="F196" s="321">
        <v>28120504</v>
      </c>
      <c r="G196" s="85">
        <v>1000000</v>
      </c>
      <c r="H196" s="319">
        <v>1</v>
      </c>
      <c r="J196" s="78">
        <v>100000</v>
      </c>
      <c r="K196" s="78">
        <v>1100000</v>
      </c>
    </row>
    <row r="197" spans="1:11" ht="18" customHeight="1">
      <c r="A197" s="320">
        <v>3355</v>
      </c>
      <c r="B197" s="93">
        <v>46104</v>
      </c>
      <c r="C197" s="83" t="s">
        <v>1552</v>
      </c>
      <c r="E197" s="321" t="s">
        <v>2861</v>
      </c>
      <c r="F197" s="321">
        <v>415074409</v>
      </c>
      <c r="G197" s="85">
        <v>360000</v>
      </c>
      <c r="H197" s="319">
        <v>1</v>
      </c>
      <c r="J197" s="78">
        <v>36000</v>
      </c>
      <c r="K197" s="78">
        <v>396000</v>
      </c>
    </row>
    <row r="198" spans="1:11" ht="18" customHeight="1">
      <c r="A198" s="320">
        <v>3356</v>
      </c>
      <c r="B198" s="93">
        <v>46104</v>
      </c>
      <c r="C198" s="83" t="s">
        <v>1529</v>
      </c>
      <c r="E198" s="321" t="s">
        <v>2006</v>
      </c>
      <c r="F198" s="321" t="s">
        <v>3528</v>
      </c>
      <c r="G198" s="85">
        <v>1000000</v>
      </c>
      <c r="H198" s="319">
        <v>1</v>
      </c>
      <c r="J198" s="78">
        <v>100000</v>
      </c>
      <c r="K198" s="78">
        <v>1100000</v>
      </c>
    </row>
    <row r="199" spans="1:11" ht="18" customHeight="1">
      <c r="A199" s="320">
        <v>3357</v>
      </c>
      <c r="B199" s="93">
        <v>46104</v>
      </c>
      <c r="C199" s="83" t="s">
        <v>1529</v>
      </c>
      <c r="E199" s="321" t="s">
        <v>1494</v>
      </c>
      <c r="G199" s="85">
        <v>20000</v>
      </c>
      <c r="H199" s="319">
        <v>1</v>
      </c>
      <c r="J199" s="78">
        <v>2000</v>
      </c>
      <c r="K199" s="78">
        <v>22000</v>
      </c>
    </row>
    <row r="200" spans="1:11" ht="18" customHeight="1">
      <c r="A200" s="320">
        <v>3358</v>
      </c>
      <c r="B200" s="93">
        <v>46104</v>
      </c>
      <c r="C200" s="83" t="s">
        <v>1009</v>
      </c>
      <c r="D200" s="112">
        <v>7205206012</v>
      </c>
      <c r="E200" s="321" t="s">
        <v>1185</v>
      </c>
      <c r="F200" s="321" t="s">
        <v>1719</v>
      </c>
      <c r="G200" s="85">
        <v>1200000</v>
      </c>
      <c r="H200" s="319">
        <v>1</v>
      </c>
      <c r="I200" s="319"/>
      <c r="J200" s="78">
        <v>120000</v>
      </c>
      <c r="K200" s="78">
        <v>1320000</v>
      </c>
    </row>
    <row r="201" spans="1:11" ht="18" customHeight="1">
      <c r="A201" s="320">
        <v>3359</v>
      </c>
      <c r="B201" s="93">
        <v>46104</v>
      </c>
      <c r="C201" s="83" t="s">
        <v>1009</v>
      </c>
      <c r="E201" s="321" t="s">
        <v>1672</v>
      </c>
      <c r="F201" s="321" t="s">
        <v>1671</v>
      </c>
      <c r="G201" s="85">
        <v>50000</v>
      </c>
      <c r="H201" s="319">
        <v>2</v>
      </c>
      <c r="I201" s="319"/>
      <c r="J201" s="78">
        <v>10000</v>
      </c>
      <c r="K201" s="78">
        <v>110000</v>
      </c>
    </row>
    <row r="202" spans="1:11" ht="18" customHeight="1">
      <c r="A202" s="320">
        <v>3360</v>
      </c>
      <c r="B202" s="93">
        <v>46104</v>
      </c>
      <c r="C202" s="83" t="s">
        <v>1771</v>
      </c>
      <c r="E202" s="321" t="s">
        <v>2147</v>
      </c>
      <c r="F202" s="321" t="s">
        <v>1189</v>
      </c>
      <c r="G202" s="85">
        <v>620000</v>
      </c>
      <c r="H202" s="319">
        <v>1</v>
      </c>
      <c r="K202" s="78">
        <v>620000</v>
      </c>
    </row>
    <row r="203" spans="1:11" ht="18" customHeight="1">
      <c r="A203" s="320">
        <v>3361</v>
      </c>
      <c r="B203" s="93">
        <v>46104</v>
      </c>
      <c r="C203" s="83" t="s">
        <v>1771</v>
      </c>
      <c r="E203" s="321" t="s">
        <v>2861</v>
      </c>
      <c r="F203" s="321">
        <v>415090409</v>
      </c>
      <c r="G203" s="85">
        <v>595455</v>
      </c>
      <c r="H203" s="319">
        <v>1</v>
      </c>
      <c r="J203" s="78">
        <v>59546</v>
      </c>
      <c r="K203" s="78">
        <v>655001</v>
      </c>
    </row>
    <row r="204" spans="1:11" ht="18" customHeight="1">
      <c r="A204" s="320">
        <v>3362</v>
      </c>
      <c r="B204" s="93">
        <v>46104</v>
      </c>
      <c r="C204" s="83" t="s">
        <v>1771</v>
      </c>
      <c r="D204" s="112" t="s">
        <v>1234</v>
      </c>
      <c r="E204" s="321" t="s">
        <v>2148</v>
      </c>
      <c r="F204" s="321" t="s">
        <v>1234</v>
      </c>
      <c r="G204" s="85">
        <v>140000</v>
      </c>
      <c r="H204" s="319">
        <v>1</v>
      </c>
      <c r="J204" s="78">
        <v>14000</v>
      </c>
      <c r="K204" s="78">
        <v>154000</v>
      </c>
    </row>
    <row r="205" spans="1:11" ht="18" customHeight="1">
      <c r="A205" s="320">
        <v>3363</v>
      </c>
      <c r="B205" s="93">
        <v>46105</v>
      </c>
      <c r="C205" s="83" t="s">
        <v>1448</v>
      </c>
      <c r="D205" s="112">
        <v>7205464099</v>
      </c>
      <c r="E205" s="321" t="s">
        <v>1185</v>
      </c>
      <c r="F205" s="321" t="s">
        <v>1719</v>
      </c>
      <c r="G205" s="85">
        <v>1400000</v>
      </c>
      <c r="H205" s="319">
        <v>1</v>
      </c>
      <c r="K205" s="78">
        <v>1400000</v>
      </c>
    </row>
    <row r="206" spans="1:11" ht="18" customHeight="1">
      <c r="A206" s="320">
        <v>3364</v>
      </c>
      <c r="B206" s="93">
        <v>46105</v>
      </c>
      <c r="C206" s="83" t="s">
        <v>1448</v>
      </c>
      <c r="E206" s="321" t="s">
        <v>1471</v>
      </c>
      <c r="F206" s="321" t="s">
        <v>2625</v>
      </c>
      <c r="G206" s="85">
        <v>350000</v>
      </c>
      <c r="H206" s="319">
        <v>1</v>
      </c>
    </row>
    <row r="207" spans="1:11" ht="18" customHeight="1">
      <c r="A207" s="320">
        <v>3365</v>
      </c>
      <c r="B207" s="93">
        <v>46105</v>
      </c>
      <c r="C207" s="83" t="s">
        <v>2443</v>
      </c>
      <c r="E207" s="321" t="s">
        <v>2246</v>
      </c>
      <c r="G207" s="85">
        <v>1600000</v>
      </c>
      <c r="H207" s="319">
        <v>1</v>
      </c>
      <c r="K207" s="78">
        <v>1600000</v>
      </c>
    </row>
    <row r="208" spans="1:11" ht="18" customHeight="1">
      <c r="A208" s="320">
        <v>3366</v>
      </c>
      <c r="B208" s="93">
        <v>46105</v>
      </c>
      <c r="C208" s="83" t="s">
        <v>2752</v>
      </c>
      <c r="E208" s="321" t="s">
        <v>2562</v>
      </c>
      <c r="F208" s="321" t="s">
        <v>2561</v>
      </c>
      <c r="G208" s="85">
        <v>1800000</v>
      </c>
      <c r="H208" s="319">
        <v>1</v>
      </c>
      <c r="J208" s="78">
        <v>180000</v>
      </c>
      <c r="K208" s="78">
        <v>1980000</v>
      </c>
    </row>
    <row r="209" spans="1:11" ht="18" customHeight="1">
      <c r="A209" s="320">
        <v>3367</v>
      </c>
      <c r="B209" s="93">
        <v>46105</v>
      </c>
      <c r="C209" s="83" t="s">
        <v>1348</v>
      </c>
      <c r="E209" s="321" t="s">
        <v>2861</v>
      </c>
      <c r="F209" s="321">
        <v>4150862090</v>
      </c>
      <c r="G209" s="85">
        <v>520000</v>
      </c>
      <c r="H209" s="319">
        <v>1</v>
      </c>
      <c r="K209" s="78">
        <v>520000</v>
      </c>
    </row>
    <row r="210" spans="1:11" ht="18" customHeight="1">
      <c r="A210" s="320">
        <v>3368</v>
      </c>
      <c r="B210" s="93">
        <v>46105</v>
      </c>
      <c r="C210" s="83" t="s">
        <v>1573</v>
      </c>
      <c r="D210" s="112">
        <v>7205794936</v>
      </c>
      <c r="E210" s="321" t="s">
        <v>1185</v>
      </c>
      <c r="F210" s="321" t="s">
        <v>1336</v>
      </c>
      <c r="G210" s="85">
        <v>1000000</v>
      </c>
      <c r="H210" s="319">
        <v>1</v>
      </c>
      <c r="K210" s="78">
        <v>1000000</v>
      </c>
    </row>
    <row r="211" spans="1:11" ht="18" customHeight="1">
      <c r="A211" s="320">
        <v>3369</v>
      </c>
      <c r="B211" s="93">
        <v>46105</v>
      </c>
      <c r="C211" s="83" t="s">
        <v>2569</v>
      </c>
      <c r="D211" s="112" t="s">
        <v>4672</v>
      </c>
      <c r="E211" s="321" t="s">
        <v>4106</v>
      </c>
      <c r="F211" s="321" t="s">
        <v>4107</v>
      </c>
      <c r="G211" s="85">
        <v>1400000</v>
      </c>
      <c r="H211" s="319">
        <v>1</v>
      </c>
      <c r="J211" s="78">
        <v>140000</v>
      </c>
      <c r="K211" s="78">
        <v>1540000</v>
      </c>
    </row>
    <row r="212" spans="1:11" ht="18" customHeight="1">
      <c r="A212" s="320">
        <v>3370</v>
      </c>
      <c r="B212" s="93">
        <v>46105</v>
      </c>
      <c r="C212" s="83" t="s">
        <v>2569</v>
      </c>
      <c r="D212" s="112">
        <v>51300</v>
      </c>
      <c r="E212" s="321" t="s">
        <v>4673</v>
      </c>
      <c r="G212" s="85">
        <v>300000</v>
      </c>
      <c r="H212" s="319">
        <v>1</v>
      </c>
      <c r="J212" s="78">
        <v>30000</v>
      </c>
      <c r="K212" s="78">
        <v>330000</v>
      </c>
    </row>
    <row r="213" spans="1:11" ht="18" customHeight="1">
      <c r="A213" s="320">
        <v>3371</v>
      </c>
      <c r="B213" s="93">
        <v>46105</v>
      </c>
      <c r="C213" s="83" t="s">
        <v>4675</v>
      </c>
      <c r="D213" s="112" t="s">
        <v>1538</v>
      </c>
      <c r="E213" s="321" t="s">
        <v>1187</v>
      </c>
      <c r="F213" s="321" t="s">
        <v>1538</v>
      </c>
      <c r="G213" s="85">
        <v>1250000</v>
      </c>
      <c r="H213" s="319">
        <v>1</v>
      </c>
      <c r="J213" s="78">
        <v>125000</v>
      </c>
      <c r="K213" s="78">
        <v>1375000</v>
      </c>
    </row>
    <row r="214" spans="1:11" ht="18" customHeight="1">
      <c r="A214" s="320">
        <v>3372</v>
      </c>
      <c r="B214" s="93">
        <v>46105</v>
      </c>
      <c r="C214" s="83" t="s">
        <v>1516</v>
      </c>
      <c r="D214" s="112" t="s">
        <v>4683</v>
      </c>
      <c r="E214" s="321" t="s">
        <v>2162</v>
      </c>
      <c r="F214" s="321" t="s">
        <v>1919</v>
      </c>
      <c r="G214" s="85">
        <v>1900000</v>
      </c>
      <c r="H214" s="319">
        <v>1</v>
      </c>
      <c r="K214" s="78">
        <v>1900000</v>
      </c>
    </row>
    <row r="215" spans="1:11" ht="18" customHeight="1">
      <c r="A215" s="320">
        <v>3373</v>
      </c>
      <c r="B215" s="93">
        <v>46105</v>
      </c>
      <c r="C215" s="83" t="s">
        <v>1516</v>
      </c>
      <c r="D215" s="112" t="s">
        <v>1769</v>
      </c>
      <c r="E215" s="321" t="s">
        <v>2141</v>
      </c>
      <c r="F215" s="321" t="s">
        <v>1769</v>
      </c>
      <c r="G215" s="85">
        <v>100000</v>
      </c>
      <c r="H215" s="319">
        <v>1</v>
      </c>
      <c r="K215" s="78">
        <v>100000</v>
      </c>
    </row>
    <row r="216" spans="1:11" ht="18" customHeight="1">
      <c r="A216" s="320">
        <v>3374</v>
      </c>
      <c r="B216" s="93">
        <v>46105</v>
      </c>
      <c r="C216" s="83" t="s">
        <v>1516</v>
      </c>
      <c r="E216" s="321" t="s">
        <v>3574</v>
      </c>
      <c r="G216" s="85">
        <v>300000</v>
      </c>
      <c r="H216" s="319">
        <v>1</v>
      </c>
      <c r="K216" s="78">
        <v>300000</v>
      </c>
    </row>
    <row r="217" spans="1:11" ht="18" customHeight="1">
      <c r="A217" s="320">
        <v>3375</v>
      </c>
      <c r="B217" s="93">
        <v>46105</v>
      </c>
      <c r="C217" s="83" t="s">
        <v>3798</v>
      </c>
      <c r="D217" s="112">
        <v>472</v>
      </c>
      <c r="E217" s="321" t="s">
        <v>2146</v>
      </c>
      <c r="F217" s="321" t="s">
        <v>1182</v>
      </c>
      <c r="G217" s="85">
        <v>1000000</v>
      </c>
      <c r="H217" s="319">
        <v>1</v>
      </c>
      <c r="J217" s="78">
        <v>100000</v>
      </c>
      <c r="K217" s="78">
        <v>1100000</v>
      </c>
    </row>
    <row r="218" spans="1:11" ht="18" customHeight="1">
      <c r="A218" s="320">
        <v>3376</v>
      </c>
      <c r="B218" s="93">
        <v>46105</v>
      </c>
      <c r="C218" s="83" t="s">
        <v>1424</v>
      </c>
      <c r="D218" s="112" t="s">
        <v>4691</v>
      </c>
      <c r="E218" s="321" t="s">
        <v>2138</v>
      </c>
      <c r="F218" s="321" t="s">
        <v>1439</v>
      </c>
      <c r="G218" s="85">
        <v>1500000</v>
      </c>
      <c r="H218" s="319">
        <v>1</v>
      </c>
      <c r="J218" s="78">
        <v>150000</v>
      </c>
      <c r="K218" s="78">
        <v>1650000</v>
      </c>
    </row>
    <row r="219" spans="1:11" ht="18" customHeight="1">
      <c r="A219" s="320">
        <v>3377</v>
      </c>
      <c r="B219" s="93">
        <v>46105</v>
      </c>
      <c r="C219" s="83" t="s">
        <v>1281</v>
      </c>
      <c r="E219" s="321" t="s">
        <v>1187</v>
      </c>
      <c r="F219" s="321" t="s">
        <v>1538</v>
      </c>
      <c r="G219" s="85">
        <v>1400000</v>
      </c>
      <c r="H219" s="319">
        <v>1</v>
      </c>
      <c r="J219" s="78">
        <v>140000</v>
      </c>
      <c r="K219" s="78">
        <v>1540000</v>
      </c>
    </row>
    <row r="220" spans="1:11" ht="18" customHeight="1">
      <c r="A220" s="320">
        <v>3378</v>
      </c>
      <c r="B220" s="93">
        <v>46105</v>
      </c>
      <c r="C220" s="83" t="s">
        <v>1529</v>
      </c>
      <c r="D220" s="112">
        <v>3333181865047</v>
      </c>
      <c r="E220" s="321" t="s">
        <v>4696</v>
      </c>
      <c r="G220" s="85">
        <v>1000000</v>
      </c>
      <c r="H220" s="319">
        <v>1</v>
      </c>
      <c r="K220" s="78">
        <v>1000000</v>
      </c>
    </row>
    <row r="221" spans="1:11" ht="18" customHeight="1">
      <c r="A221" s="320">
        <v>3379</v>
      </c>
      <c r="B221" s="93">
        <v>46105</v>
      </c>
      <c r="C221" s="83" t="s">
        <v>1529</v>
      </c>
      <c r="E221" s="321" t="s">
        <v>1494</v>
      </c>
      <c r="G221" s="85">
        <v>20000</v>
      </c>
      <c r="H221" s="319">
        <v>1</v>
      </c>
      <c r="K221" s="78">
        <v>20000</v>
      </c>
    </row>
    <row r="222" spans="1:11" ht="18" customHeight="1">
      <c r="A222" s="320">
        <v>3380</v>
      </c>
      <c r="B222" s="93">
        <v>46105</v>
      </c>
      <c r="C222" s="83" t="s">
        <v>1561</v>
      </c>
      <c r="E222" s="321" t="s">
        <v>2757</v>
      </c>
      <c r="F222" s="321">
        <v>28120504</v>
      </c>
      <c r="G222" s="85">
        <v>1100000</v>
      </c>
      <c r="H222" s="319">
        <v>1</v>
      </c>
      <c r="J222" s="78">
        <v>110000</v>
      </c>
      <c r="K222" s="78">
        <v>1210000</v>
      </c>
    </row>
    <row r="223" spans="1:11" ht="18" customHeight="1">
      <c r="A223" s="320">
        <v>3381</v>
      </c>
      <c r="B223" s="93">
        <v>46105</v>
      </c>
      <c r="C223" s="83" t="s">
        <v>2074</v>
      </c>
      <c r="E223" s="321" t="s">
        <v>4483</v>
      </c>
      <c r="F223" s="321" t="s">
        <v>1915</v>
      </c>
      <c r="G223" s="85">
        <v>1000000</v>
      </c>
      <c r="H223" s="319">
        <v>1</v>
      </c>
      <c r="K223" s="78">
        <v>1000000</v>
      </c>
    </row>
    <row r="224" spans="1:11" ht="18" customHeight="1">
      <c r="A224" s="320">
        <v>3382</v>
      </c>
      <c r="B224" s="93">
        <v>46105</v>
      </c>
      <c r="C224" s="83" t="s">
        <v>2074</v>
      </c>
      <c r="E224" s="321" t="s">
        <v>4700</v>
      </c>
      <c r="G224" s="85">
        <v>20000</v>
      </c>
      <c r="H224" s="319">
        <v>1</v>
      </c>
      <c r="K224" s="78">
        <v>20000</v>
      </c>
    </row>
    <row r="225" spans="1:11" ht="18" customHeight="1">
      <c r="A225" s="320">
        <v>3383</v>
      </c>
      <c r="B225" s="93">
        <v>46105</v>
      </c>
      <c r="C225" s="83" t="s">
        <v>2074</v>
      </c>
      <c r="E225" s="321" t="s">
        <v>4701</v>
      </c>
      <c r="G225" s="85">
        <v>30000</v>
      </c>
      <c r="H225" s="319">
        <v>1</v>
      </c>
      <c r="K225" s="78">
        <v>30000</v>
      </c>
    </row>
    <row r="226" spans="1:11" ht="18" customHeight="1">
      <c r="A226" s="320">
        <v>3384</v>
      </c>
      <c r="B226" s="93">
        <v>46105</v>
      </c>
      <c r="C226" s="83" t="s">
        <v>1835</v>
      </c>
      <c r="D226" s="112" t="s">
        <v>4703</v>
      </c>
      <c r="E226" s="321" t="s">
        <v>1710</v>
      </c>
      <c r="G226" s="85">
        <v>1100000</v>
      </c>
      <c r="H226" s="319">
        <v>1</v>
      </c>
      <c r="J226" s="78">
        <v>110000</v>
      </c>
      <c r="K226" s="78">
        <v>1210000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3587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3710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3710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3710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3710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3710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3710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3710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3710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3710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3710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3710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3710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3710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3710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3710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3710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3681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3710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3710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3710</v>
      </c>
      <c r="F21" t="s">
        <v>3613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3710</v>
      </c>
      <c r="F22" t="s">
        <v>3588</v>
      </c>
      <c r="G22" t="s">
        <v>3709</v>
      </c>
      <c r="I22" t="s">
        <v>3591</v>
      </c>
      <c r="J22" s="293" t="s">
        <v>3629</v>
      </c>
      <c r="O22" t="s">
        <v>3614</v>
      </c>
      <c r="P22">
        <v>2</v>
      </c>
      <c r="Q22" t="s">
        <v>3710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3710</v>
      </c>
      <c r="F23" t="s">
        <v>3589</v>
      </c>
      <c r="G23" t="s">
        <v>3709</v>
      </c>
      <c r="I23" t="s">
        <v>3593</v>
      </c>
      <c r="J23" s="293" t="s">
        <v>3629</v>
      </c>
      <c r="O23" t="s">
        <v>3615</v>
      </c>
      <c r="P23">
        <v>3</v>
      </c>
      <c r="Q23" t="s">
        <v>3710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3710</v>
      </c>
      <c r="F24" t="s">
        <v>3590</v>
      </c>
      <c r="G24" t="s">
        <v>3709</v>
      </c>
      <c r="I24" t="s">
        <v>3595</v>
      </c>
      <c r="J24" s="293" t="s">
        <v>3629</v>
      </c>
      <c r="O24" t="s">
        <v>3616</v>
      </c>
      <c r="P24">
        <v>2</v>
      </c>
      <c r="Q24" t="s">
        <v>3710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3710</v>
      </c>
      <c r="F25" t="s">
        <v>3592</v>
      </c>
      <c r="G25" t="s">
        <v>3629</v>
      </c>
      <c r="I25" t="s">
        <v>3598</v>
      </c>
      <c r="J25" s="293" t="s">
        <v>3709</v>
      </c>
      <c r="O25" t="s">
        <v>3617</v>
      </c>
      <c r="P25">
        <v>1</v>
      </c>
      <c r="R25" t="s">
        <v>3709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3710</v>
      </c>
      <c r="F26" t="s">
        <v>3594</v>
      </c>
      <c r="G26" t="s">
        <v>3709</v>
      </c>
      <c r="I26" t="s">
        <v>3611</v>
      </c>
      <c r="J26" s="293" t="s">
        <v>3648</v>
      </c>
      <c r="O26" t="s">
        <v>3618</v>
      </c>
      <c r="P26">
        <v>2</v>
      </c>
      <c r="Q26" t="s">
        <v>3630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3710</v>
      </c>
      <c r="F27" t="s">
        <v>3697</v>
      </c>
      <c r="G27" t="s">
        <v>3717</v>
      </c>
      <c r="I27" t="s">
        <v>2803</v>
      </c>
      <c r="J27" s="293" t="s">
        <v>3648</v>
      </c>
      <c r="O27" t="s">
        <v>3619</v>
      </c>
      <c r="P27">
        <v>1</v>
      </c>
      <c r="Q27" t="s">
        <v>3629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3710</v>
      </c>
      <c r="F28" t="s">
        <v>3597</v>
      </c>
      <c r="G28" t="s">
        <v>3715</v>
      </c>
      <c r="I28" t="s">
        <v>2215</v>
      </c>
      <c r="J28" s="293" t="s">
        <v>3648</v>
      </c>
      <c r="O28" t="s">
        <v>3620</v>
      </c>
      <c r="P28">
        <v>2</v>
      </c>
      <c r="R28" t="s">
        <v>3716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3599</v>
      </c>
      <c r="G29" t="s">
        <v>3709</v>
      </c>
      <c r="O29" t="s">
        <v>3621</v>
      </c>
      <c r="P29">
        <v>2</v>
      </c>
      <c r="Q29" t="s">
        <v>3710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3600</v>
      </c>
      <c r="G30" t="s">
        <v>3715</v>
      </c>
      <c r="O30" t="s">
        <v>3622</v>
      </c>
      <c r="P30">
        <v>2</v>
      </c>
      <c r="Q30" t="s">
        <v>3647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3601</v>
      </c>
      <c r="G31" t="s">
        <v>3709</v>
      </c>
      <c r="O31" t="s">
        <v>3623</v>
      </c>
      <c r="P31">
        <v>1</v>
      </c>
      <c r="R31" t="s">
        <v>3715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3710</v>
      </c>
      <c r="F32" t="s">
        <v>3602</v>
      </c>
      <c r="G32" t="s">
        <v>3709</v>
      </c>
      <c r="O32" t="s">
        <v>3624</v>
      </c>
      <c r="P32">
        <v>1</v>
      </c>
      <c r="R32" t="s">
        <v>3709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3603</v>
      </c>
      <c r="G33" t="s">
        <v>3709</v>
      </c>
      <c r="O33" t="s">
        <v>3625</v>
      </c>
      <c r="P33">
        <v>1</v>
      </c>
      <c r="Q33" t="s">
        <v>3631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3710</v>
      </c>
      <c r="F34" t="s">
        <v>3604</v>
      </c>
      <c r="G34" t="s">
        <v>3715</v>
      </c>
      <c r="O34" t="s">
        <v>3596</v>
      </c>
      <c r="P34">
        <v>2</v>
      </c>
      <c r="Q34" t="s">
        <v>3710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3710</v>
      </c>
      <c r="F35" t="s">
        <v>3605</v>
      </c>
      <c r="G35" t="s">
        <v>3715</v>
      </c>
      <c r="O35" t="s">
        <v>3626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3606</v>
      </c>
      <c r="G36" t="s">
        <v>3709</v>
      </c>
      <c r="O36" t="s">
        <v>3627</v>
      </c>
      <c r="P36">
        <v>1</v>
      </c>
      <c r="Q36" t="s">
        <v>3710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3710</v>
      </c>
      <c r="F37" t="s">
        <v>3607</v>
      </c>
      <c r="G37" t="s">
        <v>3709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3681</v>
      </c>
      <c r="F38" t="s">
        <v>3608</v>
      </c>
      <c r="G38" t="s">
        <v>3715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3710</v>
      </c>
      <c r="F39" t="s">
        <v>3609</v>
      </c>
      <c r="G39" t="s">
        <v>3715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3610</v>
      </c>
      <c r="G40" t="s">
        <v>3715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3710</v>
      </c>
      <c r="F41" t="s">
        <v>3612</v>
      </c>
      <c r="G41" t="s">
        <v>3709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3715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3698</v>
      </c>
      <c r="G43" t="s">
        <v>3709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3710</v>
      </c>
      <c r="F44" t="s">
        <v>3699</v>
      </c>
      <c r="G44" t="s">
        <v>3709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3710</v>
      </c>
      <c r="F45" t="s">
        <v>3700</v>
      </c>
      <c r="G45" t="s">
        <v>3709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3711</v>
      </c>
      <c r="G46" t="s">
        <v>3709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3710</v>
      </c>
      <c r="F47" s="58" t="s">
        <v>1029</v>
      </c>
      <c r="G47" t="s">
        <v>3709</v>
      </c>
      <c r="K47" t="s">
        <v>3709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3715</v>
      </c>
      <c r="K48" t="s">
        <v>3715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3715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3710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3710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3710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3472</v>
      </c>
      <c r="C67" s="52">
        <f>SUMIF(BTS_매출관리!C:C,B67,BTS_매출관리!I:I)</f>
        <v>0</v>
      </c>
      <c r="D67">
        <f t="shared" si="1"/>
        <v>1</v>
      </c>
      <c r="E67" t="s">
        <v>3710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3552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3342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3399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3499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3395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3389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3435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3639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3290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2181</v>
      </c>
      <c r="D2" s="337"/>
      <c r="E2" s="337"/>
      <c r="F2" s="337"/>
      <c r="G2" s="338"/>
      <c r="H2" s="336" t="s">
        <v>75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45804</v>
      </c>
      <c r="U2" s="342"/>
    </row>
    <row r="3" spans="1:21" ht="24" customHeight="1">
      <c r="A3" s="409" t="s">
        <v>1151</v>
      </c>
      <c r="B3" s="37" t="s">
        <v>58</v>
      </c>
      <c r="C3" s="521" t="s">
        <v>1516</v>
      </c>
      <c r="D3" s="522"/>
      <c r="E3" s="522"/>
      <c r="F3" s="522"/>
      <c r="G3" s="522"/>
      <c r="H3" s="522"/>
      <c r="I3" s="522"/>
      <c r="J3" s="523"/>
      <c r="K3" s="415" t="s">
        <v>1152</v>
      </c>
      <c r="L3" s="37" t="s">
        <v>58</v>
      </c>
      <c r="M3" s="510" t="s">
        <v>963</v>
      </c>
      <c r="N3" s="511"/>
      <c r="O3" s="511"/>
      <c r="P3" s="511"/>
      <c r="Q3" s="511"/>
      <c r="R3" s="511"/>
      <c r="S3" s="511"/>
      <c r="T3" s="511"/>
      <c r="U3" s="512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90" t="s">
        <v>72</v>
      </c>
      <c r="U4" s="491"/>
    </row>
    <row r="5" spans="1:21" ht="15.75" customHeight="1">
      <c r="A5" s="410"/>
      <c r="B5" s="38" t="s">
        <v>59</v>
      </c>
      <c r="C5" s="424" t="s">
        <v>1083</v>
      </c>
      <c r="D5" s="425"/>
      <c r="E5" s="425"/>
      <c r="F5" s="425"/>
      <c r="G5" s="425"/>
      <c r="H5" s="425"/>
      <c r="I5" s="425"/>
      <c r="J5" s="426"/>
      <c r="K5" s="416"/>
      <c r="L5" s="38" t="s">
        <v>59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15.75" customHeight="1">
      <c r="A6" s="411"/>
      <c r="B6" s="38" t="s">
        <v>74</v>
      </c>
      <c r="C6" s="424" t="s">
        <v>1082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 t="s">
        <v>971</v>
      </c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77</v>
      </c>
      <c r="G7" s="344"/>
      <c r="H7" s="344"/>
      <c r="I7" s="406"/>
      <c r="J7" s="407" t="s">
        <v>66</v>
      </c>
      <c r="K7" s="406"/>
      <c r="L7" s="407" t="s">
        <v>41</v>
      </c>
      <c r="M7" s="344"/>
      <c r="N7" s="344"/>
      <c r="O7" s="344"/>
      <c r="P7" s="406"/>
      <c r="Q7" s="407" t="s">
        <v>67</v>
      </c>
      <c r="R7" s="344"/>
      <c r="S7" s="406"/>
      <c r="T7" s="407" t="s">
        <v>68</v>
      </c>
      <c r="U7" s="408"/>
    </row>
    <row r="8" spans="1:21" ht="15" customHeight="1">
      <c r="A8" s="524" t="s">
        <v>1119</v>
      </c>
      <c r="B8" s="525"/>
      <c r="C8" s="525"/>
      <c r="D8" s="525"/>
      <c r="E8" s="526"/>
      <c r="F8" s="527"/>
      <c r="G8" s="525"/>
      <c r="H8" s="525"/>
      <c r="I8" s="526"/>
      <c r="J8" s="528">
        <v>1</v>
      </c>
      <c r="K8" s="452"/>
      <c r="L8" s="456">
        <v>1000000</v>
      </c>
      <c r="M8" s="457"/>
      <c r="N8" s="457"/>
      <c r="O8" s="457"/>
      <c r="P8" s="458"/>
      <c r="Q8" s="456">
        <v>1000000</v>
      </c>
      <c r="R8" s="457"/>
      <c r="S8" s="458"/>
      <c r="T8" s="459"/>
      <c r="U8" s="460"/>
    </row>
    <row r="9" spans="1:21" ht="15" customHeight="1">
      <c r="A9" s="514"/>
      <c r="B9" s="515"/>
      <c r="C9" s="515"/>
      <c r="D9" s="515"/>
      <c r="E9" s="516"/>
      <c r="F9" s="517"/>
      <c r="G9" s="515"/>
      <c r="H9" s="515"/>
      <c r="I9" s="516"/>
      <c r="J9" s="442"/>
      <c r="K9" s="441"/>
      <c r="L9" s="443"/>
      <c r="M9" s="444"/>
      <c r="N9" s="444"/>
      <c r="O9" s="444"/>
      <c r="P9" s="445"/>
      <c r="Q9" s="443"/>
      <c r="R9" s="444"/>
      <c r="S9" s="445"/>
      <c r="T9" s="446"/>
      <c r="U9" s="447"/>
    </row>
    <row r="10" spans="1:21" ht="15" customHeight="1">
      <c r="A10" s="514"/>
      <c r="B10" s="515"/>
      <c r="C10" s="515"/>
      <c r="D10" s="515"/>
      <c r="E10" s="516"/>
      <c r="F10" s="517"/>
      <c r="G10" s="515"/>
      <c r="H10" s="515"/>
      <c r="I10" s="516"/>
      <c r="J10" s="442"/>
      <c r="K10" s="441"/>
      <c r="L10" s="443"/>
      <c r="M10" s="444"/>
      <c r="N10" s="444"/>
      <c r="O10" s="444"/>
      <c r="P10" s="445"/>
      <c r="Q10" s="443"/>
      <c r="R10" s="444"/>
      <c r="S10" s="445"/>
      <c r="T10" s="446"/>
      <c r="U10" s="447"/>
    </row>
    <row r="11" spans="1:21" ht="15" customHeight="1">
      <c r="A11" s="514"/>
      <c r="B11" s="515"/>
      <c r="C11" s="515"/>
      <c r="D11" s="515"/>
      <c r="E11" s="516"/>
      <c r="F11" s="517"/>
      <c r="G11" s="515"/>
      <c r="H11" s="515"/>
      <c r="I11" s="516"/>
      <c r="J11" s="442"/>
      <c r="K11" s="441"/>
      <c r="L11" s="443"/>
      <c r="M11" s="444"/>
      <c r="N11" s="444"/>
      <c r="O11" s="444"/>
      <c r="P11" s="445"/>
      <c r="Q11" s="443"/>
      <c r="R11" s="444"/>
      <c r="S11" s="445"/>
      <c r="T11" s="446"/>
      <c r="U11" s="447"/>
    </row>
    <row r="12" spans="1:21" ht="15" customHeight="1">
      <c r="A12" s="514"/>
      <c r="B12" s="515"/>
      <c r="C12" s="515"/>
      <c r="D12" s="515"/>
      <c r="E12" s="516"/>
      <c r="F12" s="517"/>
      <c r="G12" s="515"/>
      <c r="H12" s="515"/>
      <c r="I12" s="516"/>
      <c r="J12" s="442"/>
      <c r="K12" s="441"/>
      <c r="L12" s="443"/>
      <c r="M12" s="444"/>
      <c r="N12" s="444"/>
      <c r="O12" s="444"/>
      <c r="P12" s="445"/>
      <c r="Q12" s="443"/>
      <c r="R12" s="444"/>
      <c r="S12" s="445"/>
      <c r="T12" s="446"/>
      <c r="U12" s="447"/>
    </row>
    <row r="13" spans="1:21" ht="15" customHeight="1">
      <c r="A13" s="514"/>
      <c r="B13" s="515"/>
      <c r="C13" s="515"/>
      <c r="D13" s="515"/>
      <c r="E13" s="516"/>
      <c r="F13" s="518"/>
      <c r="G13" s="519"/>
      <c r="H13" s="519"/>
      <c r="I13" s="520"/>
      <c r="J13" s="442"/>
      <c r="K13" s="441"/>
      <c r="L13" s="443"/>
      <c r="M13" s="444"/>
      <c r="N13" s="444"/>
      <c r="O13" s="444"/>
      <c r="P13" s="445"/>
      <c r="Q13" s="443"/>
      <c r="R13" s="444"/>
      <c r="S13" s="445"/>
      <c r="T13" s="446"/>
      <c r="U13" s="447"/>
    </row>
    <row r="14" spans="1:21" ht="15" customHeight="1">
      <c r="A14" s="514"/>
      <c r="B14" s="515"/>
      <c r="C14" s="515"/>
      <c r="D14" s="515"/>
      <c r="E14" s="516"/>
      <c r="F14" s="517"/>
      <c r="G14" s="515"/>
      <c r="H14" s="515"/>
      <c r="I14" s="516"/>
      <c r="J14" s="442"/>
      <c r="K14" s="441"/>
      <c r="L14" s="443"/>
      <c r="M14" s="444"/>
      <c r="N14" s="444"/>
      <c r="O14" s="444"/>
      <c r="P14" s="445"/>
      <c r="Q14" s="443"/>
      <c r="R14" s="444"/>
      <c r="S14" s="445"/>
      <c r="T14" s="446"/>
      <c r="U14" s="447"/>
    </row>
    <row r="15" spans="1:21" ht="15" customHeight="1">
      <c r="A15" s="439"/>
      <c r="B15" s="440"/>
      <c r="C15" s="440"/>
      <c r="D15" s="440"/>
      <c r="E15" s="441"/>
      <c r="F15" s="442"/>
      <c r="G15" s="440"/>
      <c r="H15" s="440"/>
      <c r="I15" s="441"/>
      <c r="J15" s="442"/>
      <c r="K15" s="441"/>
      <c r="L15" s="504"/>
      <c r="M15" s="505"/>
      <c r="N15" s="505"/>
      <c r="O15" s="505"/>
      <c r="P15" s="506"/>
      <c r="Q15" s="504"/>
      <c r="R15" s="505"/>
      <c r="S15" s="506"/>
      <c r="T15" s="446"/>
      <c r="U15" s="447"/>
    </row>
    <row r="16" spans="1:21" ht="15" customHeight="1">
      <c r="A16" s="439"/>
      <c r="B16" s="440"/>
      <c r="C16" s="440"/>
      <c r="D16" s="440"/>
      <c r="E16" s="441"/>
      <c r="F16" s="442"/>
      <c r="G16" s="440"/>
      <c r="H16" s="440"/>
      <c r="I16" s="441"/>
      <c r="J16" s="442"/>
      <c r="K16" s="441"/>
      <c r="L16" s="504"/>
      <c r="M16" s="505"/>
      <c r="N16" s="505"/>
      <c r="O16" s="505"/>
      <c r="P16" s="506"/>
      <c r="Q16" s="504"/>
      <c r="R16" s="505"/>
      <c r="S16" s="506"/>
      <c r="T16" s="446"/>
      <c r="U16" s="447"/>
    </row>
    <row r="17" spans="1:21" ht="15" customHeight="1">
      <c r="A17" s="439"/>
      <c r="B17" s="440"/>
      <c r="C17" s="440"/>
      <c r="D17" s="440"/>
      <c r="E17" s="441"/>
      <c r="F17" s="442"/>
      <c r="G17" s="440"/>
      <c r="H17" s="440"/>
      <c r="I17" s="441"/>
      <c r="J17" s="442"/>
      <c r="K17" s="441"/>
      <c r="L17" s="504"/>
      <c r="M17" s="505"/>
      <c r="N17" s="505"/>
      <c r="O17" s="505"/>
      <c r="P17" s="506"/>
      <c r="Q17" s="504"/>
      <c r="R17" s="505"/>
      <c r="S17" s="506"/>
      <c r="T17" s="446"/>
      <c r="U17" s="447"/>
    </row>
    <row r="18" spans="1:21" ht="15" customHeight="1">
      <c r="A18" s="439"/>
      <c r="B18" s="440"/>
      <c r="C18" s="440"/>
      <c r="D18" s="440"/>
      <c r="E18" s="441"/>
      <c r="F18" s="442"/>
      <c r="G18" s="440"/>
      <c r="H18" s="440"/>
      <c r="I18" s="441"/>
      <c r="J18" s="442"/>
      <c r="K18" s="441"/>
      <c r="L18" s="504"/>
      <c r="M18" s="505"/>
      <c r="N18" s="505"/>
      <c r="O18" s="505"/>
      <c r="P18" s="506"/>
      <c r="Q18" s="504"/>
      <c r="R18" s="505"/>
      <c r="S18" s="506"/>
      <c r="T18" s="446"/>
      <c r="U18" s="447"/>
    </row>
    <row r="19" spans="1:21" ht="15" customHeight="1">
      <c r="A19" s="475"/>
      <c r="B19" s="476"/>
      <c r="C19" s="476"/>
      <c r="D19" s="476"/>
      <c r="E19" s="477"/>
      <c r="F19" s="478"/>
      <c r="G19" s="476"/>
      <c r="H19" s="476"/>
      <c r="I19" s="477"/>
      <c r="J19" s="478"/>
      <c r="K19" s="477"/>
      <c r="L19" s="492"/>
      <c r="M19" s="493"/>
      <c r="N19" s="493"/>
      <c r="O19" s="493"/>
      <c r="P19" s="494"/>
      <c r="Q19" s="492"/>
      <c r="R19" s="493"/>
      <c r="S19" s="494"/>
      <c r="T19" s="495"/>
      <c r="U19" s="496"/>
    </row>
    <row r="20" spans="1:21">
      <c r="A20" s="343" t="s">
        <v>79</v>
      </c>
      <c r="B20" s="344"/>
      <c r="C20" s="344"/>
      <c r="D20" s="344"/>
      <c r="E20" s="344"/>
      <c r="F20" s="345">
        <v>2450000</v>
      </c>
      <c r="G20" s="345"/>
      <c r="H20" s="345"/>
      <c r="I20" s="346"/>
      <c r="J20" s="483">
        <f>SUM(J8:K19)</f>
        <v>1</v>
      </c>
      <c r="K20" s="483"/>
      <c r="L20" s="532" t="s">
        <v>958</v>
      </c>
      <c r="M20" s="533"/>
      <c r="N20" s="533"/>
      <c r="O20" s="533"/>
      <c r="P20" s="534"/>
      <c r="Q20" s="385">
        <f>SUM(Q8:S19)</f>
        <v>1000000</v>
      </c>
      <c r="R20" s="345"/>
      <c r="S20" s="345"/>
      <c r="T20" s="345"/>
      <c r="U20" s="386"/>
    </row>
    <row r="21" spans="1:21" ht="17.25" thickBot="1">
      <c r="A21" s="348" t="s">
        <v>89</v>
      </c>
      <c r="B21" s="349"/>
      <c r="C21" s="349"/>
      <c r="D21" s="349"/>
      <c r="E21" s="349"/>
      <c r="F21" s="350">
        <f>F20+Q20</f>
        <v>3450000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78"/>
      <c r="Q21" s="484" t="str">
        <f>C3</f>
        <v>제이오토(대구)</v>
      </c>
      <c r="R21" s="485"/>
      <c r="S21" s="485"/>
      <c r="T21" s="485"/>
      <c r="U21" s="486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487" t="s">
        <v>70</v>
      </c>
      <c r="B24" s="488"/>
      <c r="C24" s="488"/>
      <c r="D24" s="488"/>
      <c r="E24" s="488"/>
      <c r="F24" s="488"/>
      <c r="G24" s="488"/>
      <c r="H24" s="488"/>
      <c r="I24" s="488"/>
      <c r="J24" s="488"/>
      <c r="K24" s="488"/>
      <c r="L24" s="488"/>
      <c r="M24" s="488"/>
      <c r="N24" s="488"/>
      <c r="O24" s="488"/>
      <c r="P24" s="488"/>
      <c r="Q24" s="488"/>
      <c r="R24" s="488"/>
      <c r="S24" s="488"/>
      <c r="T24" s="488"/>
      <c r="U24" s="489"/>
    </row>
    <row r="25" spans="1:21">
      <c r="A25" s="334" t="s">
        <v>64</v>
      </c>
      <c r="B25" s="335"/>
      <c r="C25" s="336" t="str">
        <f>C2</f>
        <v>카카오뱅크 3333181865047</v>
      </c>
      <c r="D25" s="337"/>
      <c r="E25" s="337"/>
      <c r="F25" s="337"/>
      <c r="G25" s="338"/>
      <c r="H25" s="336" t="s">
        <v>76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45804</v>
      </c>
      <c r="U25" s="342"/>
    </row>
    <row r="26" spans="1:21" ht="27" customHeight="1">
      <c r="A26" s="409" t="s">
        <v>1151</v>
      </c>
      <c r="B26" s="37" t="s">
        <v>58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415" t="s">
        <v>1152</v>
      </c>
      <c r="L26" s="37" t="s">
        <v>58</v>
      </c>
      <c r="M26" s="510" t="str">
        <f>M3</f>
        <v>BTS&amp;P</v>
      </c>
      <c r="N26" s="511"/>
      <c r="O26" s="511"/>
      <c r="P26" s="511"/>
      <c r="Q26" s="511"/>
      <c r="R26" s="511"/>
      <c r="S26" s="511"/>
      <c r="T26" s="511"/>
      <c r="U26" s="512"/>
    </row>
    <row r="27" spans="1:21" ht="24.95" customHeight="1">
      <c r="A27" s="410"/>
      <c r="B27" s="37" t="s">
        <v>60</v>
      </c>
      <c r="C27" s="529">
        <f>C4</f>
        <v>0</v>
      </c>
      <c r="D27" s="530"/>
      <c r="E27" s="530"/>
      <c r="F27" s="530"/>
      <c r="G27" s="530"/>
      <c r="H27" s="530"/>
      <c r="I27" s="530"/>
      <c r="J27" s="531"/>
      <c r="K27" s="416"/>
      <c r="L27" s="37" t="s">
        <v>60</v>
      </c>
      <c r="M27" s="424" t="str">
        <f>M4</f>
        <v>259-12-01768</v>
      </c>
      <c r="N27" s="425"/>
      <c r="O27" s="425"/>
      <c r="P27" s="425"/>
      <c r="Q27" s="425"/>
      <c r="R27" s="426"/>
      <c r="S27" s="38" t="s">
        <v>61</v>
      </c>
      <c r="T27" s="490" t="str">
        <f>T4</f>
        <v>장효주</v>
      </c>
      <c r="U27" s="491"/>
    </row>
    <row r="28" spans="1:21" ht="15.75" customHeight="1">
      <c r="A28" s="410"/>
      <c r="B28" s="38" t="s">
        <v>10</v>
      </c>
      <c r="C28" s="424" t="str">
        <f>C5</f>
        <v>대구광역시 서구 가르뱅이로 53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tr">
        <f>M5</f>
        <v>대구 달서구 용산로 28(본리동)</v>
      </c>
      <c r="N28" s="425"/>
      <c r="O28" s="425"/>
      <c r="P28" s="425"/>
      <c r="Q28" s="425"/>
      <c r="R28" s="425"/>
      <c r="S28" s="425"/>
      <c r="T28" s="425"/>
      <c r="U28" s="427"/>
    </row>
    <row r="29" spans="1:21" ht="15.75" customHeight="1">
      <c r="A29" s="411"/>
      <c r="B29" s="38" t="s">
        <v>74</v>
      </c>
      <c r="C29" s="424" t="str">
        <f>C6</f>
        <v>010-5102-8176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tr">
        <f>M6</f>
        <v>010-5168-3542</v>
      </c>
      <c r="N29" s="425"/>
      <c r="O29" s="425"/>
      <c r="P29" s="425"/>
      <c r="Q29" s="425"/>
      <c r="R29" s="426"/>
      <c r="S29" s="38" t="s">
        <v>22</v>
      </c>
      <c r="T29" s="424"/>
      <c r="U29" s="427"/>
    </row>
    <row r="30" spans="1:21" ht="15.75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66</v>
      </c>
      <c r="K30" s="406"/>
      <c r="L30" s="407" t="s">
        <v>41</v>
      </c>
      <c r="M30" s="344"/>
      <c r="N30" s="344"/>
      <c r="O30" s="344"/>
      <c r="P30" s="406"/>
      <c r="Q30" s="407" t="s">
        <v>67</v>
      </c>
      <c r="R30" s="344"/>
      <c r="S30" s="406"/>
      <c r="T30" s="407" t="s">
        <v>68</v>
      </c>
      <c r="U30" s="408"/>
    </row>
    <row r="31" spans="1:21" ht="15" customHeight="1">
      <c r="A31" s="501" t="str">
        <f>A8</f>
        <v>8HP70 VALBEBODY</v>
      </c>
      <c r="B31" s="502"/>
      <c r="C31" s="502"/>
      <c r="D31" s="502"/>
      <c r="E31" s="502"/>
      <c r="F31" s="502">
        <f>F8</f>
        <v>0</v>
      </c>
      <c r="G31" s="502"/>
      <c r="H31" s="502"/>
      <c r="I31" s="502"/>
      <c r="J31" s="502">
        <f>J8</f>
        <v>1</v>
      </c>
      <c r="K31" s="502"/>
      <c r="L31" s="503">
        <f>L8</f>
        <v>1000000</v>
      </c>
      <c r="M31" s="503"/>
      <c r="N31" s="503"/>
      <c r="O31" s="503"/>
      <c r="P31" s="503"/>
      <c r="Q31" s="503">
        <f>Q8</f>
        <v>1000000</v>
      </c>
      <c r="R31" s="503"/>
      <c r="S31" s="503"/>
      <c r="T31" s="502">
        <f>T8</f>
        <v>0</v>
      </c>
      <c r="U31" s="513"/>
    </row>
    <row r="32" spans="1:21" ht="15" customHeight="1">
      <c r="A32" s="482">
        <f t="shared" ref="A32:A42" si="0">A9</f>
        <v>0</v>
      </c>
      <c r="B32" s="479"/>
      <c r="C32" s="479"/>
      <c r="D32" s="479"/>
      <c r="E32" s="479"/>
      <c r="F32" s="479">
        <f t="shared" ref="F32:F42" si="1">F9</f>
        <v>0</v>
      </c>
      <c r="G32" s="479"/>
      <c r="H32" s="479"/>
      <c r="I32" s="479"/>
      <c r="J32" s="479">
        <f t="shared" ref="J32:J42" si="2">J9</f>
        <v>0</v>
      </c>
      <c r="K32" s="479"/>
      <c r="L32" s="481">
        <f t="shared" ref="L32:L42" si="3">L9</f>
        <v>0</v>
      </c>
      <c r="M32" s="481"/>
      <c r="N32" s="481"/>
      <c r="O32" s="481"/>
      <c r="P32" s="481"/>
      <c r="Q32" s="481">
        <f t="shared" ref="Q32:Q42" si="4">Q9</f>
        <v>0</v>
      </c>
      <c r="R32" s="481"/>
      <c r="S32" s="481"/>
      <c r="T32" s="479">
        <f t="shared" ref="T32:T42" si="5">T9</f>
        <v>0</v>
      </c>
      <c r="U32" s="480"/>
    </row>
    <row r="33" spans="1:21" ht="15" customHeight="1">
      <c r="A33" s="482">
        <f t="shared" si="0"/>
        <v>0</v>
      </c>
      <c r="B33" s="479"/>
      <c r="C33" s="479"/>
      <c r="D33" s="479"/>
      <c r="E33" s="479"/>
      <c r="F33" s="479">
        <f t="shared" si="1"/>
        <v>0</v>
      </c>
      <c r="G33" s="479"/>
      <c r="H33" s="479"/>
      <c r="I33" s="479"/>
      <c r="J33" s="479">
        <f t="shared" si="2"/>
        <v>0</v>
      </c>
      <c r="K33" s="479"/>
      <c r="L33" s="481">
        <f t="shared" si="3"/>
        <v>0</v>
      </c>
      <c r="M33" s="481"/>
      <c r="N33" s="481"/>
      <c r="O33" s="481"/>
      <c r="P33" s="481"/>
      <c r="Q33" s="481">
        <f t="shared" si="4"/>
        <v>0</v>
      </c>
      <c r="R33" s="481"/>
      <c r="S33" s="481"/>
      <c r="T33" s="479">
        <f t="shared" si="5"/>
        <v>0</v>
      </c>
      <c r="U33" s="480"/>
    </row>
    <row r="34" spans="1:21" ht="15" customHeight="1">
      <c r="A34" s="482">
        <f t="shared" si="0"/>
        <v>0</v>
      </c>
      <c r="B34" s="479"/>
      <c r="C34" s="479"/>
      <c r="D34" s="479"/>
      <c r="E34" s="479"/>
      <c r="F34" s="479">
        <f t="shared" si="1"/>
        <v>0</v>
      </c>
      <c r="G34" s="479"/>
      <c r="H34" s="479"/>
      <c r="I34" s="479"/>
      <c r="J34" s="479">
        <v>1</v>
      </c>
      <c r="K34" s="479"/>
      <c r="L34" s="481">
        <f t="shared" si="3"/>
        <v>0</v>
      </c>
      <c r="M34" s="481"/>
      <c r="N34" s="481"/>
      <c r="O34" s="481"/>
      <c r="P34" s="481"/>
      <c r="Q34" s="481">
        <f t="shared" si="4"/>
        <v>0</v>
      </c>
      <c r="R34" s="481"/>
      <c r="S34" s="481"/>
      <c r="T34" s="479">
        <f t="shared" si="5"/>
        <v>0</v>
      </c>
      <c r="U34" s="480"/>
    </row>
    <row r="35" spans="1:21" ht="15" customHeight="1">
      <c r="A35" s="482">
        <f t="shared" si="0"/>
        <v>0</v>
      </c>
      <c r="B35" s="479"/>
      <c r="C35" s="479"/>
      <c r="D35" s="479"/>
      <c r="E35" s="479"/>
      <c r="F35" s="479">
        <f t="shared" si="1"/>
        <v>0</v>
      </c>
      <c r="G35" s="479"/>
      <c r="H35" s="479"/>
      <c r="I35" s="479"/>
      <c r="J35" s="479">
        <f t="shared" si="2"/>
        <v>0</v>
      </c>
      <c r="K35" s="479"/>
      <c r="L35" s="481">
        <f t="shared" si="3"/>
        <v>0</v>
      </c>
      <c r="M35" s="481"/>
      <c r="N35" s="481"/>
      <c r="O35" s="481"/>
      <c r="P35" s="481"/>
      <c r="Q35" s="481">
        <f t="shared" si="4"/>
        <v>0</v>
      </c>
      <c r="R35" s="481"/>
      <c r="S35" s="481"/>
      <c r="T35" s="479">
        <f t="shared" si="5"/>
        <v>0</v>
      </c>
      <c r="U35" s="480"/>
    </row>
    <row r="36" spans="1:21" ht="15" customHeight="1">
      <c r="A36" s="482">
        <f t="shared" si="0"/>
        <v>0</v>
      </c>
      <c r="B36" s="479"/>
      <c r="C36" s="479"/>
      <c r="D36" s="479"/>
      <c r="E36" s="479"/>
      <c r="F36" s="479">
        <f t="shared" si="1"/>
        <v>0</v>
      </c>
      <c r="G36" s="479"/>
      <c r="H36" s="479"/>
      <c r="I36" s="479"/>
      <c r="J36" s="479">
        <f t="shared" si="2"/>
        <v>0</v>
      </c>
      <c r="K36" s="479"/>
      <c r="L36" s="481">
        <f t="shared" si="3"/>
        <v>0</v>
      </c>
      <c r="M36" s="481"/>
      <c r="N36" s="481"/>
      <c r="O36" s="481"/>
      <c r="P36" s="481"/>
      <c r="Q36" s="481">
        <f t="shared" si="4"/>
        <v>0</v>
      </c>
      <c r="R36" s="481"/>
      <c r="S36" s="481"/>
      <c r="T36" s="479">
        <f t="shared" si="5"/>
        <v>0</v>
      </c>
      <c r="U36" s="480"/>
    </row>
    <row r="37" spans="1:21" ht="15" customHeight="1">
      <c r="A37" s="482">
        <f t="shared" si="0"/>
        <v>0</v>
      </c>
      <c r="B37" s="479"/>
      <c r="C37" s="479"/>
      <c r="D37" s="479"/>
      <c r="E37" s="479"/>
      <c r="F37" s="479">
        <f t="shared" si="1"/>
        <v>0</v>
      </c>
      <c r="G37" s="479"/>
      <c r="H37" s="479"/>
      <c r="I37" s="479"/>
      <c r="J37" s="479">
        <f t="shared" si="2"/>
        <v>0</v>
      </c>
      <c r="K37" s="479"/>
      <c r="L37" s="481">
        <f t="shared" si="3"/>
        <v>0</v>
      </c>
      <c r="M37" s="481"/>
      <c r="N37" s="481"/>
      <c r="O37" s="481"/>
      <c r="P37" s="481"/>
      <c r="Q37" s="481">
        <f t="shared" si="4"/>
        <v>0</v>
      </c>
      <c r="R37" s="481"/>
      <c r="S37" s="481"/>
      <c r="T37" s="479">
        <f t="shared" si="5"/>
        <v>0</v>
      </c>
      <c r="U37" s="480"/>
    </row>
    <row r="38" spans="1:21" ht="15" customHeight="1">
      <c r="A38" s="482">
        <f t="shared" si="0"/>
        <v>0</v>
      </c>
      <c r="B38" s="479"/>
      <c r="C38" s="479"/>
      <c r="D38" s="479"/>
      <c r="E38" s="479"/>
      <c r="F38" s="479">
        <f t="shared" si="1"/>
        <v>0</v>
      </c>
      <c r="G38" s="479"/>
      <c r="H38" s="479"/>
      <c r="I38" s="479"/>
      <c r="J38" s="479">
        <f t="shared" si="2"/>
        <v>0</v>
      </c>
      <c r="K38" s="479"/>
      <c r="L38" s="481">
        <f t="shared" si="3"/>
        <v>0</v>
      </c>
      <c r="M38" s="481"/>
      <c r="N38" s="481"/>
      <c r="O38" s="481"/>
      <c r="P38" s="481"/>
      <c r="Q38" s="481">
        <f t="shared" si="4"/>
        <v>0</v>
      </c>
      <c r="R38" s="481"/>
      <c r="S38" s="481"/>
      <c r="T38" s="479">
        <f t="shared" si="5"/>
        <v>0</v>
      </c>
      <c r="U38" s="480"/>
    </row>
    <row r="39" spans="1:21" ht="15" customHeight="1">
      <c r="A39" s="482">
        <f t="shared" si="0"/>
        <v>0</v>
      </c>
      <c r="B39" s="479"/>
      <c r="C39" s="479"/>
      <c r="D39" s="479"/>
      <c r="E39" s="479"/>
      <c r="F39" s="479">
        <f t="shared" si="1"/>
        <v>0</v>
      </c>
      <c r="G39" s="479"/>
      <c r="H39" s="479"/>
      <c r="I39" s="479"/>
      <c r="J39" s="479">
        <f t="shared" si="2"/>
        <v>0</v>
      </c>
      <c r="K39" s="479"/>
      <c r="L39" s="481">
        <f t="shared" si="3"/>
        <v>0</v>
      </c>
      <c r="M39" s="481"/>
      <c r="N39" s="481"/>
      <c r="O39" s="481"/>
      <c r="P39" s="481"/>
      <c r="Q39" s="481">
        <f t="shared" si="4"/>
        <v>0</v>
      </c>
      <c r="R39" s="481"/>
      <c r="S39" s="481"/>
      <c r="T39" s="479">
        <f t="shared" si="5"/>
        <v>0</v>
      </c>
      <c r="U39" s="480"/>
    </row>
    <row r="40" spans="1:21" ht="15" customHeight="1">
      <c r="A40" s="482">
        <f t="shared" si="0"/>
        <v>0</v>
      </c>
      <c r="B40" s="479"/>
      <c r="C40" s="479"/>
      <c r="D40" s="479"/>
      <c r="E40" s="479"/>
      <c r="F40" s="479">
        <f t="shared" si="1"/>
        <v>0</v>
      </c>
      <c r="G40" s="479"/>
      <c r="H40" s="479"/>
      <c r="I40" s="479"/>
      <c r="J40" s="479">
        <f t="shared" si="2"/>
        <v>0</v>
      </c>
      <c r="K40" s="479"/>
      <c r="L40" s="481">
        <f t="shared" si="3"/>
        <v>0</v>
      </c>
      <c r="M40" s="481"/>
      <c r="N40" s="481"/>
      <c r="O40" s="481"/>
      <c r="P40" s="481"/>
      <c r="Q40" s="481">
        <f t="shared" si="4"/>
        <v>0</v>
      </c>
      <c r="R40" s="481"/>
      <c r="S40" s="481"/>
      <c r="T40" s="479">
        <f t="shared" si="5"/>
        <v>0</v>
      </c>
      <c r="U40" s="480"/>
    </row>
    <row r="41" spans="1:21" ht="15" customHeight="1">
      <c r="A41" s="482">
        <f t="shared" si="0"/>
        <v>0</v>
      </c>
      <c r="B41" s="479"/>
      <c r="C41" s="479"/>
      <c r="D41" s="479"/>
      <c r="E41" s="479"/>
      <c r="F41" s="479">
        <f t="shared" si="1"/>
        <v>0</v>
      </c>
      <c r="G41" s="479"/>
      <c r="H41" s="479"/>
      <c r="I41" s="479"/>
      <c r="J41" s="479">
        <f t="shared" si="2"/>
        <v>0</v>
      </c>
      <c r="K41" s="479"/>
      <c r="L41" s="481">
        <f t="shared" si="3"/>
        <v>0</v>
      </c>
      <c r="M41" s="481"/>
      <c r="N41" s="481"/>
      <c r="O41" s="481"/>
      <c r="P41" s="481"/>
      <c r="Q41" s="481">
        <f t="shared" si="4"/>
        <v>0</v>
      </c>
      <c r="R41" s="481"/>
      <c r="S41" s="481"/>
      <c r="T41" s="479">
        <f t="shared" si="5"/>
        <v>0</v>
      </c>
      <c r="U41" s="480"/>
    </row>
    <row r="42" spans="1:21" ht="15" customHeight="1">
      <c r="A42" s="497">
        <f t="shared" si="0"/>
        <v>0</v>
      </c>
      <c r="B42" s="498"/>
      <c r="C42" s="498"/>
      <c r="D42" s="498"/>
      <c r="E42" s="498"/>
      <c r="F42" s="498">
        <f t="shared" si="1"/>
        <v>0</v>
      </c>
      <c r="G42" s="498"/>
      <c r="H42" s="498"/>
      <c r="I42" s="498"/>
      <c r="J42" s="498">
        <f t="shared" si="2"/>
        <v>0</v>
      </c>
      <c r="K42" s="498"/>
      <c r="L42" s="499">
        <f t="shared" si="3"/>
        <v>0</v>
      </c>
      <c r="M42" s="499"/>
      <c r="N42" s="499"/>
      <c r="O42" s="499"/>
      <c r="P42" s="499"/>
      <c r="Q42" s="499">
        <f t="shared" si="4"/>
        <v>0</v>
      </c>
      <c r="R42" s="499"/>
      <c r="S42" s="499"/>
      <c r="T42" s="498">
        <f t="shared" si="5"/>
        <v>0</v>
      </c>
      <c r="U42" s="500"/>
    </row>
    <row r="43" spans="1:21">
      <c r="A43" s="343" t="s">
        <v>79</v>
      </c>
      <c r="B43" s="344"/>
      <c r="C43" s="344"/>
      <c r="D43" s="344"/>
      <c r="E43" s="344"/>
      <c r="F43" s="345">
        <f>F20</f>
        <v>2450000</v>
      </c>
      <c r="G43" s="345"/>
      <c r="H43" s="345"/>
      <c r="I43" s="346"/>
      <c r="J43" s="483">
        <f>J20</f>
        <v>1</v>
      </c>
      <c r="K43" s="483"/>
      <c r="L43" s="532" t="s">
        <v>958</v>
      </c>
      <c r="M43" s="533"/>
      <c r="N43" s="533"/>
      <c r="O43" s="533"/>
      <c r="P43" s="534"/>
      <c r="Q43" s="535">
        <f>Q20</f>
        <v>1000000</v>
      </c>
      <c r="R43" s="536"/>
      <c r="S43" s="536"/>
      <c r="T43" s="536"/>
      <c r="U43" s="537"/>
    </row>
    <row r="44" spans="1:21" ht="17.25" thickBot="1">
      <c r="A44" s="348" t="s">
        <v>89</v>
      </c>
      <c r="B44" s="349"/>
      <c r="C44" s="349"/>
      <c r="D44" s="349"/>
      <c r="E44" s="349"/>
      <c r="F44" s="350">
        <f>F21</f>
        <v>3450000</v>
      </c>
      <c r="G44" s="350"/>
      <c r="H44" s="350"/>
      <c r="I44" s="351"/>
      <c r="J44" s="352" t="s">
        <v>964</v>
      </c>
      <c r="K44" s="349"/>
      <c r="L44" s="353" t="str">
        <f>L21</f>
        <v>장효주</v>
      </c>
      <c r="M44" s="353"/>
      <c r="N44" s="353"/>
      <c r="O44" s="352" t="s">
        <v>63</v>
      </c>
      <c r="P44" s="378"/>
      <c r="Q44" s="484" t="str">
        <f>Q21</f>
        <v>제이오토(대구)</v>
      </c>
      <c r="R44" s="485"/>
      <c r="S44" s="485"/>
      <c r="T44" s="485"/>
      <c r="U44" s="48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97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1122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3283</v>
      </c>
    </row>
    <row r="759" spans="1:4">
      <c r="A759">
        <v>783</v>
      </c>
      <c r="B759" s="13">
        <v>45898</v>
      </c>
      <c r="C759" t="s">
        <v>1529</v>
      </c>
      <c r="D759" t="s">
        <v>3284</v>
      </c>
    </row>
    <row r="760" spans="1:4">
      <c r="A760">
        <v>784</v>
      </c>
      <c r="B760" s="13">
        <v>45898</v>
      </c>
      <c r="C760" t="s">
        <v>1689</v>
      </c>
      <c r="D760" t="s">
        <v>3285</v>
      </c>
    </row>
    <row r="761" spans="1:4">
      <c r="A761">
        <v>785</v>
      </c>
      <c r="B761" s="13">
        <v>45898</v>
      </c>
      <c r="C761" t="s">
        <v>3141</v>
      </c>
      <c r="D761" t="s">
        <v>3286</v>
      </c>
    </row>
    <row r="762" spans="1:4">
      <c r="A762">
        <v>786</v>
      </c>
      <c r="B762" s="13">
        <v>45899</v>
      </c>
      <c r="C762" t="s">
        <v>2812</v>
      </c>
      <c r="D762" t="s">
        <v>3287</v>
      </c>
    </row>
    <row r="763" spans="1:4">
      <c r="A763">
        <v>787</v>
      </c>
      <c r="B763" s="13">
        <v>45899</v>
      </c>
      <c r="C763" t="s">
        <v>1714</v>
      </c>
      <c r="D763" t="s">
        <v>3288</v>
      </c>
    </row>
    <row r="764" spans="1:4">
      <c r="A764">
        <v>788</v>
      </c>
      <c r="B764" s="13">
        <v>45901</v>
      </c>
      <c r="C764" t="s">
        <v>1374</v>
      </c>
      <c r="D764" t="s">
        <v>3294</v>
      </c>
    </row>
    <row r="765" spans="1:4">
      <c r="A765">
        <v>789</v>
      </c>
      <c r="B765" s="13">
        <v>45901</v>
      </c>
      <c r="C765" t="s">
        <v>1374</v>
      </c>
      <c r="D765" t="s">
        <v>3295</v>
      </c>
    </row>
    <row r="766" spans="1:4">
      <c r="A766">
        <v>790</v>
      </c>
      <c r="B766" s="13">
        <v>45901</v>
      </c>
      <c r="C766" t="s">
        <v>1529</v>
      </c>
      <c r="D766" t="s">
        <v>3296</v>
      </c>
    </row>
    <row r="767" spans="1:4">
      <c r="A767">
        <v>791</v>
      </c>
      <c r="B767" s="13">
        <v>45901</v>
      </c>
      <c r="C767" t="s">
        <v>1448</v>
      </c>
      <c r="D767" t="s">
        <v>3297</v>
      </c>
    </row>
    <row r="768" spans="1:4">
      <c r="A768">
        <v>792</v>
      </c>
      <c r="B768" s="13">
        <v>45901</v>
      </c>
      <c r="C768" t="s">
        <v>1778</v>
      </c>
      <c r="D768" t="s">
        <v>3298</v>
      </c>
    </row>
    <row r="769" spans="1:4">
      <c r="A769">
        <v>793</v>
      </c>
      <c r="B769" s="13">
        <v>45901</v>
      </c>
      <c r="C769" t="s">
        <v>1419</v>
      </c>
      <c r="D769" t="s">
        <v>3299</v>
      </c>
    </row>
    <row r="770" spans="1:4">
      <c r="A770">
        <v>794</v>
      </c>
      <c r="B770" s="13">
        <v>45901</v>
      </c>
      <c r="C770" t="s">
        <v>2706</v>
      </c>
      <c r="D770" t="s">
        <v>3300</v>
      </c>
    </row>
    <row r="771" spans="1:4">
      <c r="A771">
        <v>795</v>
      </c>
      <c r="B771" s="13">
        <v>45901</v>
      </c>
      <c r="C771" t="s">
        <v>3289</v>
      </c>
      <c r="D771" t="s">
        <v>3301</v>
      </c>
    </row>
    <row r="772" spans="1:4">
      <c r="A772">
        <v>796</v>
      </c>
      <c r="B772" s="13">
        <v>45901</v>
      </c>
      <c r="C772" t="s">
        <v>1419</v>
      </c>
      <c r="D772" t="s">
        <v>3302</v>
      </c>
    </row>
    <row r="773" spans="1:4">
      <c r="A773">
        <v>797</v>
      </c>
      <c r="B773" s="13">
        <v>45902</v>
      </c>
      <c r="C773" t="s">
        <v>1157</v>
      </c>
      <c r="D773" t="s">
        <v>3305</v>
      </c>
    </row>
    <row r="774" spans="1:4">
      <c r="A774">
        <v>798</v>
      </c>
      <c r="B774" s="13">
        <v>45902</v>
      </c>
      <c r="C774" t="s">
        <v>1940</v>
      </c>
      <c r="D774" t="s">
        <v>3306</v>
      </c>
    </row>
    <row r="775" spans="1:4">
      <c r="A775">
        <v>799</v>
      </c>
      <c r="B775" s="13">
        <v>45902</v>
      </c>
      <c r="C775" t="s">
        <v>2940</v>
      </c>
      <c r="D775" t="s">
        <v>3307</v>
      </c>
    </row>
    <row r="776" spans="1:4">
      <c r="A776">
        <v>800</v>
      </c>
      <c r="B776" s="13">
        <v>45902</v>
      </c>
      <c r="C776" t="s">
        <v>1134</v>
      </c>
      <c r="D776" t="s">
        <v>3308</v>
      </c>
    </row>
    <row r="777" spans="1:4">
      <c r="A777">
        <v>801</v>
      </c>
      <c r="B777" s="13">
        <v>45902</v>
      </c>
      <c r="C777" t="s">
        <v>1552</v>
      </c>
      <c r="D777" t="s">
        <v>3309</v>
      </c>
    </row>
    <row r="778" spans="1:4">
      <c r="A778">
        <v>802</v>
      </c>
      <c r="B778" s="13">
        <v>45902</v>
      </c>
      <c r="C778" t="s">
        <v>1469</v>
      </c>
      <c r="D778" t="s">
        <v>3311</v>
      </c>
    </row>
    <row r="779" spans="1:4">
      <c r="A779">
        <v>803</v>
      </c>
      <c r="B779" s="13">
        <v>45902</v>
      </c>
      <c r="C779" t="s">
        <v>1001</v>
      </c>
      <c r="D779" t="s">
        <v>3312</v>
      </c>
    </row>
    <row r="780" spans="1:4">
      <c r="A780">
        <v>804</v>
      </c>
      <c r="B780" s="13">
        <v>45903</v>
      </c>
      <c r="C780" t="s">
        <v>1756</v>
      </c>
      <c r="D780" t="s">
        <v>3313</v>
      </c>
    </row>
    <row r="781" spans="1:4">
      <c r="A781">
        <v>805</v>
      </c>
      <c r="B781" s="13">
        <v>45903</v>
      </c>
      <c r="C781" t="s">
        <v>1442</v>
      </c>
      <c r="D781" t="s">
        <v>3314</v>
      </c>
    </row>
    <row r="782" spans="1:4">
      <c r="A782">
        <v>806</v>
      </c>
      <c r="B782" s="13">
        <v>45903</v>
      </c>
      <c r="C782" t="s">
        <v>1419</v>
      </c>
      <c r="D782" t="s">
        <v>3315</v>
      </c>
    </row>
    <row r="783" spans="1:4">
      <c r="A783">
        <v>807</v>
      </c>
      <c r="B783" s="13">
        <v>45903</v>
      </c>
      <c r="C783" t="s">
        <v>1157</v>
      </c>
      <c r="D783" t="s">
        <v>3317</v>
      </c>
    </row>
    <row r="784" spans="1:4">
      <c r="A784">
        <v>808</v>
      </c>
      <c r="B784" s="13">
        <v>45903</v>
      </c>
      <c r="C784" t="s">
        <v>1473</v>
      </c>
      <c r="D784" t="s">
        <v>3319</v>
      </c>
    </row>
    <row r="785" spans="1:4">
      <c r="A785">
        <v>809</v>
      </c>
      <c r="B785" s="13">
        <v>45903</v>
      </c>
      <c r="C785" t="s">
        <v>1555</v>
      </c>
      <c r="D785" t="s">
        <v>3322</v>
      </c>
    </row>
    <row r="786" spans="1:4">
      <c r="A786">
        <v>810</v>
      </c>
      <c r="B786" s="13">
        <v>45903</v>
      </c>
      <c r="C786" t="s">
        <v>3231</v>
      </c>
      <c r="D786" t="s">
        <v>3323</v>
      </c>
    </row>
    <row r="787" spans="1:4">
      <c r="A787">
        <v>811</v>
      </c>
      <c r="B787" s="13">
        <v>45903</v>
      </c>
      <c r="C787" t="s">
        <v>1424</v>
      </c>
      <c r="D787" t="s">
        <v>3327</v>
      </c>
    </row>
    <row r="788" spans="1:4">
      <c r="A788">
        <v>812</v>
      </c>
      <c r="B788" s="13">
        <v>45903</v>
      </c>
      <c r="C788" t="s">
        <v>1424</v>
      </c>
      <c r="D788" t="s">
        <v>3328</v>
      </c>
    </row>
    <row r="789" spans="1:4">
      <c r="A789">
        <v>813</v>
      </c>
      <c r="B789" s="13">
        <v>45903</v>
      </c>
      <c r="C789" t="s">
        <v>2274</v>
      </c>
      <c r="D789" t="s">
        <v>3332</v>
      </c>
    </row>
    <row r="790" spans="1:4">
      <c r="A790">
        <v>814</v>
      </c>
      <c r="B790" s="13">
        <v>45903</v>
      </c>
      <c r="C790" t="s">
        <v>3329</v>
      </c>
      <c r="D790" t="s">
        <v>3333</v>
      </c>
    </row>
    <row r="791" spans="1:4">
      <c r="A791">
        <v>815</v>
      </c>
      <c r="B791" s="13">
        <v>45903</v>
      </c>
      <c r="C791" t="s">
        <v>1714</v>
      </c>
      <c r="D791" t="s">
        <v>3334</v>
      </c>
    </row>
    <row r="792" spans="1:4">
      <c r="A792">
        <v>816</v>
      </c>
      <c r="B792" s="13">
        <v>45903</v>
      </c>
      <c r="C792" t="s">
        <v>2274</v>
      </c>
      <c r="D792" t="s">
        <v>3335</v>
      </c>
    </row>
    <row r="793" spans="1:4">
      <c r="A793">
        <v>817</v>
      </c>
      <c r="B793" s="13">
        <v>45903</v>
      </c>
      <c r="C793" t="s">
        <v>1812</v>
      </c>
      <c r="D793" t="s">
        <v>3337</v>
      </c>
    </row>
    <row r="794" spans="1:4">
      <c r="A794">
        <v>818</v>
      </c>
      <c r="B794" s="13">
        <v>45903</v>
      </c>
      <c r="C794" t="s">
        <v>1714</v>
      </c>
      <c r="D794" t="s">
        <v>3339</v>
      </c>
    </row>
    <row r="795" spans="1:4">
      <c r="A795">
        <v>819</v>
      </c>
      <c r="B795" s="13">
        <v>45899</v>
      </c>
      <c r="C795" t="s">
        <v>1714</v>
      </c>
      <c r="D795" t="s">
        <v>3340</v>
      </c>
    </row>
    <row r="796" spans="1:4">
      <c r="A796">
        <v>820</v>
      </c>
      <c r="B796" s="13">
        <v>45904</v>
      </c>
      <c r="C796" t="s">
        <v>1689</v>
      </c>
      <c r="D796" t="s">
        <v>3349</v>
      </c>
    </row>
    <row r="797" spans="1:4">
      <c r="A797">
        <v>821</v>
      </c>
      <c r="B797" s="13">
        <v>45904</v>
      </c>
      <c r="C797" t="s">
        <v>1448</v>
      </c>
      <c r="D797" t="s">
        <v>3350</v>
      </c>
    </row>
    <row r="798" spans="1:4">
      <c r="A798">
        <v>822</v>
      </c>
      <c r="B798" s="13">
        <v>45904</v>
      </c>
      <c r="C798" t="s">
        <v>2858</v>
      </c>
      <c r="D798" t="s">
        <v>3351</v>
      </c>
    </row>
    <row r="799" spans="1:4">
      <c r="A799">
        <v>823</v>
      </c>
      <c r="B799" s="13">
        <v>45904</v>
      </c>
      <c r="C799" t="s">
        <v>1454</v>
      </c>
      <c r="D799" t="s">
        <v>3352</v>
      </c>
    </row>
    <row r="800" spans="1:4">
      <c r="A800">
        <v>824</v>
      </c>
      <c r="B800" s="13">
        <v>45904</v>
      </c>
      <c r="C800" t="s">
        <v>3345</v>
      </c>
      <c r="D800" t="s">
        <v>3353</v>
      </c>
    </row>
    <row r="801" spans="1:4">
      <c r="A801">
        <v>825</v>
      </c>
      <c r="B801" s="13">
        <v>45904</v>
      </c>
      <c r="C801" t="s">
        <v>1469</v>
      </c>
      <c r="D801" t="s">
        <v>3356</v>
      </c>
    </row>
    <row r="802" spans="1:4">
      <c r="A802">
        <v>826</v>
      </c>
      <c r="B802" s="13">
        <v>45904</v>
      </c>
      <c r="C802" t="s">
        <v>1469</v>
      </c>
      <c r="D802" t="s">
        <v>3357</v>
      </c>
    </row>
    <row r="803" spans="1:4">
      <c r="A803">
        <v>827</v>
      </c>
      <c r="B803" s="13">
        <v>45904</v>
      </c>
      <c r="C803" t="s">
        <v>1448</v>
      </c>
      <c r="D803" t="s">
        <v>3358</v>
      </c>
    </row>
    <row r="804" spans="1:4">
      <c r="A804">
        <v>828</v>
      </c>
      <c r="B804" s="13">
        <v>45904</v>
      </c>
      <c r="C804" t="s">
        <v>3338</v>
      </c>
      <c r="D804" t="s">
        <v>3359</v>
      </c>
    </row>
    <row r="805" spans="1:4">
      <c r="A805">
        <v>829</v>
      </c>
      <c r="B805" s="13">
        <v>45904</v>
      </c>
      <c r="C805" t="s">
        <v>3338</v>
      </c>
      <c r="D805" t="s">
        <v>3360</v>
      </c>
    </row>
    <row r="806" spans="1:4">
      <c r="A806">
        <v>830</v>
      </c>
      <c r="B806" s="13">
        <v>45904</v>
      </c>
      <c r="C806" t="s">
        <v>1448</v>
      </c>
      <c r="D806" t="s">
        <v>3361</v>
      </c>
    </row>
    <row r="807" spans="1:4">
      <c r="A807">
        <v>831</v>
      </c>
      <c r="B807" s="13">
        <v>45904</v>
      </c>
      <c r="C807" t="s">
        <v>1469</v>
      </c>
      <c r="D807" t="s">
        <v>3362</v>
      </c>
    </row>
    <row r="808" spans="1:4">
      <c r="A808">
        <v>832</v>
      </c>
      <c r="B808" s="13">
        <v>45904</v>
      </c>
      <c r="C808" t="s">
        <v>1469</v>
      </c>
      <c r="D808" t="s">
        <v>3363</v>
      </c>
    </row>
    <row r="809" spans="1:4">
      <c r="A809">
        <v>833</v>
      </c>
      <c r="B809" s="13">
        <v>45904</v>
      </c>
      <c r="C809" t="s">
        <v>3345</v>
      </c>
      <c r="D809" t="s">
        <v>3364</v>
      </c>
    </row>
    <row r="810" spans="1:4">
      <c r="A810">
        <v>834</v>
      </c>
      <c r="B810" s="13">
        <v>45904</v>
      </c>
      <c r="C810" t="s">
        <v>1454</v>
      </c>
      <c r="D810" t="s">
        <v>3365</v>
      </c>
    </row>
    <row r="811" spans="1:4">
      <c r="A811">
        <v>835</v>
      </c>
      <c r="B811" s="13">
        <v>45904</v>
      </c>
      <c r="C811" t="s">
        <v>2858</v>
      </c>
      <c r="D811" t="s">
        <v>3366</v>
      </c>
    </row>
    <row r="812" spans="1:4">
      <c r="A812">
        <v>836</v>
      </c>
      <c r="B812" s="13">
        <v>45904</v>
      </c>
      <c r="C812" t="s">
        <v>1448</v>
      </c>
      <c r="D812" t="s">
        <v>3367</v>
      </c>
    </row>
    <row r="813" spans="1:4">
      <c r="A813">
        <v>837</v>
      </c>
      <c r="B813" s="13">
        <v>45904</v>
      </c>
      <c r="C813" t="s">
        <v>1689</v>
      </c>
      <c r="D813" t="s">
        <v>3368</v>
      </c>
    </row>
    <row r="814" spans="1:4">
      <c r="A814">
        <v>838</v>
      </c>
      <c r="B814" s="13">
        <v>45905</v>
      </c>
      <c r="C814" t="s">
        <v>1442</v>
      </c>
      <c r="D814" t="s">
        <v>3374</v>
      </c>
    </row>
    <row r="815" spans="1:4">
      <c r="A815">
        <v>839</v>
      </c>
      <c r="B815" s="13">
        <v>45905</v>
      </c>
      <c r="C815" t="s">
        <v>1012</v>
      </c>
      <c r="D815" t="s">
        <v>3375</v>
      </c>
    </row>
    <row r="816" spans="1:4">
      <c r="A816">
        <v>840</v>
      </c>
      <c r="B816" s="13">
        <v>45905</v>
      </c>
      <c r="C816" t="s">
        <v>1419</v>
      </c>
      <c r="D816" t="s">
        <v>3377</v>
      </c>
    </row>
    <row r="817" spans="1:4">
      <c r="A817">
        <v>841</v>
      </c>
      <c r="B817" s="13">
        <v>45905</v>
      </c>
      <c r="C817" t="s">
        <v>1281</v>
      </c>
      <c r="D817" t="s">
        <v>3378</v>
      </c>
    </row>
    <row r="818" spans="1:4">
      <c r="A818">
        <v>842</v>
      </c>
      <c r="B818" s="13">
        <v>45905</v>
      </c>
      <c r="C818" t="s">
        <v>1689</v>
      </c>
      <c r="D818" t="s">
        <v>3380</v>
      </c>
    </row>
    <row r="819" spans="1:4">
      <c r="A819">
        <v>843</v>
      </c>
      <c r="B819" s="13">
        <v>45905</v>
      </c>
      <c r="C819" t="s">
        <v>3089</v>
      </c>
      <c r="D819" t="s">
        <v>3381</v>
      </c>
    </row>
    <row r="820" spans="1:4">
      <c r="A820">
        <v>844</v>
      </c>
      <c r="B820" s="13">
        <v>45905</v>
      </c>
      <c r="C820" t="s">
        <v>3382</v>
      </c>
      <c r="D820" t="s">
        <v>3383</v>
      </c>
    </row>
    <row r="821" spans="1:4">
      <c r="A821">
        <v>845</v>
      </c>
      <c r="B821" s="13">
        <v>45905</v>
      </c>
      <c r="C821" t="s">
        <v>1374</v>
      </c>
      <c r="D821" t="s">
        <v>3384</v>
      </c>
    </row>
    <row r="822" spans="1:4">
      <c r="A822">
        <v>846</v>
      </c>
      <c r="B822" s="13">
        <v>45905</v>
      </c>
      <c r="C822" t="s">
        <v>1448</v>
      </c>
      <c r="D822" t="s">
        <v>3394</v>
      </c>
    </row>
    <row r="823" spans="1:4">
      <c r="A823">
        <v>847</v>
      </c>
      <c r="B823" s="13">
        <v>45906</v>
      </c>
      <c r="C823" t="s">
        <v>3395</v>
      </c>
      <c r="D823" t="s">
        <v>3404</v>
      </c>
    </row>
    <row r="824" spans="1:4">
      <c r="A824">
        <v>848</v>
      </c>
      <c r="B824" s="13">
        <v>45906</v>
      </c>
      <c r="C824" t="s">
        <v>2940</v>
      </c>
      <c r="D824" t="s">
        <v>3406</v>
      </c>
    </row>
    <row r="825" spans="1:4">
      <c r="A825">
        <v>849</v>
      </c>
      <c r="B825" s="13">
        <v>45906</v>
      </c>
      <c r="C825" t="s">
        <v>3398</v>
      </c>
      <c r="D825" t="s">
        <v>3408</v>
      </c>
    </row>
    <row r="826" spans="1:4">
      <c r="A826">
        <v>850</v>
      </c>
      <c r="B826" s="13">
        <v>45908</v>
      </c>
      <c r="C826" t="s">
        <v>1469</v>
      </c>
      <c r="D826" t="s">
        <v>3410</v>
      </c>
    </row>
    <row r="827" spans="1:4">
      <c r="A827">
        <v>851</v>
      </c>
      <c r="B827" s="13">
        <v>45908</v>
      </c>
      <c r="C827" t="s">
        <v>1561</v>
      </c>
      <c r="D827" t="s">
        <v>3411</v>
      </c>
    </row>
    <row r="828" spans="1:4">
      <c r="A828">
        <v>852</v>
      </c>
      <c r="B828" s="13">
        <v>45908</v>
      </c>
      <c r="C828" t="s">
        <v>1281</v>
      </c>
      <c r="D828" t="s">
        <v>3412</v>
      </c>
    </row>
    <row r="829" spans="1:4">
      <c r="A829">
        <v>853</v>
      </c>
      <c r="B829" s="13">
        <v>45908</v>
      </c>
      <c r="C829" t="s">
        <v>1555</v>
      </c>
      <c r="D829" t="s">
        <v>3413</v>
      </c>
    </row>
    <row r="830" spans="1:4">
      <c r="A830">
        <v>854</v>
      </c>
      <c r="B830" s="13">
        <v>45908</v>
      </c>
      <c r="C830" t="s">
        <v>1639</v>
      </c>
      <c r="D830" t="s">
        <v>3416</v>
      </c>
    </row>
    <row r="831" spans="1:4">
      <c r="A831">
        <v>855</v>
      </c>
      <c r="B831" s="13">
        <v>45908</v>
      </c>
      <c r="C831" t="s">
        <v>1047</v>
      </c>
      <c r="D831" t="s">
        <v>3417</v>
      </c>
    </row>
    <row r="832" spans="1:4">
      <c r="A832">
        <v>856</v>
      </c>
      <c r="B832" s="13">
        <v>45908</v>
      </c>
      <c r="C832" t="s">
        <v>1454</v>
      </c>
      <c r="D832" t="s">
        <v>3418</v>
      </c>
    </row>
    <row r="833" spans="1:4">
      <c r="A833">
        <v>857</v>
      </c>
      <c r="B833" s="13">
        <v>45908</v>
      </c>
      <c r="C833" t="s">
        <v>1374</v>
      </c>
      <c r="D833" t="s">
        <v>3419</v>
      </c>
    </row>
    <row r="834" spans="1:4">
      <c r="A834">
        <v>858</v>
      </c>
      <c r="B834" s="13">
        <v>45909</v>
      </c>
      <c r="C834" t="s">
        <v>2569</v>
      </c>
      <c r="D834" t="s">
        <v>3427</v>
      </c>
    </row>
    <row r="835" spans="1:4">
      <c r="A835">
        <v>859</v>
      </c>
      <c r="B835" s="13">
        <v>45909</v>
      </c>
      <c r="C835" t="s">
        <v>2360</v>
      </c>
      <c r="D835" t="s">
        <v>3428</v>
      </c>
    </row>
    <row r="836" spans="1:4">
      <c r="A836">
        <v>860</v>
      </c>
      <c r="B836" s="13">
        <v>45909</v>
      </c>
      <c r="C836" t="s">
        <v>983</v>
      </c>
      <c r="D836" t="s">
        <v>3429</v>
      </c>
    </row>
    <row r="837" spans="1:4">
      <c r="A837">
        <v>861</v>
      </c>
      <c r="B837" s="13">
        <v>45909</v>
      </c>
      <c r="C837" t="s">
        <v>2415</v>
      </c>
      <c r="D837" t="s">
        <v>3430</v>
      </c>
    </row>
    <row r="838" spans="1:4">
      <c r="A838">
        <v>862</v>
      </c>
      <c r="B838" s="13">
        <v>45909</v>
      </c>
      <c r="C838" t="s">
        <v>1832</v>
      </c>
      <c r="D838" t="s">
        <v>3431</v>
      </c>
    </row>
    <row r="839" spans="1:4">
      <c r="A839">
        <v>863</v>
      </c>
      <c r="B839" s="13">
        <v>45910</v>
      </c>
      <c r="C839" t="s">
        <v>1424</v>
      </c>
      <c r="D839" t="s">
        <v>3432</v>
      </c>
    </row>
    <row r="840" spans="1:4">
      <c r="A840">
        <v>864</v>
      </c>
      <c r="B840" s="13">
        <v>45910</v>
      </c>
      <c r="C840" t="s">
        <v>1639</v>
      </c>
      <c r="D840" t="s">
        <v>3433</v>
      </c>
    </row>
    <row r="841" spans="1:4">
      <c r="A841">
        <v>865</v>
      </c>
      <c r="B841" s="13">
        <v>45910</v>
      </c>
      <c r="C841" t="s">
        <v>1835</v>
      </c>
      <c r="D841" t="s">
        <v>3434</v>
      </c>
    </row>
    <row r="842" spans="1:4">
      <c r="A842">
        <v>866</v>
      </c>
      <c r="B842" s="13">
        <v>45910</v>
      </c>
      <c r="C842" t="s">
        <v>1516</v>
      </c>
      <c r="D842" t="s">
        <v>3437</v>
      </c>
    </row>
    <row r="843" spans="1:4">
      <c r="A843">
        <v>867</v>
      </c>
      <c r="B843" s="13">
        <v>45910</v>
      </c>
      <c r="C843" t="s">
        <v>3435</v>
      </c>
      <c r="D843" t="s">
        <v>3439</v>
      </c>
    </row>
    <row r="844" spans="1:4">
      <c r="A844">
        <v>868</v>
      </c>
      <c r="B844" s="13">
        <v>45910</v>
      </c>
      <c r="C844" t="s">
        <v>1419</v>
      </c>
      <c r="D844" t="s">
        <v>3440</v>
      </c>
    </row>
    <row r="845" spans="1:4">
      <c r="A845">
        <v>869</v>
      </c>
      <c r="B845" s="13">
        <v>45910</v>
      </c>
      <c r="C845" t="s">
        <v>3329</v>
      </c>
      <c r="D845" t="s">
        <v>3441</v>
      </c>
    </row>
    <row r="846" spans="1:4">
      <c r="A846">
        <v>870</v>
      </c>
      <c r="B846" s="13">
        <v>45910</v>
      </c>
      <c r="C846" t="s">
        <v>1419</v>
      </c>
      <c r="D846" t="s">
        <v>3442</v>
      </c>
    </row>
    <row r="847" spans="1:4">
      <c r="A847">
        <v>871</v>
      </c>
      <c r="B847" s="13">
        <v>45910</v>
      </c>
      <c r="C847" t="s">
        <v>1281</v>
      </c>
      <c r="D847" t="s">
        <v>3443</v>
      </c>
    </row>
    <row r="848" spans="1:4">
      <c r="A848">
        <v>872</v>
      </c>
      <c r="B848" s="13">
        <v>45910</v>
      </c>
      <c r="C848" t="s">
        <v>2727</v>
      </c>
      <c r="D848" t="s">
        <v>3444</v>
      </c>
    </row>
    <row r="849" spans="1:4">
      <c r="A849">
        <v>873</v>
      </c>
      <c r="B849" s="13">
        <v>45910</v>
      </c>
      <c r="C849" t="s">
        <v>2727</v>
      </c>
      <c r="D849" t="s">
        <v>3445</v>
      </c>
    </row>
    <row r="850" spans="1:4">
      <c r="A850">
        <v>874</v>
      </c>
      <c r="B850" s="13">
        <v>45910</v>
      </c>
      <c r="C850" t="s">
        <v>1424</v>
      </c>
      <c r="D850" t="s">
        <v>3446</v>
      </c>
    </row>
    <row r="851" spans="1:4">
      <c r="A851">
        <v>875</v>
      </c>
      <c r="B851" s="13">
        <v>45910</v>
      </c>
      <c r="C851" t="s">
        <v>1424</v>
      </c>
      <c r="D851" t="s">
        <v>3447</v>
      </c>
    </row>
    <row r="852" spans="1:4">
      <c r="A852">
        <v>876</v>
      </c>
      <c r="B852" s="13">
        <v>45910</v>
      </c>
      <c r="C852" t="s">
        <v>1756</v>
      </c>
      <c r="D852" t="s">
        <v>3448</v>
      </c>
    </row>
    <row r="853" spans="1:4">
      <c r="A853">
        <v>877</v>
      </c>
      <c r="B853" s="13">
        <v>45911</v>
      </c>
      <c r="C853" t="s">
        <v>1442</v>
      </c>
      <c r="D853" t="s">
        <v>3452</v>
      </c>
    </row>
    <row r="854" spans="1:4">
      <c r="A854">
        <v>878</v>
      </c>
      <c r="B854" s="13">
        <v>45911</v>
      </c>
      <c r="C854" t="s">
        <v>1076</v>
      </c>
      <c r="D854" t="s">
        <v>3453</v>
      </c>
    </row>
    <row r="855" spans="1:4">
      <c r="A855">
        <v>879</v>
      </c>
      <c r="B855" s="13">
        <v>45911</v>
      </c>
      <c r="C855" t="s">
        <v>1076</v>
      </c>
      <c r="D855" t="s">
        <v>3454</v>
      </c>
    </row>
    <row r="856" spans="1:4">
      <c r="A856">
        <v>880</v>
      </c>
      <c r="B856" s="13">
        <v>45911</v>
      </c>
      <c r="C856" t="s">
        <v>1778</v>
      </c>
      <c r="D856" t="s">
        <v>3455</v>
      </c>
    </row>
    <row r="857" spans="1:4">
      <c r="A857">
        <v>881</v>
      </c>
      <c r="B857" s="13">
        <v>45911</v>
      </c>
      <c r="C857" t="s">
        <v>983</v>
      </c>
      <c r="D857" t="s">
        <v>3456</v>
      </c>
    </row>
    <row r="858" spans="1:4">
      <c r="A858">
        <v>882</v>
      </c>
      <c r="B858" s="13">
        <v>45911</v>
      </c>
      <c r="C858" t="s">
        <v>1424</v>
      </c>
      <c r="D858" t="s">
        <v>3459</v>
      </c>
    </row>
    <row r="859" spans="1:4">
      <c r="A859">
        <v>883</v>
      </c>
      <c r="B859" s="13">
        <v>45911</v>
      </c>
      <c r="C859" t="s">
        <v>1374</v>
      </c>
      <c r="D859" t="s">
        <v>3460</v>
      </c>
    </row>
    <row r="860" spans="1:4">
      <c r="A860">
        <v>884</v>
      </c>
      <c r="B860" s="13">
        <v>45911</v>
      </c>
      <c r="C860" t="s">
        <v>1374</v>
      </c>
      <c r="D860" t="s">
        <v>3461</v>
      </c>
    </row>
    <row r="861" spans="1:4">
      <c r="A861">
        <v>885</v>
      </c>
      <c r="B861" s="13">
        <v>45911</v>
      </c>
      <c r="C861" t="s">
        <v>1756</v>
      </c>
      <c r="D861" t="s">
        <v>3462</v>
      </c>
    </row>
    <row r="862" spans="1:4">
      <c r="A862">
        <v>886</v>
      </c>
      <c r="B862" s="13">
        <v>45911</v>
      </c>
      <c r="C862" t="s">
        <v>3057</v>
      </c>
      <c r="D862" t="s">
        <v>3463</v>
      </c>
    </row>
    <row r="863" spans="1:4">
      <c r="A863">
        <v>887</v>
      </c>
      <c r="B863" s="13">
        <v>45912</v>
      </c>
      <c r="C863" t="s">
        <v>1448</v>
      </c>
      <c r="D863" t="s">
        <v>3465</v>
      </c>
    </row>
    <row r="864" spans="1:4">
      <c r="A864">
        <v>888</v>
      </c>
      <c r="B864" s="13">
        <v>45912</v>
      </c>
      <c r="C864" t="s">
        <v>1639</v>
      </c>
      <c r="D864" t="s">
        <v>3466</v>
      </c>
    </row>
    <row r="865" spans="1:4">
      <c r="A865">
        <v>889</v>
      </c>
      <c r="B865" s="13">
        <v>45912</v>
      </c>
      <c r="C865" t="s">
        <v>1689</v>
      </c>
      <c r="D865" t="s">
        <v>3467</v>
      </c>
    </row>
    <row r="866" spans="1:4">
      <c r="A866">
        <v>890</v>
      </c>
      <c r="B866" s="13">
        <v>45912</v>
      </c>
      <c r="C866" t="s">
        <v>2858</v>
      </c>
      <c r="D866" t="s">
        <v>3468</v>
      </c>
    </row>
    <row r="867" spans="1:4">
      <c r="A867">
        <v>891</v>
      </c>
      <c r="B867" s="13">
        <v>45912</v>
      </c>
      <c r="C867" t="s">
        <v>1689</v>
      </c>
      <c r="D867" t="s">
        <v>3470</v>
      </c>
    </row>
    <row r="868" spans="1:4">
      <c r="A868">
        <v>892</v>
      </c>
      <c r="B868" s="13">
        <v>45912</v>
      </c>
      <c r="C868" t="s">
        <v>1444</v>
      </c>
      <c r="D868" t="s">
        <v>3471</v>
      </c>
    </row>
    <row r="869" spans="1:4">
      <c r="A869">
        <v>893</v>
      </c>
      <c r="B869" s="13">
        <v>45912</v>
      </c>
      <c r="C869" t="s">
        <v>3472</v>
      </c>
      <c r="D869" t="s">
        <v>3473</v>
      </c>
    </row>
    <row r="870" spans="1:4">
      <c r="A870">
        <v>894</v>
      </c>
      <c r="B870" s="13">
        <v>45913</v>
      </c>
      <c r="C870" t="s">
        <v>1689</v>
      </c>
      <c r="D870" t="s">
        <v>3474</v>
      </c>
    </row>
    <row r="871" spans="1:4">
      <c r="A871">
        <v>895</v>
      </c>
      <c r="B871" s="13">
        <v>45915</v>
      </c>
      <c r="C871" t="s">
        <v>1424</v>
      </c>
      <c r="D871" t="s">
        <v>3477</v>
      </c>
    </row>
    <row r="872" spans="1:4">
      <c r="A872">
        <v>896</v>
      </c>
      <c r="B872" s="13">
        <v>45915</v>
      </c>
      <c r="C872" t="s">
        <v>1943</v>
      </c>
      <c r="D872" t="s">
        <v>3478</v>
      </c>
    </row>
    <row r="873" spans="1:4">
      <c r="A873">
        <v>897</v>
      </c>
      <c r="B873" s="13">
        <v>45915</v>
      </c>
      <c r="C873" t="s">
        <v>1047</v>
      </c>
      <c r="D873" t="s">
        <v>3479</v>
      </c>
    </row>
    <row r="874" spans="1:4">
      <c r="A874">
        <v>898</v>
      </c>
      <c r="B874" s="13">
        <v>45915</v>
      </c>
      <c r="C874" t="s">
        <v>1826</v>
      </c>
      <c r="D874" t="s">
        <v>3480</v>
      </c>
    </row>
    <row r="875" spans="1:4">
      <c r="A875">
        <v>899</v>
      </c>
      <c r="B875" s="13">
        <v>45915</v>
      </c>
      <c r="C875" t="s">
        <v>1374</v>
      </c>
      <c r="D875" t="s">
        <v>3481</v>
      </c>
    </row>
    <row r="876" spans="1:4">
      <c r="A876">
        <v>900</v>
      </c>
      <c r="B876" s="13">
        <v>45915</v>
      </c>
      <c r="C876" t="s">
        <v>1134</v>
      </c>
      <c r="D876" t="s">
        <v>3482</v>
      </c>
    </row>
    <row r="877" spans="1:4">
      <c r="A877">
        <v>901</v>
      </c>
      <c r="B877" s="13">
        <v>45915</v>
      </c>
      <c r="C877" t="s">
        <v>1419</v>
      </c>
      <c r="D877" t="s">
        <v>3484</v>
      </c>
    </row>
    <row r="878" spans="1:4">
      <c r="A878">
        <v>902</v>
      </c>
      <c r="B878" s="13">
        <v>45916</v>
      </c>
      <c r="C878" t="s">
        <v>1555</v>
      </c>
      <c r="D878" t="s">
        <v>3486</v>
      </c>
    </row>
    <row r="879" spans="1:4">
      <c r="A879">
        <v>903</v>
      </c>
      <c r="B879" s="13">
        <v>45916</v>
      </c>
      <c r="C879" t="s">
        <v>2248</v>
      </c>
      <c r="D879" t="s">
        <v>3487</v>
      </c>
    </row>
    <row r="880" spans="1:4">
      <c r="A880">
        <v>904</v>
      </c>
      <c r="B880" s="13">
        <v>45916</v>
      </c>
      <c r="C880" t="s">
        <v>1943</v>
      </c>
      <c r="D880" t="s">
        <v>3489</v>
      </c>
    </row>
    <row r="881" spans="1:4">
      <c r="A881">
        <v>905</v>
      </c>
      <c r="B881" s="13">
        <v>45916</v>
      </c>
      <c r="C881" t="s">
        <v>1419</v>
      </c>
      <c r="D881" t="s">
        <v>3490</v>
      </c>
    </row>
    <row r="882" spans="1:4">
      <c r="A882">
        <v>906</v>
      </c>
      <c r="B882" s="13">
        <v>45916</v>
      </c>
      <c r="C882" t="s">
        <v>1429</v>
      </c>
      <c r="D882" t="s">
        <v>3491</v>
      </c>
    </row>
    <row r="883" spans="1:4">
      <c r="A883">
        <v>907</v>
      </c>
      <c r="B883" s="13">
        <v>45916</v>
      </c>
      <c r="C883" t="s">
        <v>1009</v>
      </c>
      <c r="D883" t="s">
        <v>3492</v>
      </c>
    </row>
    <row r="884" spans="1:4">
      <c r="A884">
        <v>908</v>
      </c>
      <c r="B884" s="13">
        <v>45916</v>
      </c>
      <c r="C884" t="s">
        <v>1689</v>
      </c>
      <c r="D884" t="s">
        <v>3493</v>
      </c>
    </row>
    <row r="885" spans="1:4">
      <c r="A885">
        <v>909</v>
      </c>
      <c r="B885" s="13">
        <v>45916</v>
      </c>
      <c r="C885" t="s">
        <v>983</v>
      </c>
      <c r="D885" t="s">
        <v>3494</v>
      </c>
    </row>
    <row r="886" spans="1:4">
      <c r="A886">
        <v>910</v>
      </c>
      <c r="B886" s="13">
        <v>45916</v>
      </c>
      <c r="C886" t="s">
        <v>1469</v>
      </c>
      <c r="D886" t="s">
        <v>3495</v>
      </c>
    </row>
    <row r="887" spans="1:4">
      <c r="A887">
        <v>911</v>
      </c>
      <c r="B887" s="13">
        <v>45917</v>
      </c>
      <c r="C887" t="s">
        <v>3498</v>
      </c>
      <c r="D887" t="s">
        <v>3505</v>
      </c>
    </row>
    <row r="888" spans="1:4">
      <c r="A888">
        <v>912</v>
      </c>
      <c r="B888" s="13">
        <v>45917</v>
      </c>
      <c r="C888" t="s">
        <v>1771</v>
      </c>
      <c r="D888" t="s">
        <v>3506</v>
      </c>
    </row>
    <row r="889" spans="1:4">
      <c r="A889">
        <v>913</v>
      </c>
      <c r="B889" s="13">
        <v>45917</v>
      </c>
      <c r="C889" t="s">
        <v>1714</v>
      </c>
      <c r="D889" t="s">
        <v>3507</v>
      </c>
    </row>
    <row r="890" spans="1:4">
      <c r="A890">
        <v>914</v>
      </c>
      <c r="B890" s="13">
        <v>45917</v>
      </c>
      <c r="C890" t="s">
        <v>1689</v>
      </c>
      <c r="D890" t="s">
        <v>3509</v>
      </c>
    </row>
    <row r="891" spans="1:4">
      <c r="A891">
        <v>915</v>
      </c>
      <c r="B891" s="13">
        <v>45917</v>
      </c>
      <c r="C891" t="s">
        <v>2105</v>
      </c>
      <c r="D891" t="s">
        <v>3510</v>
      </c>
    </row>
    <row r="892" spans="1:4">
      <c r="A892">
        <v>916</v>
      </c>
      <c r="B892" s="13">
        <v>45917</v>
      </c>
      <c r="C892" t="s">
        <v>2108</v>
      </c>
      <c r="D892" t="s">
        <v>3511</v>
      </c>
    </row>
    <row r="893" spans="1:4">
      <c r="A893">
        <v>917</v>
      </c>
      <c r="B893" s="13">
        <v>45917</v>
      </c>
      <c r="C893" t="s">
        <v>1639</v>
      </c>
      <c r="D893" t="s">
        <v>3512</v>
      </c>
    </row>
    <row r="894" spans="1:4">
      <c r="A894">
        <v>918</v>
      </c>
      <c r="B894" s="13">
        <v>45918</v>
      </c>
      <c r="C894" t="s">
        <v>1374</v>
      </c>
      <c r="D894" t="s">
        <v>3524</v>
      </c>
    </row>
    <row r="895" spans="1:4">
      <c r="A895">
        <v>919</v>
      </c>
      <c r="B895" s="13">
        <v>45918</v>
      </c>
      <c r="C895" t="s">
        <v>1020</v>
      </c>
      <c r="D895" t="s">
        <v>3525</v>
      </c>
    </row>
    <row r="896" spans="1:4">
      <c r="A896">
        <v>920</v>
      </c>
      <c r="B896" s="13">
        <v>45918</v>
      </c>
      <c r="C896" t="s">
        <v>1442</v>
      </c>
      <c r="D896" t="s">
        <v>3526</v>
      </c>
    </row>
    <row r="897" spans="1:4">
      <c r="A897">
        <v>921</v>
      </c>
      <c r="B897" s="13">
        <v>45918</v>
      </c>
      <c r="C897" t="s">
        <v>1448</v>
      </c>
      <c r="D897" t="s">
        <v>3527</v>
      </c>
    </row>
    <row r="898" spans="1:4">
      <c r="A898">
        <v>922</v>
      </c>
      <c r="B898" s="13">
        <v>45918</v>
      </c>
      <c r="C898" t="s">
        <v>3062</v>
      </c>
      <c r="D898" t="s">
        <v>3529</v>
      </c>
    </row>
    <row r="899" spans="1:4">
      <c r="A899">
        <v>923</v>
      </c>
      <c r="B899" s="13">
        <v>45918</v>
      </c>
      <c r="C899" t="s">
        <v>1894</v>
      </c>
      <c r="D899" t="s">
        <v>3530</v>
      </c>
    </row>
    <row r="900" spans="1:4">
      <c r="A900">
        <v>924</v>
      </c>
      <c r="B900" s="13">
        <v>45918</v>
      </c>
      <c r="C900" t="s">
        <v>3388</v>
      </c>
      <c r="D900" t="s">
        <v>3531</v>
      </c>
    </row>
    <row r="901" spans="1:4">
      <c r="A901">
        <v>925</v>
      </c>
      <c r="B901" s="13">
        <v>45918</v>
      </c>
      <c r="C901" t="s">
        <v>1419</v>
      </c>
      <c r="D901" t="s">
        <v>3532</v>
      </c>
    </row>
    <row r="902" spans="1:4">
      <c r="A902">
        <v>926</v>
      </c>
      <c r="B902" s="13">
        <v>45918</v>
      </c>
      <c r="C902" t="s">
        <v>1714</v>
      </c>
      <c r="D902" t="s">
        <v>3533</v>
      </c>
    </row>
    <row r="903" spans="1:4">
      <c r="A903">
        <v>927</v>
      </c>
      <c r="B903" s="13">
        <v>45918</v>
      </c>
      <c r="C903" t="s">
        <v>2752</v>
      </c>
      <c r="D903" t="s">
        <v>3534</v>
      </c>
    </row>
    <row r="904" spans="1:4">
      <c r="A904">
        <v>928</v>
      </c>
      <c r="B904" s="13">
        <v>45918</v>
      </c>
      <c r="C904" t="s">
        <v>3057</v>
      </c>
      <c r="D904" t="s">
        <v>3535</v>
      </c>
    </row>
    <row r="905" spans="1:4">
      <c r="A905">
        <v>929</v>
      </c>
      <c r="B905" s="13">
        <v>45918</v>
      </c>
      <c r="C905" t="s">
        <v>2649</v>
      </c>
      <c r="D905" t="s">
        <v>3536</v>
      </c>
    </row>
    <row r="906" spans="1:4">
      <c r="A906">
        <v>930</v>
      </c>
      <c r="B906" s="13">
        <v>45918</v>
      </c>
      <c r="C906" t="s">
        <v>2274</v>
      </c>
      <c r="D906" t="s">
        <v>3537</v>
      </c>
    </row>
    <row r="907" spans="1:4">
      <c r="A907">
        <v>931</v>
      </c>
      <c r="B907" s="13">
        <v>45919</v>
      </c>
      <c r="C907" t="s">
        <v>1076</v>
      </c>
      <c r="D907" t="s">
        <v>3541</v>
      </c>
    </row>
    <row r="908" spans="1:4">
      <c r="A908">
        <v>932</v>
      </c>
      <c r="B908" s="13">
        <v>45919</v>
      </c>
      <c r="C908" t="s">
        <v>1374</v>
      </c>
      <c r="D908" t="s">
        <v>3542</v>
      </c>
    </row>
    <row r="909" spans="1:4">
      <c r="A909">
        <v>933</v>
      </c>
      <c r="B909" s="13">
        <v>45919</v>
      </c>
      <c r="C909" t="s">
        <v>1012</v>
      </c>
      <c r="D909" t="s">
        <v>3543</v>
      </c>
    </row>
    <row r="910" spans="1:4">
      <c r="A910">
        <v>934</v>
      </c>
      <c r="B910" s="13">
        <v>45919</v>
      </c>
      <c r="C910" t="s">
        <v>2687</v>
      </c>
      <c r="D910" t="s">
        <v>3545</v>
      </c>
    </row>
    <row r="911" spans="1:4">
      <c r="A911">
        <v>935</v>
      </c>
      <c r="B911" s="13">
        <v>45920</v>
      </c>
      <c r="C911" t="s">
        <v>1775</v>
      </c>
      <c r="D911" t="s">
        <v>3550</v>
      </c>
    </row>
    <row r="912" spans="1:4">
      <c r="A912">
        <v>936</v>
      </c>
      <c r="B912" s="13">
        <v>45922</v>
      </c>
      <c r="C912" t="s">
        <v>1412</v>
      </c>
      <c r="D912" t="s">
        <v>3555</v>
      </c>
    </row>
    <row r="913" spans="1:4">
      <c r="A913">
        <v>937</v>
      </c>
      <c r="B913" s="13">
        <v>45922</v>
      </c>
      <c r="C913" t="s">
        <v>1940</v>
      </c>
      <c r="D913" t="s">
        <v>3556</v>
      </c>
    </row>
    <row r="914" spans="1:4">
      <c r="A914">
        <v>938</v>
      </c>
      <c r="B914" s="13">
        <v>45922</v>
      </c>
      <c r="C914" t="s">
        <v>1555</v>
      </c>
      <c r="D914" t="s">
        <v>3557</v>
      </c>
    </row>
    <row r="915" spans="1:4">
      <c r="A915">
        <v>939</v>
      </c>
      <c r="B915" s="13">
        <v>45922</v>
      </c>
      <c r="C915" t="s">
        <v>1442</v>
      </c>
      <c r="D915" t="s">
        <v>3558</v>
      </c>
    </row>
    <row r="916" spans="1:4">
      <c r="A916">
        <v>940</v>
      </c>
      <c r="B916" s="13">
        <v>45922</v>
      </c>
      <c r="C916" t="s">
        <v>1417</v>
      </c>
      <c r="D916" t="s">
        <v>3559</v>
      </c>
    </row>
    <row r="917" spans="1:4">
      <c r="A917">
        <v>941</v>
      </c>
      <c r="B917" s="13">
        <v>45922</v>
      </c>
      <c r="C917" t="s">
        <v>2360</v>
      </c>
      <c r="D917" t="s">
        <v>3560</v>
      </c>
    </row>
    <row r="918" spans="1:4">
      <c r="A918">
        <v>942</v>
      </c>
      <c r="B918" s="13">
        <v>45922</v>
      </c>
      <c r="C918" t="s">
        <v>1020</v>
      </c>
      <c r="D918" t="s">
        <v>3561</v>
      </c>
    </row>
    <row r="919" spans="1:4">
      <c r="A919">
        <v>943</v>
      </c>
      <c r="B919" s="13">
        <v>45923</v>
      </c>
      <c r="C919" t="s">
        <v>1047</v>
      </c>
      <c r="D919" t="s">
        <v>3566</v>
      </c>
    </row>
    <row r="920" spans="1:4">
      <c r="A920">
        <v>944</v>
      </c>
      <c r="B920" s="13">
        <v>45923</v>
      </c>
      <c r="C920" t="s">
        <v>1012</v>
      </c>
      <c r="D920" t="s">
        <v>3568</v>
      </c>
    </row>
    <row r="921" spans="1:4">
      <c r="A921">
        <v>945</v>
      </c>
      <c r="B921" s="13">
        <v>45923</v>
      </c>
      <c r="C921" t="s">
        <v>1001</v>
      </c>
      <c r="D921" t="s">
        <v>3569</v>
      </c>
    </row>
    <row r="922" spans="1:4">
      <c r="A922">
        <v>946</v>
      </c>
      <c r="B922" s="13">
        <v>45923</v>
      </c>
      <c r="C922" t="s">
        <v>1826</v>
      </c>
      <c r="D922" t="s">
        <v>3570</v>
      </c>
    </row>
    <row r="923" spans="1:4">
      <c r="A923">
        <v>947</v>
      </c>
      <c r="B923" s="13">
        <v>45923</v>
      </c>
      <c r="C923" t="s">
        <v>1427</v>
      </c>
      <c r="D923" t="s">
        <v>3571</v>
      </c>
    </row>
    <row r="924" spans="1:4">
      <c r="A924">
        <v>948</v>
      </c>
      <c r="B924" s="13">
        <v>45923</v>
      </c>
      <c r="C924" t="s">
        <v>1626</v>
      </c>
      <c r="D924" t="s">
        <v>3572</v>
      </c>
    </row>
    <row r="925" spans="1:4">
      <c r="A925">
        <v>949</v>
      </c>
      <c r="B925" s="13">
        <v>45923</v>
      </c>
      <c r="C925" t="s">
        <v>1009</v>
      </c>
      <c r="D925" t="s">
        <v>3573</v>
      </c>
    </row>
    <row r="926" spans="1:4">
      <c r="A926">
        <v>950</v>
      </c>
      <c r="B926" s="13">
        <v>45923</v>
      </c>
      <c r="C926" t="s">
        <v>1047</v>
      </c>
      <c r="D926" t="s">
        <v>3575</v>
      </c>
    </row>
    <row r="927" spans="1:4">
      <c r="A927">
        <v>951</v>
      </c>
      <c r="B927" s="13">
        <v>45923</v>
      </c>
      <c r="C927" t="s">
        <v>1516</v>
      </c>
      <c r="D927" t="s">
        <v>3577</v>
      </c>
    </row>
    <row r="928" spans="1:4">
      <c r="A928">
        <v>952</v>
      </c>
      <c r="B928" s="13">
        <v>45924</v>
      </c>
      <c r="C928" t="s">
        <v>1366</v>
      </c>
      <c r="D928" t="s">
        <v>3581</v>
      </c>
    </row>
    <row r="929" spans="1:4">
      <c r="A929">
        <v>953</v>
      </c>
      <c r="B929" s="13">
        <v>45924</v>
      </c>
      <c r="C929" t="s">
        <v>983</v>
      </c>
      <c r="D929" t="s">
        <v>3583</v>
      </c>
    </row>
    <row r="930" spans="1:4">
      <c r="A930">
        <v>954</v>
      </c>
      <c r="B930" s="13">
        <v>45924</v>
      </c>
      <c r="C930" t="s">
        <v>1374</v>
      </c>
      <c r="D930" t="s">
        <v>3584</v>
      </c>
    </row>
    <row r="931" spans="1:4">
      <c r="A931">
        <v>955</v>
      </c>
      <c r="B931" s="13">
        <v>45924</v>
      </c>
      <c r="C931" t="s">
        <v>2687</v>
      </c>
      <c r="D931" t="s">
        <v>3585</v>
      </c>
    </row>
    <row r="932" spans="1:4">
      <c r="A932">
        <v>956</v>
      </c>
      <c r="B932" s="13">
        <v>45924</v>
      </c>
      <c r="C932" t="s">
        <v>1424</v>
      </c>
      <c r="D932" t="s">
        <v>3586</v>
      </c>
    </row>
    <row r="933" spans="1:4">
      <c r="A933">
        <v>957</v>
      </c>
      <c r="B933" s="13">
        <v>45926</v>
      </c>
      <c r="C933" t="s">
        <v>1771</v>
      </c>
      <c r="D933" t="s">
        <v>3632</v>
      </c>
    </row>
    <row r="934" spans="1:4">
      <c r="A934">
        <v>958</v>
      </c>
      <c r="B934" s="13">
        <v>45926</v>
      </c>
      <c r="C934" t="s">
        <v>1157</v>
      </c>
      <c r="D934" t="s">
        <v>3633</v>
      </c>
    </row>
    <row r="935" spans="1:4">
      <c r="A935">
        <v>959</v>
      </c>
      <c r="B935" s="13">
        <v>45926</v>
      </c>
      <c r="C935" t="s">
        <v>1374</v>
      </c>
      <c r="D935" t="s">
        <v>3634</v>
      </c>
    </row>
    <row r="936" spans="1:4">
      <c r="A936">
        <v>960</v>
      </c>
      <c r="B936" s="13">
        <v>45926</v>
      </c>
      <c r="C936" t="s">
        <v>1516</v>
      </c>
      <c r="D936" t="s">
        <v>3635</v>
      </c>
    </row>
    <row r="937" spans="1:4">
      <c r="A937">
        <v>961</v>
      </c>
      <c r="B937" s="13">
        <v>45926</v>
      </c>
      <c r="C937" t="s">
        <v>3636</v>
      </c>
      <c r="D937" t="s">
        <v>3638</v>
      </c>
    </row>
    <row r="938" spans="1:4">
      <c r="A938">
        <v>962</v>
      </c>
      <c r="B938" s="13">
        <v>45927</v>
      </c>
      <c r="C938" t="s">
        <v>3639</v>
      </c>
      <c r="D938" t="s">
        <v>3643</v>
      </c>
    </row>
    <row r="939" spans="1:4">
      <c r="A939">
        <v>963</v>
      </c>
      <c r="B939" s="13">
        <v>45927</v>
      </c>
      <c r="C939" t="s">
        <v>1924</v>
      </c>
      <c r="D939" t="s">
        <v>3646</v>
      </c>
    </row>
    <row r="940" spans="1:4">
      <c r="A940">
        <v>964</v>
      </c>
      <c r="B940" s="13">
        <v>45929</v>
      </c>
      <c r="C940" t="s">
        <v>2215</v>
      </c>
      <c r="D940" t="s">
        <v>3651</v>
      </c>
    </row>
    <row r="941" spans="1:4">
      <c r="A941">
        <v>965</v>
      </c>
      <c r="B941" s="13">
        <v>45925</v>
      </c>
      <c r="C941" t="s">
        <v>1442</v>
      </c>
      <c r="D941" t="s">
        <v>3656</v>
      </c>
    </row>
    <row r="942" spans="1:4">
      <c r="A942">
        <v>966</v>
      </c>
      <c r="B942" s="13">
        <v>45929</v>
      </c>
      <c r="C942" t="s">
        <v>1442</v>
      </c>
      <c r="D942" t="s">
        <v>3658</v>
      </c>
    </row>
    <row r="943" spans="1:4">
      <c r="A943">
        <v>967</v>
      </c>
      <c r="B943" s="13">
        <v>45929</v>
      </c>
      <c r="C943" t="s">
        <v>1714</v>
      </c>
      <c r="D943" t="s">
        <v>3659</v>
      </c>
    </row>
    <row r="944" spans="1:4">
      <c r="A944">
        <v>968</v>
      </c>
      <c r="B944" s="13">
        <v>45929</v>
      </c>
      <c r="C944" t="s">
        <v>2801</v>
      </c>
      <c r="D944" t="s">
        <v>3660</v>
      </c>
    </row>
    <row r="945" spans="1:4">
      <c r="A945">
        <v>969</v>
      </c>
      <c r="B945" s="13">
        <v>45929</v>
      </c>
      <c r="C945" t="s">
        <v>1366</v>
      </c>
      <c r="D945" t="s">
        <v>3661</v>
      </c>
    </row>
    <row r="946" spans="1:4">
      <c r="A946">
        <v>970</v>
      </c>
      <c r="B946" s="13">
        <v>45929</v>
      </c>
      <c r="C946" t="s">
        <v>1924</v>
      </c>
      <c r="D946" t="s">
        <v>3663</v>
      </c>
    </row>
    <row r="947" spans="1:4">
      <c r="A947">
        <v>971</v>
      </c>
      <c r="B947" s="13">
        <v>45929</v>
      </c>
      <c r="C947" t="s">
        <v>3209</v>
      </c>
      <c r="D947" t="s">
        <v>3665</v>
      </c>
    </row>
    <row r="948" spans="1:4">
      <c r="A948">
        <v>972</v>
      </c>
      <c r="B948" s="13">
        <v>45929</v>
      </c>
      <c r="C948" t="s">
        <v>3398</v>
      </c>
      <c r="D948" t="s">
        <v>3667</v>
      </c>
    </row>
    <row r="949" spans="1:4">
      <c r="A949">
        <v>973</v>
      </c>
      <c r="B949" s="13">
        <v>45929</v>
      </c>
      <c r="C949" t="s">
        <v>1689</v>
      </c>
      <c r="D949" t="s">
        <v>3668</v>
      </c>
    </row>
    <row r="950" spans="1:4">
      <c r="A950">
        <v>974</v>
      </c>
      <c r="B950" s="13">
        <v>45925</v>
      </c>
      <c r="C950" t="s">
        <v>1374</v>
      </c>
      <c r="D950" t="s">
        <v>3669</v>
      </c>
    </row>
    <row r="951" spans="1:4">
      <c r="A951">
        <v>975</v>
      </c>
      <c r="B951" s="13">
        <v>45925</v>
      </c>
      <c r="C951" t="s">
        <v>1516</v>
      </c>
      <c r="D951" t="s">
        <v>3670</v>
      </c>
    </row>
    <row r="952" spans="1:4">
      <c r="A952">
        <v>976</v>
      </c>
      <c r="B952" s="13">
        <v>45925</v>
      </c>
      <c r="C952" t="s">
        <v>1353</v>
      </c>
      <c r="D952" t="s">
        <v>3671</v>
      </c>
    </row>
    <row r="953" spans="1:4">
      <c r="A953">
        <v>977</v>
      </c>
      <c r="B953" s="13">
        <v>45929</v>
      </c>
      <c r="C953" t="s">
        <v>1516</v>
      </c>
      <c r="D953" t="s">
        <v>3672</v>
      </c>
    </row>
    <row r="954" spans="1:4">
      <c r="A954">
        <v>978</v>
      </c>
      <c r="B954" s="13">
        <v>45930</v>
      </c>
      <c r="C954" t="s">
        <v>2108</v>
      </c>
      <c r="D954" t="s">
        <v>3682</v>
      </c>
    </row>
    <row r="955" spans="1:4">
      <c r="A955">
        <v>979</v>
      </c>
      <c r="B955" s="13">
        <v>45930</v>
      </c>
      <c r="C955" t="s">
        <v>1516</v>
      </c>
      <c r="D955" t="s">
        <v>3683</v>
      </c>
    </row>
    <row r="956" spans="1:4">
      <c r="A956">
        <v>980</v>
      </c>
      <c r="B956" s="13">
        <v>45930</v>
      </c>
      <c r="C956" t="s">
        <v>2569</v>
      </c>
      <c r="D956" t="s">
        <v>3685</v>
      </c>
    </row>
    <row r="957" spans="1:4">
      <c r="A957">
        <v>981</v>
      </c>
      <c r="B957" s="13">
        <v>45930</v>
      </c>
      <c r="C957" t="s">
        <v>1374</v>
      </c>
      <c r="D957" t="s">
        <v>3686</v>
      </c>
    </row>
    <row r="958" spans="1:4">
      <c r="A958">
        <v>982</v>
      </c>
      <c r="B958" s="13">
        <v>45930</v>
      </c>
      <c r="C958" t="s">
        <v>1442</v>
      </c>
      <c r="D958" t="s">
        <v>3687</v>
      </c>
    </row>
    <row r="959" spans="1:4">
      <c r="A959">
        <v>983</v>
      </c>
      <c r="B959" s="13">
        <v>45930</v>
      </c>
      <c r="C959" t="s">
        <v>1689</v>
      </c>
      <c r="D959" t="s">
        <v>3688</v>
      </c>
    </row>
    <row r="960" spans="1:4">
      <c r="A960">
        <v>984</v>
      </c>
      <c r="B960" s="13">
        <v>45930</v>
      </c>
      <c r="C960" t="s">
        <v>1714</v>
      </c>
      <c r="D960" t="s">
        <v>3689</v>
      </c>
    </row>
    <row r="961" spans="1:4">
      <c r="A961">
        <v>985</v>
      </c>
      <c r="B961" s="13">
        <v>45930</v>
      </c>
      <c r="C961" t="s">
        <v>3675</v>
      </c>
      <c r="D961" t="s">
        <v>3690</v>
      </c>
    </row>
    <row r="962" spans="1:4">
      <c r="A962">
        <v>986</v>
      </c>
      <c r="B962" s="13">
        <v>45931</v>
      </c>
      <c r="C962" t="s">
        <v>1812</v>
      </c>
      <c r="D962" t="s">
        <v>3718</v>
      </c>
    </row>
    <row r="963" spans="1:4">
      <c r="A963">
        <v>987</v>
      </c>
      <c r="B963" s="13">
        <v>45931</v>
      </c>
      <c r="C963" t="s">
        <v>1714</v>
      </c>
      <c r="D963" t="s">
        <v>3719</v>
      </c>
    </row>
    <row r="964" spans="1:4">
      <c r="A964">
        <v>988</v>
      </c>
      <c r="B964" s="13">
        <v>45931</v>
      </c>
      <c r="C964" t="s">
        <v>1855</v>
      </c>
      <c r="D964" t="s">
        <v>3720</v>
      </c>
    </row>
    <row r="965" spans="1:4">
      <c r="A965">
        <v>989</v>
      </c>
      <c r="B965" s="13">
        <v>45931</v>
      </c>
      <c r="C965" t="s">
        <v>1009</v>
      </c>
      <c r="D965" t="s">
        <v>3721</v>
      </c>
    </row>
    <row r="966" spans="1:4">
      <c r="A966">
        <v>990</v>
      </c>
      <c r="B966" s="13">
        <v>45931</v>
      </c>
      <c r="C966" t="s">
        <v>1835</v>
      </c>
      <c r="D966" t="s">
        <v>3723</v>
      </c>
    </row>
    <row r="967" spans="1:4">
      <c r="A967">
        <v>991</v>
      </c>
      <c r="B967" s="13">
        <v>45931</v>
      </c>
      <c r="C967" t="s">
        <v>3724</v>
      </c>
      <c r="D967" t="s">
        <v>3725</v>
      </c>
    </row>
    <row r="968" spans="1:4">
      <c r="A968">
        <v>992</v>
      </c>
      <c r="B968" s="13">
        <v>45932</v>
      </c>
      <c r="C968" t="s">
        <v>1689</v>
      </c>
      <c r="D968" t="s">
        <v>3730</v>
      </c>
    </row>
    <row r="969" spans="1:4">
      <c r="A969">
        <v>993</v>
      </c>
      <c r="B969" s="13">
        <v>45932</v>
      </c>
      <c r="C969" t="s">
        <v>1756</v>
      </c>
      <c r="D969" t="s">
        <v>3731</v>
      </c>
    </row>
    <row r="970" spans="1:4">
      <c r="A970">
        <v>994</v>
      </c>
      <c r="B970" s="13">
        <v>45932</v>
      </c>
      <c r="C970" t="s">
        <v>1374</v>
      </c>
      <c r="D970" t="s">
        <v>3736</v>
      </c>
    </row>
    <row r="971" spans="1:4">
      <c r="A971">
        <v>995</v>
      </c>
      <c r="B971" s="13">
        <v>45932</v>
      </c>
      <c r="C971" t="s">
        <v>3727</v>
      </c>
      <c r="D971" t="s">
        <v>3738</v>
      </c>
    </row>
    <row r="972" spans="1:4">
      <c r="A972">
        <v>996</v>
      </c>
      <c r="B972" s="13">
        <v>45932</v>
      </c>
      <c r="C972" t="s">
        <v>2105</v>
      </c>
      <c r="D972" t="s">
        <v>3739</v>
      </c>
    </row>
    <row r="973" spans="1:4">
      <c r="A973">
        <v>997</v>
      </c>
      <c r="B973" s="13">
        <v>45933</v>
      </c>
      <c r="C973" t="s">
        <v>2105</v>
      </c>
      <c r="D973" t="s">
        <v>3745</v>
      </c>
    </row>
    <row r="974" spans="1:4">
      <c r="A974">
        <v>998</v>
      </c>
      <c r="B974" s="13">
        <v>45933</v>
      </c>
      <c r="C974" t="s">
        <v>1894</v>
      </c>
      <c r="D974" t="s">
        <v>3748</v>
      </c>
    </row>
    <row r="975" spans="1:4">
      <c r="A975">
        <v>999</v>
      </c>
      <c r="B975" s="13">
        <v>45933</v>
      </c>
      <c r="C975" t="s">
        <v>1894</v>
      </c>
      <c r="D975" t="s">
        <v>3749</v>
      </c>
    </row>
    <row r="976" spans="1:4">
      <c r="A976">
        <v>1000</v>
      </c>
      <c r="B976" s="13">
        <v>45939</v>
      </c>
      <c r="C976" t="s">
        <v>1555</v>
      </c>
      <c r="D976" t="s">
        <v>3751</v>
      </c>
    </row>
    <row r="977" spans="1:4">
      <c r="A977">
        <v>1001</v>
      </c>
      <c r="B977" s="13">
        <v>45939</v>
      </c>
      <c r="C977" t="s">
        <v>1419</v>
      </c>
      <c r="D977" t="s">
        <v>3752</v>
      </c>
    </row>
    <row r="978" spans="1:4">
      <c r="A978">
        <v>1002</v>
      </c>
      <c r="B978" s="13">
        <v>45940</v>
      </c>
      <c r="C978" t="s">
        <v>1281</v>
      </c>
      <c r="D978" t="s">
        <v>3756</v>
      </c>
    </row>
    <row r="979" spans="1:4">
      <c r="A979">
        <v>1003</v>
      </c>
      <c r="B979" s="13">
        <v>45940</v>
      </c>
      <c r="C979" t="s">
        <v>1714</v>
      </c>
      <c r="D979" t="s">
        <v>3762</v>
      </c>
    </row>
    <row r="980" spans="1:4">
      <c r="A980">
        <v>1004</v>
      </c>
      <c r="B980" s="13">
        <v>45940</v>
      </c>
      <c r="C980" t="s">
        <v>1552</v>
      </c>
      <c r="D980" t="s">
        <v>3763</v>
      </c>
    </row>
    <row r="981" spans="1:4">
      <c r="A981">
        <v>1005</v>
      </c>
      <c r="B981" s="13">
        <v>45940</v>
      </c>
      <c r="C981" t="s">
        <v>1353</v>
      </c>
      <c r="D981" t="s">
        <v>3764</v>
      </c>
    </row>
    <row r="982" spans="1:4">
      <c r="A982">
        <v>1006</v>
      </c>
      <c r="B982" s="13">
        <v>45940</v>
      </c>
      <c r="C982" t="s">
        <v>1348</v>
      </c>
      <c r="D982" t="s">
        <v>3766</v>
      </c>
    </row>
    <row r="983" spans="1:4">
      <c r="A983">
        <v>1007</v>
      </c>
      <c r="B983" s="13">
        <v>45940</v>
      </c>
      <c r="C983" t="s">
        <v>1009</v>
      </c>
      <c r="D983" t="s">
        <v>3767</v>
      </c>
    </row>
    <row r="984" spans="1:4">
      <c r="A984">
        <v>1008</v>
      </c>
      <c r="B984" s="13">
        <v>45940</v>
      </c>
      <c r="C984" t="s">
        <v>3338</v>
      </c>
      <c r="D984" t="s">
        <v>3768</v>
      </c>
    </row>
    <row r="985" spans="1:4">
      <c r="A985">
        <v>1009</v>
      </c>
      <c r="B985" s="13">
        <v>45940</v>
      </c>
      <c r="C985" t="s">
        <v>1157</v>
      </c>
      <c r="D985" t="s">
        <v>3769</v>
      </c>
    </row>
    <row r="986" spans="1:4">
      <c r="A986">
        <v>1010</v>
      </c>
      <c r="B986" s="13">
        <v>45940</v>
      </c>
      <c r="C986" t="s">
        <v>2433</v>
      </c>
      <c r="D986" t="s">
        <v>3770</v>
      </c>
    </row>
    <row r="987" spans="1:4">
      <c r="A987">
        <v>1011</v>
      </c>
      <c r="B987" s="13">
        <v>45940</v>
      </c>
      <c r="C987" t="s">
        <v>3724</v>
      </c>
      <c r="D987" t="s">
        <v>3771</v>
      </c>
    </row>
    <row r="988" spans="1:4">
      <c r="A988">
        <v>1012</v>
      </c>
      <c r="B988" s="13">
        <v>45940</v>
      </c>
      <c r="C988" t="s">
        <v>1573</v>
      </c>
      <c r="D988" t="s">
        <v>3772</v>
      </c>
    </row>
    <row r="989" spans="1:4">
      <c r="A989">
        <v>1013</v>
      </c>
      <c r="B989" s="13">
        <v>45940</v>
      </c>
      <c r="C989" t="s">
        <v>1507</v>
      </c>
      <c r="D989" t="s">
        <v>3773</v>
      </c>
    </row>
    <row r="990" spans="1:4">
      <c r="A990">
        <v>1014</v>
      </c>
      <c r="B990" s="13">
        <v>45932</v>
      </c>
      <c r="C990" t="s">
        <v>1756</v>
      </c>
      <c r="D990" t="s">
        <v>3781</v>
      </c>
    </row>
    <row r="991" spans="1:4">
      <c r="A991">
        <v>1015</v>
      </c>
      <c r="B991" s="13">
        <v>45940</v>
      </c>
      <c r="C991" t="s">
        <v>2433</v>
      </c>
      <c r="D991" t="s">
        <v>3782</v>
      </c>
    </row>
    <row r="992" spans="1:4">
      <c r="A992">
        <v>1016</v>
      </c>
      <c r="B992" s="13">
        <v>45941</v>
      </c>
      <c r="C992" t="s">
        <v>2940</v>
      </c>
      <c r="D992" t="s">
        <v>3783</v>
      </c>
    </row>
    <row r="993" spans="1:4">
      <c r="A993">
        <v>1017</v>
      </c>
      <c r="B993" s="13">
        <v>45941</v>
      </c>
      <c r="C993" t="s">
        <v>1689</v>
      </c>
      <c r="D993" t="s">
        <v>3784</v>
      </c>
    </row>
    <row r="994" spans="1:4">
      <c r="A994">
        <v>1018</v>
      </c>
      <c r="B994" s="13">
        <v>45943</v>
      </c>
      <c r="C994" t="s">
        <v>1353</v>
      </c>
      <c r="D994" t="s">
        <v>3787</v>
      </c>
    </row>
    <row r="995" spans="1:4">
      <c r="A995">
        <v>1019</v>
      </c>
      <c r="B995" s="13">
        <v>45943</v>
      </c>
      <c r="C995" t="s">
        <v>1374</v>
      </c>
      <c r="D995" t="s">
        <v>3789</v>
      </c>
    </row>
    <row r="996" spans="1:4">
      <c r="A996">
        <v>1020</v>
      </c>
      <c r="B996" s="13">
        <v>45943</v>
      </c>
      <c r="C996" t="s">
        <v>1353</v>
      </c>
      <c r="D996" t="s">
        <v>3791</v>
      </c>
    </row>
    <row r="997" spans="1:4">
      <c r="A997">
        <v>1021</v>
      </c>
      <c r="B997" s="13">
        <v>45943</v>
      </c>
      <c r="C997" t="s">
        <v>3792</v>
      </c>
      <c r="D997" t="s">
        <v>3795</v>
      </c>
    </row>
    <row r="998" spans="1:4">
      <c r="A998">
        <v>1022</v>
      </c>
      <c r="B998" s="13">
        <v>45943</v>
      </c>
      <c r="C998" t="s">
        <v>1555</v>
      </c>
      <c r="D998" t="s">
        <v>3796</v>
      </c>
    </row>
    <row r="999" spans="1:4">
      <c r="A999">
        <v>1023</v>
      </c>
      <c r="B999" s="13">
        <v>45943</v>
      </c>
      <c r="C999" t="s">
        <v>2564</v>
      </c>
      <c r="D999" t="s">
        <v>3797</v>
      </c>
    </row>
    <row r="1000" spans="1:4">
      <c r="A1000">
        <v>1024</v>
      </c>
      <c r="B1000" s="13">
        <v>45943</v>
      </c>
      <c r="C1000" t="s">
        <v>3798</v>
      </c>
      <c r="D1000" t="s">
        <v>3799</v>
      </c>
    </row>
    <row r="1001" spans="1:4">
      <c r="A1001">
        <v>1025</v>
      </c>
      <c r="B1001" s="13">
        <v>45943</v>
      </c>
      <c r="C1001" t="s">
        <v>3209</v>
      </c>
      <c r="D1001" t="s">
        <v>3800</v>
      </c>
    </row>
    <row r="1002" spans="1:4">
      <c r="A1002">
        <v>1026</v>
      </c>
      <c r="B1002" s="13">
        <v>45943</v>
      </c>
      <c r="C1002" t="s">
        <v>1832</v>
      </c>
      <c r="D1002" t="s">
        <v>3813</v>
      </c>
    </row>
    <row r="1003" spans="1:4">
      <c r="A1003">
        <v>1027</v>
      </c>
      <c r="B1003" s="13">
        <v>45943</v>
      </c>
      <c r="C1003" t="s">
        <v>1529</v>
      </c>
      <c r="D1003" t="s">
        <v>3814</v>
      </c>
    </row>
    <row r="1004" spans="1:4">
      <c r="A1004">
        <v>1028</v>
      </c>
      <c r="B1004" s="13">
        <v>45972</v>
      </c>
      <c r="C1004" t="s">
        <v>1552</v>
      </c>
      <c r="D1004" t="s">
        <v>3832</v>
      </c>
    </row>
    <row r="1005" spans="1:4">
      <c r="A1005">
        <v>1029</v>
      </c>
      <c r="B1005" s="13">
        <v>45972</v>
      </c>
      <c r="C1005" t="s">
        <v>2706</v>
      </c>
      <c r="D1005" t="s">
        <v>3833</v>
      </c>
    </row>
    <row r="1006" spans="1:4">
      <c r="A1006">
        <v>1030</v>
      </c>
      <c r="B1006" s="13">
        <v>45972</v>
      </c>
      <c r="C1006" t="s">
        <v>1552</v>
      </c>
      <c r="D1006" t="s">
        <v>3834</v>
      </c>
    </row>
    <row r="1007" spans="1:4">
      <c r="A1007">
        <v>1031</v>
      </c>
      <c r="B1007" s="13">
        <v>45972</v>
      </c>
      <c r="C1007" t="s">
        <v>1552</v>
      </c>
      <c r="D1007" t="s">
        <v>3835</v>
      </c>
    </row>
    <row r="1008" spans="1:4">
      <c r="A1008">
        <v>1032</v>
      </c>
      <c r="B1008" s="13">
        <v>45972</v>
      </c>
      <c r="C1008" t="s">
        <v>1552</v>
      </c>
      <c r="D1008" t="s">
        <v>3836</v>
      </c>
    </row>
    <row r="1009" spans="1:4">
      <c r="A1009">
        <v>1033</v>
      </c>
      <c r="B1009" s="13">
        <v>45972</v>
      </c>
      <c r="C1009" t="s">
        <v>1412</v>
      </c>
      <c r="D1009" t="s">
        <v>3837</v>
      </c>
    </row>
    <row r="1010" spans="1:4">
      <c r="A1010">
        <v>1034</v>
      </c>
      <c r="B1010" s="13">
        <v>45972</v>
      </c>
      <c r="C1010" t="s">
        <v>2816</v>
      </c>
      <c r="D1010" t="s">
        <v>3838</v>
      </c>
    </row>
    <row r="1011" spans="1:4">
      <c r="A1011">
        <v>1035</v>
      </c>
      <c r="B1011" s="13">
        <v>45972</v>
      </c>
      <c r="C1011" t="s">
        <v>974</v>
      </c>
      <c r="D1011" t="s">
        <v>3839</v>
      </c>
    </row>
    <row r="1012" spans="1:4">
      <c r="A1012">
        <v>1036</v>
      </c>
      <c r="B1012" s="13">
        <v>45975</v>
      </c>
      <c r="C1012" t="s">
        <v>2322</v>
      </c>
      <c r="D1012" t="s">
        <v>3840</v>
      </c>
    </row>
    <row r="1013" spans="1:4">
      <c r="A1013">
        <v>1037</v>
      </c>
      <c r="B1013" s="13">
        <v>45975</v>
      </c>
      <c r="C1013" t="s">
        <v>2322</v>
      </c>
      <c r="D1013" t="s">
        <v>3841</v>
      </c>
    </row>
    <row r="1014" spans="1:4">
      <c r="A1014">
        <v>1038</v>
      </c>
      <c r="B1014" s="13">
        <v>45975</v>
      </c>
      <c r="C1014" t="s">
        <v>2816</v>
      </c>
      <c r="D1014" t="s">
        <v>3842</v>
      </c>
    </row>
    <row r="1015" spans="1:4">
      <c r="A1015">
        <v>1039</v>
      </c>
      <c r="B1015" s="13">
        <v>45975</v>
      </c>
      <c r="C1015" t="s">
        <v>1412</v>
      </c>
      <c r="D1015" t="s">
        <v>3843</v>
      </c>
    </row>
    <row r="1016" spans="1:4">
      <c r="A1016">
        <v>1040</v>
      </c>
      <c r="B1016" s="13">
        <v>45975</v>
      </c>
      <c r="C1016" t="s">
        <v>1412</v>
      </c>
      <c r="D1016" t="s">
        <v>3844</v>
      </c>
    </row>
    <row r="1017" spans="1:4">
      <c r="A1017">
        <v>1041</v>
      </c>
      <c r="B1017" s="13">
        <v>45975</v>
      </c>
      <c r="C1017" t="s">
        <v>1552</v>
      </c>
      <c r="D1017" t="s">
        <v>3845</v>
      </c>
    </row>
    <row r="1018" spans="1:4">
      <c r="A1018">
        <v>1042</v>
      </c>
      <c r="B1018" s="13">
        <v>45975</v>
      </c>
      <c r="C1018" t="s">
        <v>2322</v>
      </c>
      <c r="D1018" t="s">
        <v>3846</v>
      </c>
    </row>
    <row r="1019" spans="1:4">
      <c r="A1019">
        <v>1043</v>
      </c>
      <c r="B1019" s="13">
        <v>45975</v>
      </c>
      <c r="C1019" t="s">
        <v>1412</v>
      </c>
      <c r="D1019" t="s">
        <v>3847</v>
      </c>
    </row>
    <row r="1020" spans="1:4">
      <c r="A1020">
        <v>1044</v>
      </c>
      <c r="B1020" s="13">
        <v>45975</v>
      </c>
      <c r="C1020" t="s">
        <v>2816</v>
      </c>
      <c r="D1020" t="s">
        <v>3848</v>
      </c>
    </row>
    <row r="1021" spans="1:4">
      <c r="A1021">
        <v>1045</v>
      </c>
      <c r="B1021" s="13">
        <v>45976</v>
      </c>
      <c r="C1021" t="s">
        <v>1412</v>
      </c>
      <c r="D1021" t="s">
        <v>3850</v>
      </c>
    </row>
    <row r="1022" spans="1:4">
      <c r="A1022">
        <v>1046</v>
      </c>
      <c r="B1022" s="13">
        <v>45976</v>
      </c>
      <c r="C1022" t="s">
        <v>2706</v>
      </c>
      <c r="D1022" t="s">
        <v>3851</v>
      </c>
    </row>
    <row r="1023" spans="1:4">
      <c r="A1023">
        <v>1047</v>
      </c>
      <c r="B1023" s="13">
        <v>46013</v>
      </c>
      <c r="C1023" t="s">
        <v>1374</v>
      </c>
      <c r="D1023" t="s">
        <v>3852</v>
      </c>
    </row>
    <row r="1024" spans="1:4">
      <c r="A1024">
        <v>1048</v>
      </c>
      <c r="B1024" s="13">
        <v>46013</v>
      </c>
      <c r="C1024" t="s">
        <v>2337</v>
      </c>
      <c r="D1024" t="s">
        <v>3853</v>
      </c>
    </row>
    <row r="1025" spans="1:4">
      <c r="A1025">
        <v>1049</v>
      </c>
      <c r="B1025" s="13">
        <v>46013</v>
      </c>
      <c r="C1025" t="s">
        <v>2337</v>
      </c>
      <c r="D1025" t="s">
        <v>3854</v>
      </c>
    </row>
    <row r="1026" spans="1:4">
      <c r="A1026">
        <v>1050</v>
      </c>
      <c r="B1026" s="13">
        <v>46013</v>
      </c>
      <c r="C1026" t="s">
        <v>2816</v>
      </c>
      <c r="D1026" t="s">
        <v>3855</v>
      </c>
    </row>
    <row r="1027" spans="1:4">
      <c r="A1027">
        <v>1051</v>
      </c>
      <c r="B1027" s="13">
        <v>46030</v>
      </c>
      <c r="C1027" t="s">
        <v>2816</v>
      </c>
      <c r="D1027" t="s">
        <v>3857</v>
      </c>
    </row>
    <row r="1028" spans="1:4">
      <c r="A1028">
        <v>1052</v>
      </c>
      <c r="B1028" s="13">
        <v>46030</v>
      </c>
      <c r="C1028" t="s">
        <v>1412</v>
      </c>
      <c r="D1028" t="s">
        <v>3858</v>
      </c>
    </row>
    <row r="1029" spans="1:4">
      <c r="A1029">
        <v>1053</v>
      </c>
      <c r="B1029" s="13">
        <v>46030</v>
      </c>
      <c r="C1029" t="s">
        <v>2706</v>
      </c>
      <c r="D1029" t="s">
        <v>3859</v>
      </c>
    </row>
    <row r="1030" spans="1:4">
      <c r="A1030">
        <v>1054</v>
      </c>
      <c r="B1030" s="13">
        <v>46041</v>
      </c>
      <c r="C1030" t="s">
        <v>2322</v>
      </c>
      <c r="D1030" t="s">
        <v>3861</v>
      </c>
    </row>
    <row r="1031" spans="1:4">
      <c r="A1031">
        <v>1055</v>
      </c>
      <c r="B1031" s="13">
        <v>46041</v>
      </c>
      <c r="C1031" t="s">
        <v>1552</v>
      </c>
      <c r="D1031" t="s">
        <v>3863</v>
      </c>
    </row>
    <row r="1032" spans="1:4">
      <c r="A1032">
        <v>1056</v>
      </c>
      <c r="B1032" s="13">
        <v>46041</v>
      </c>
      <c r="C1032" t="s">
        <v>2337</v>
      </c>
      <c r="D1032" t="s">
        <v>3865</v>
      </c>
    </row>
    <row r="1033" spans="1:4">
      <c r="A1033">
        <v>1057</v>
      </c>
      <c r="B1033" s="13">
        <v>46041</v>
      </c>
      <c r="C1033" t="s">
        <v>1552</v>
      </c>
      <c r="D1033" t="s">
        <v>3866</v>
      </c>
    </row>
    <row r="1034" spans="1:4">
      <c r="A1034">
        <v>1058</v>
      </c>
      <c r="B1034" s="13">
        <v>46041</v>
      </c>
      <c r="C1034" t="s">
        <v>2322</v>
      </c>
      <c r="D1034" t="s">
        <v>3868</v>
      </c>
    </row>
    <row r="1035" spans="1:4">
      <c r="A1035">
        <v>1059</v>
      </c>
      <c r="B1035" s="13">
        <v>46041</v>
      </c>
      <c r="C1035" t="s">
        <v>1412</v>
      </c>
      <c r="D1035" t="s">
        <v>3869</v>
      </c>
    </row>
    <row r="1036" spans="1:4">
      <c r="A1036">
        <v>1060</v>
      </c>
      <c r="B1036" s="13">
        <v>46041</v>
      </c>
      <c r="C1036" t="s">
        <v>1496</v>
      </c>
      <c r="D1036" t="s">
        <v>3871</v>
      </c>
    </row>
    <row r="1037" spans="1:4">
      <c r="A1037">
        <v>1061</v>
      </c>
      <c r="B1037" s="13">
        <v>46042</v>
      </c>
      <c r="C1037" t="s">
        <v>1412</v>
      </c>
      <c r="D1037" t="s">
        <v>3873</v>
      </c>
    </row>
    <row r="1038" spans="1:4">
      <c r="A1038">
        <v>1062</v>
      </c>
      <c r="B1038" s="13">
        <v>46042</v>
      </c>
      <c r="C1038" t="s">
        <v>2816</v>
      </c>
      <c r="D1038" t="s">
        <v>3875</v>
      </c>
    </row>
    <row r="1039" spans="1:4">
      <c r="A1039">
        <v>1063</v>
      </c>
      <c r="B1039" s="13">
        <v>46042</v>
      </c>
      <c r="C1039" t="s">
        <v>2322</v>
      </c>
      <c r="D1039" t="s">
        <v>3877</v>
      </c>
    </row>
    <row r="1040" spans="1:4">
      <c r="A1040">
        <v>1064</v>
      </c>
      <c r="B1040" s="13">
        <v>46042</v>
      </c>
      <c r="C1040" t="s">
        <v>2816</v>
      </c>
      <c r="D1040" t="s">
        <v>4166</v>
      </c>
    </row>
    <row r="1041" spans="1:4">
      <c r="A1041">
        <v>1065</v>
      </c>
      <c r="B1041" s="13">
        <v>46042</v>
      </c>
      <c r="C1041" t="s">
        <v>2816</v>
      </c>
      <c r="D1041" t="s">
        <v>4169</v>
      </c>
    </row>
    <row r="1042" spans="1:4">
      <c r="A1042">
        <v>1066</v>
      </c>
      <c r="B1042" s="13">
        <v>46042</v>
      </c>
      <c r="C1042" t="s">
        <v>1496</v>
      </c>
      <c r="D1042" t="s">
        <v>4171</v>
      </c>
    </row>
    <row r="1043" spans="1:4">
      <c r="A1043">
        <v>1067</v>
      </c>
      <c r="B1043" s="13">
        <v>46042</v>
      </c>
      <c r="C1043" t="s">
        <v>1412</v>
      </c>
      <c r="D1043" t="s">
        <v>4174</v>
      </c>
    </row>
    <row r="1044" spans="1:4">
      <c r="A1044">
        <v>1068</v>
      </c>
      <c r="B1044" s="13">
        <v>46050</v>
      </c>
      <c r="C1044" t="s">
        <v>2549</v>
      </c>
      <c r="D1044" t="s">
        <v>4178</v>
      </c>
    </row>
    <row r="1045" spans="1:4">
      <c r="A1045">
        <v>1069</v>
      </c>
      <c r="B1045" s="13">
        <v>46050</v>
      </c>
      <c r="C1045" t="s">
        <v>1460</v>
      </c>
      <c r="D1045" t="s">
        <v>4181</v>
      </c>
    </row>
    <row r="1046" spans="1:4">
      <c r="A1046">
        <v>1070</v>
      </c>
      <c r="B1046" s="13">
        <v>46052</v>
      </c>
      <c r="C1046" t="s">
        <v>2687</v>
      </c>
      <c r="D1046" t="s">
        <v>4275</v>
      </c>
    </row>
    <row r="1047" spans="1:4">
      <c r="A1047">
        <v>1071</v>
      </c>
      <c r="B1047" s="13">
        <v>46084</v>
      </c>
      <c r="C1047" t="s">
        <v>2337</v>
      </c>
      <c r="D1047" t="s">
        <v>4510</v>
      </c>
    </row>
    <row r="1048" spans="1:4">
      <c r="A1048">
        <v>1072</v>
      </c>
      <c r="B1048" s="13">
        <v>46084</v>
      </c>
      <c r="C1048" t="s">
        <v>1374</v>
      </c>
      <c r="D1048" t="s">
        <v>4512</v>
      </c>
    </row>
    <row r="1049" spans="1:4">
      <c r="A1049">
        <v>1073</v>
      </c>
      <c r="B1049" s="13">
        <v>46080</v>
      </c>
      <c r="C1049" t="s">
        <v>1009</v>
      </c>
      <c r="D1049" t="s">
        <v>4515</v>
      </c>
    </row>
    <row r="1050" spans="1:4">
      <c r="A1050">
        <v>1074</v>
      </c>
      <c r="B1050" s="13">
        <v>46085</v>
      </c>
      <c r="C1050" t="s">
        <v>2940</v>
      </c>
      <c r="D1050" t="s">
        <v>4526</v>
      </c>
    </row>
    <row r="1051" spans="1:4">
      <c r="A1051">
        <v>1075</v>
      </c>
      <c r="B1051" s="13">
        <v>46090</v>
      </c>
      <c r="C1051" t="s">
        <v>2062</v>
      </c>
      <c r="D1051" t="s">
        <v>4554</v>
      </c>
    </row>
    <row r="1052" spans="1:4">
      <c r="A1052">
        <v>1076</v>
      </c>
      <c r="B1052" s="13">
        <v>46090</v>
      </c>
      <c r="C1052" t="s">
        <v>1552</v>
      </c>
      <c r="D1052" t="s">
        <v>4556</v>
      </c>
    </row>
    <row r="1053" spans="1:4">
      <c r="A1053">
        <v>1077</v>
      </c>
      <c r="B1053" s="13">
        <v>46092</v>
      </c>
      <c r="C1053" t="s">
        <v>2322</v>
      </c>
      <c r="D1053" t="s">
        <v>4563</v>
      </c>
    </row>
    <row r="1054" spans="1:4">
      <c r="A1054">
        <v>1078</v>
      </c>
      <c r="B1054" s="13">
        <v>46093</v>
      </c>
      <c r="C1054" t="s">
        <v>2337</v>
      </c>
      <c r="D1054" t="s">
        <v>4564</v>
      </c>
    </row>
    <row r="1055" spans="1:4">
      <c r="A1055">
        <v>1079</v>
      </c>
      <c r="B1055" s="13">
        <v>46093</v>
      </c>
      <c r="C1055" t="s">
        <v>1412</v>
      </c>
      <c r="D1055" t="s">
        <v>4567</v>
      </c>
    </row>
    <row r="1056" spans="1:4">
      <c r="A1056">
        <v>1080</v>
      </c>
      <c r="B1056" s="13">
        <v>46093</v>
      </c>
      <c r="C1056" t="s">
        <v>2816</v>
      </c>
      <c r="D1056" t="s">
        <v>4569</v>
      </c>
    </row>
    <row r="1057" spans="1:4">
      <c r="A1057">
        <v>1081</v>
      </c>
      <c r="B1057" s="13">
        <v>46097</v>
      </c>
      <c r="C1057" t="s">
        <v>1412</v>
      </c>
      <c r="D1057" t="s">
        <v>4588</v>
      </c>
    </row>
    <row r="1058" spans="1:4">
      <c r="A1058">
        <v>1082</v>
      </c>
      <c r="B1058" s="13">
        <v>46098</v>
      </c>
      <c r="C1058" t="s">
        <v>1496</v>
      </c>
      <c r="D1058" t="s">
        <v>4594</v>
      </c>
    </row>
    <row r="1059" spans="1:4">
      <c r="A1059">
        <v>1083</v>
      </c>
      <c r="B1059" s="13">
        <v>46098</v>
      </c>
      <c r="C1059" t="s">
        <v>1775</v>
      </c>
      <c r="D1059" t="s">
        <v>4596</v>
      </c>
    </row>
    <row r="1060" spans="1:4">
      <c r="A1060">
        <v>1084</v>
      </c>
      <c r="B1060" s="13">
        <v>46099</v>
      </c>
      <c r="C1060" t="s">
        <v>1775</v>
      </c>
      <c r="D1060" t="s">
        <v>4608</v>
      </c>
    </row>
    <row r="1061" spans="1:4">
      <c r="A1061">
        <v>1085</v>
      </c>
      <c r="B1061" s="13">
        <v>46101</v>
      </c>
      <c r="C1061" t="s">
        <v>1714</v>
      </c>
      <c r="D1061" t="s">
        <v>4616</v>
      </c>
    </row>
    <row r="1062" spans="1:4">
      <c r="A1062">
        <v>1086</v>
      </c>
      <c r="B1062" s="13">
        <v>46101</v>
      </c>
      <c r="C1062" t="s">
        <v>1714</v>
      </c>
      <c r="D1062" t="s">
        <v>4619</v>
      </c>
    </row>
    <row r="1063" spans="1:4">
      <c r="A1063">
        <v>1087</v>
      </c>
      <c r="B1063" s="13">
        <v>46101</v>
      </c>
      <c r="C1063" t="s">
        <v>2816</v>
      </c>
      <c r="D1063" t="s">
        <v>4621</v>
      </c>
    </row>
    <row r="1064" spans="1:4">
      <c r="A1064">
        <v>1088</v>
      </c>
      <c r="B1064" s="13">
        <v>46101</v>
      </c>
      <c r="C1064" t="s">
        <v>2337</v>
      </c>
      <c r="D1064" t="s">
        <v>4622</v>
      </c>
    </row>
    <row r="1065" spans="1:4">
      <c r="A1065">
        <v>1089</v>
      </c>
      <c r="B1065" s="13">
        <v>46101</v>
      </c>
      <c r="C1065" t="s">
        <v>2337</v>
      </c>
      <c r="D1065" t="s">
        <v>4623</v>
      </c>
    </row>
    <row r="1066" spans="1:4">
      <c r="A1066">
        <v>1090</v>
      </c>
      <c r="B1066" s="13">
        <v>46101</v>
      </c>
      <c r="C1066" t="s">
        <v>1444</v>
      </c>
      <c r="D1066" t="s">
        <v>4624</v>
      </c>
    </row>
    <row r="1067" spans="1:4">
      <c r="A1067">
        <v>1091</v>
      </c>
      <c r="B1067" s="13">
        <v>46101</v>
      </c>
      <c r="C1067" t="s">
        <v>1714</v>
      </c>
      <c r="D1067" t="s">
        <v>4626</v>
      </c>
    </row>
    <row r="1068" spans="1:4">
      <c r="A1068">
        <v>1092</v>
      </c>
      <c r="B1068" s="13">
        <v>46102</v>
      </c>
      <c r="C1068" t="s">
        <v>1561</v>
      </c>
      <c r="D1068" t="s">
        <v>4628</v>
      </c>
    </row>
    <row r="1069" spans="1:4">
      <c r="A1069">
        <v>1093</v>
      </c>
      <c r="B1069" s="13">
        <v>46102</v>
      </c>
      <c r="C1069" t="s">
        <v>1756</v>
      </c>
      <c r="D1069" t="s">
        <v>4631</v>
      </c>
    </row>
    <row r="1070" spans="1:4">
      <c r="A1070">
        <v>1094</v>
      </c>
      <c r="B1070" s="13">
        <v>46102</v>
      </c>
      <c r="C1070" t="s">
        <v>1516</v>
      </c>
      <c r="D1070" t="s">
        <v>4633</v>
      </c>
    </row>
    <row r="1071" spans="1:4">
      <c r="A1071">
        <v>1095</v>
      </c>
      <c r="B1071" s="13">
        <v>46102</v>
      </c>
      <c r="C1071" t="s">
        <v>1561</v>
      </c>
      <c r="D1071" t="s">
        <v>4634</v>
      </c>
    </row>
    <row r="1072" spans="1:4">
      <c r="A1072">
        <v>1096</v>
      </c>
      <c r="B1072" s="13">
        <v>46104</v>
      </c>
      <c r="C1072" t="s">
        <v>2360</v>
      </c>
      <c r="D1072" t="s">
        <v>4637</v>
      </c>
    </row>
    <row r="1073" spans="1:4">
      <c r="A1073">
        <v>1097</v>
      </c>
      <c r="B1073" s="13">
        <v>46104</v>
      </c>
      <c r="C1073" t="s">
        <v>2360</v>
      </c>
      <c r="D1073" t="s">
        <v>4641</v>
      </c>
    </row>
    <row r="1074" spans="1:4">
      <c r="A1074">
        <v>1098</v>
      </c>
      <c r="B1074" s="13">
        <v>46104</v>
      </c>
      <c r="C1074" t="s">
        <v>1374</v>
      </c>
      <c r="D1074" t="s">
        <v>4642</v>
      </c>
    </row>
    <row r="1075" spans="1:4">
      <c r="A1075">
        <v>1099</v>
      </c>
      <c r="B1075" s="13">
        <v>46104</v>
      </c>
      <c r="C1075" t="s">
        <v>1012</v>
      </c>
      <c r="D1075" t="s">
        <v>4644</v>
      </c>
    </row>
    <row r="1076" spans="1:4">
      <c r="A1076">
        <v>1100</v>
      </c>
      <c r="B1076" s="13">
        <v>46104</v>
      </c>
      <c r="C1076" t="s">
        <v>1859</v>
      </c>
      <c r="D1076" t="s">
        <v>4646</v>
      </c>
    </row>
    <row r="1077" spans="1:4">
      <c r="A1077">
        <v>1101</v>
      </c>
      <c r="B1077" s="13">
        <v>46104</v>
      </c>
      <c r="C1077" t="s">
        <v>1157</v>
      </c>
      <c r="D1077" t="s">
        <v>4648</v>
      </c>
    </row>
    <row r="1078" spans="1:4">
      <c r="A1078">
        <v>1102</v>
      </c>
      <c r="B1078" s="13">
        <v>46104</v>
      </c>
      <c r="C1078" t="s">
        <v>1552</v>
      </c>
      <c r="D1078" t="s">
        <v>4650</v>
      </c>
    </row>
    <row r="1079" spans="1:4">
      <c r="A1079">
        <v>1103</v>
      </c>
      <c r="B1079" s="13">
        <v>46104</v>
      </c>
      <c r="C1079" t="s">
        <v>1529</v>
      </c>
      <c r="D1079" t="s">
        <v>4651</v>
      </c>
    </row>
    <row r="1080" spans="1:4">
      <c r="A1080">
        <v>1104</v>
      </c>
      <c r="B1080" s="13">
        <v>46104</v>
      </c>
      <c r="C1080" t="s">
        <v>1009</v>
      </c>
      <c r="D1080" t="s">
        <v>4653</v>
      </c>
    </row>
    <row r="1081" spans="1:4">
      <c r="A1081">
        <v>1105</v>
      </c>
      <c r="B1081" s="13">
        <v>46104</v>
      </c>
      <c r="C1081" t="s">
        <v>1771</v>
      </c>
      <c r="D1081" t="s">
        <v>4654</v>
      </c>
    </row>
    <row r="1082" spans="1:4">
      <c r="A1082">
        <v>1106</v>
      </c>
      <c r="B1082" s="13">
        <v>46104</v>
      </c>
      <c r="C1082" t="s">
        <v>1771</v>
      </c>
      <c r="D1082" t="s">
        <v>4657</v>
      </c>
    </row>
    <row r="1083" spans="1:4">
      <c r="A1083">
        <v>1107</v>
      </c>
      <c r="B1083" s="13">
        <v>46105</v>
      </c>
      <c r="C1083" t="s">
        <v>1448</v>
      </c>
      <c r="D1083" t="s">
        <v>4664</v>
      </c>
    </row>
    <row r="1084" spans="1:4">
      <c r="A1084">
        <v>1108</v>
      </c>
      <c r="B1084" s="13">
        <v>46105</v>
      </c>
      <c r="C1084" t="s">
        <v>2443</v>
      </c>
      <c r="D1084" t="s">
        <v>4667</v>
      </c>
    </row>
    <row r="1085" spans="1:4">
      <c r="A1085">
        <v>1109</v>
      </c>
      <c r="B1085" s="13">
        <v>46105</v>
      </c>
      <c r="C1085" t="s">
        <v>2752</v>
      </c>
      <c r="D1085" t="s">
        <v>4668</v>
      </c>
    </row>
    <row r="1086" spans="1:4">
      <c r="A1086">
        <v>1110</v>
      </c>
      <c r="B1086" s="13">
        <v>46105</v>
      </c>
      <c r="C1086" t="s">
        <v>1348</v>
      </c>
      <c r="D1086" t="s">
        <v>4669</v>
      </c>
    </row>
    <row r="1087" spans="1:4">
      <c r="A1087">
        <v>1111</v>
      </c>
      <c r="B1087" s="13">
        <v>46105</v>
      </c>
      <c r="C1087" t="s">
        <v>1573</v>
      </c>
      <c r="D1087" t="s">
        <v>4670</v>
      </c>
    </row>
    <row r="1088" spans="1:4">
      <c r="A1088">
        <v>1112</v>
      </c>
      <c r="B1088" s="13">
        <v>46105</v>
      </c>
      <c r="C1088" t="s">
        <v>2569</v>
      </c>
      <c r="D1088" t="s">
        <v>4674</v>
      </c>
    </row>
    <row r="1089" spans="1:4">
      <c r="A1089">
        <v>1113</v>
      </c>
      <c r="B1089" s="13">
        <v>46105</v>
      </c>
      <c r="C1089" t="s">
        <v>4675</v>
      </c>
      <c r="D1089" t="s">
        <v>4682</v>
      </c>
    </row>
    <row r="1090" spans="1:4">
      <c r="A1090">
        <v>1114</v>
      </c>
      <c r="B1090" s="13">
        <v>46105</v>
      </c>
      <c r="C1090" t="s">
        <v>1516</v>
      </c>
      <c r="D1090" t="s">
        <v>4686</v>
      </c>
    </row>
    <row r="1091" spans="1:4">
      <c r="A1091">
        <v>1115</v>
      </c>
      <c r="B1091" s="13">
        <v>46105</v>
      </c>
      <c r="C1091" t="s">
        <v>3798</v>
      </c>
      <c r="D1091" t="s">
        <v>4690</v>
      </c>
    </row>
    <row r="1092" spans="1:4">
      <c r="A1092">
        <v>1116</v>
      </c>
      <c r="B1092" s="13">
        <v>46105</v>
      </c>
      <c r="C1092" t="s">
        <v>1424</v>
      </c>
      <c r="D1092" t="s">
        <v>4692</v>
      </c>
    </row>
    <row r="1093" spans="1:4">
      <c r="A1093">
        <v>1117</v>
      </c>
      <c r="B1093" s="13">
        <v>46105</v>
      </c>
      <c r="C1093" t="s">
        <v>1281</v>
      </c>
      <c r="D1093" t="s">
        <v>4695</v>
      </c>
    </row>
    <row r="1094" spans="1:4">
      <c r="A1094">
        <v>1118</v>
      </c>
      <c r="B1094" s="13">
        <v>46105</v>
      </c>
      <c r="C1094" t="s">
        <v>1529</v>
      </c>
      <c r="D1094" t="s">
        <v>4697</v>
      </c>
    </row>
    <row r="1095" spans="1:4">
      <c r="A1095">
        <v>1119</v>
      </c>
      <c r="B1095" s="13">
        <v>46105</v>
      </c>
      <c r="C1095" t="s">
        <v>1561</v>
      </c>
      <c r="D1095" t="s">
        <v>4699</v>
      </c>
    </row>
    <row r="1096" spans="1:4">
      <c r="A1096">
        <v>1120</v>
      </c>
      <c r="B1096" s="13">
        <v>46105</v>
      </c>
      <c r="C1096" t="s">
        <v>2074</v>
      </c>
      <c r="D1096" t="s">
        <v>4702</v>
      </c>
    </row>
    <row r="1097" spans="1:4">
      <c r="A1097">
        <v>1121</v>
      </c>
      <c r="B1097" s="13">
        <v>46105</v>
      </c>
      <c r="C1097" t="s">
        <v>1835</v>
      </c>
      <c r="D1097" t="s">
        <v>4704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36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84" sqref="I84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225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1110999.6000000015</v>
      </c>
      <c r="I2" s="192" t="s">
        <v>4706</v>
      </c>
    </row>
    <row r="3" spans="1:11" hidden="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0</v>
      </c>
    </row>
    <row r="4" spans="1:11" hidden="1">
      <c r="A4" s="47">
        <v>3</v>
      </c>
      <c r="B4" t="s">
        <v>1250</v>
      </c>
      <c r="C4" t="s">
        <v>3562</v>
      </c>
      <c r="E4" t="s">
        <v>3563</v>
      </c>
      <c r="F4" t="s">
        <v>962</v>
      </c>
      <c r="G4" t="s">
        <v>3564</v>
      </c>
      <c r="H4" s="192">
        <f>SUMIF(주문_리스트!D:D,거래처!$B4,주문_리스트!M:M)+SUMIF(주문_리스트!D:D,거래처!B4,주문_리스트!N:N)-2000000</f>
        <v>0</v>
      </c>
    </row>
    <row r="5" spans="1:11" hidden="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 hidden="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0</v>
      </c>
    </row>
    <row r="7" spans="1:11" hidden="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 hidden="1">
      <c r="A8" s="47">
        <v>7</v>
      </c>
      <c r="B8" t="s">
        <v>1266</v>
      </c>
      <c r="C8" t="s">
        <v>4353</v>
      </c>
      <c r="E8" t="s">
        <v>4400</v>
      </c>
      <c r="H8" s="192">
        <f>SUMIF(주문_리스트!D:D,거래처!$B8,주문_리스트!M:M)+SUMIF(주문_리스트!D:D,거래처!B8,주문_리스트!N:N)</f>
        <v>0</v>
      </c>
    </row>
    <row r="9" spans="1:11" hidden="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1600000</v>
      </c>
      <c r="I10" s="52" t="s">
        <v>4706</v>
      </c>
    </row>
    <row r="11" spans="1:11">
      <c r="A11" s="47">
        <v>10</v>
      </c>
      <c r="B11" t="s">
        <v>1256</v>
      </c>
      <c r="C11" t="s">
        <v>4354</v>
      </c>
      <c r="E11" t="s">
        <v>4401</v>
      </c>
      <c r="F11" t="s">
        <v>34</v>
      </c>
      <c r="G11" t="s">
        <v>4402</v>
      </c>
      <c r="H11" s="192">
        <f>SUMIF(주문_리스트!D:D,거래처!$B11,주문_리스트!M:M)+SUMIF(주문_리스트!D:D,거래처!B11,주문_리스트!N:N)+60000</f>
        <v>1050000</v>
      </c>
      <c r="I11" s="52" t="s">
        <v>4706</v>
      </c>
    </row>
    <row r="12" spans="1:11" hidden="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 hidden="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 hidden="1">
      <c r="A14" s="47">
        <v>13</v>
      </c>
      <c r="B14" t="s">
        <v>1259</v>
      </c>
      <c r="C14" t="s">
        <v>2450</v>
      </c>
      <c r="E14" t="s">
        <v>3705</v>
      </c>
      <c r="F14" t="s">
        <v>32</v>
      </c>
      <c r="G14" t="s">
        <v>3706</v>
      </c>
      <c r="H14" s="192">
        <f>SUMIF(주문_리스트!D:D,거래처!$B14,주문_리스트!M:M)+SUMIF(주문_리스트!D:D,거래처!B14,주문_리스트!N:N)-1280000</f>
        <v>0</v>
      </c>
    </row>
    <row r="15" spans="1:11" hidden="1">
      <c r="A15" s="47">
        <v>14</v>
      </c>
      <c r="B15" t="s">
        <v>1260</v>
      </c>
      <c r="C15" t="s">
        <v>4355</v>
      </c>
      <c r="E15" t="s">
        <v>4403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 hidden="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3801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15600500.200000003</v>
      </c>
      <c r="I17" s="52" t="s">
        <v>4706</v>
      </c>
    </row>
    <row r="18" spans="1:13" hidden="1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0</v>
      </c>
      <c r="I18" s="52" t="s">
        <v>3801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2810000</v>
      </c>
      <c r="I19" s="52" t="s">
        <v>4706</v>
      </c>
    </row>
    <row r="20" spans="1:13" hidden="1">
      <c r="A20" s="47">
        <v>19</v>
      </c>
      <c r="B20" t="s">
        <v>1265</v>
      </c>
      <c r="C20" t="s">
        <v>1209</v>
      </c>
      <c r="E20" t="s">
        <v>4404</v>
      </c>
      <c r="F20" t="s">
        <v>32</v>
      </c>
      <c r="G20" t="s">
        <v>4405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3146</v>
      </c>
    </row>
    <row r="21" spans="1:13" hidden="1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 hidden="1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 hidden="1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3450</v>
      </c>
    </row>
    <row r="24" spans="1:13" hidden="1">
      <c r="A24" s="47">
        <v>23</v>
      </c>
      <c r="B24" t="s">
        <v>1269</v>
      </c>
      <c r="C24" t="s">
        <v>3330</v>
      </c>
      <c r="E24" t="s">
        <v>3331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 hidden="1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 hidden="1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</row>
    <row r="27" spans="1:13" hidden="1">
      <c r="A27" s="47">
        <v>26</v>
      </c>
      <c r="B27" t="s">
        <v>1272</v>
      </c>
      <c r="C27" t="s">
        <v>4356</v>
      </c>
      <c r="E27" t="s">
        <v>4406</v>
      </c>
      <c r="F27" t="s">
        <v>962</v>
      </c>
      <c r="G27" t="s">
        <v>3393</v>
      </c>
      <c r="H27" s="192">
        <f>SUMIF(주문_리스트!D:D,거래처!$B27,주문_리스트!M:M)+SUMIF(주문_리스트!D:D,거래처!B27,주문_리스트!N:N)</f>
        <v>0</v>
      </c>
    </row>
    <row r="28" spans="1:13" hidden="1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 hidden="1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 hidden="1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3801</v>
      </c>
    </row>
    <row r="31" spans="1:13" hidden="1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2970000</v>
      </c>
      <c r="I32" s="52" t="s">
        <v>4706</v>
      </c>
    </row>
    <row r="33" spans="1:9" hidden="1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 hidden="1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 hidden="1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 hidden="1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3801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2895000</v>
      </c>
      <c r="I37" s="52" t="s">
        <v>4706</v>
      </c>
    </row>
    <row r="38" spans="1:9">
      <c r="A38" s="47">
        <v>37</v>
      </c>
      <c r="B38" t="s">
        <v>1029</v>
      </c>
      <c r="C38" t="s">
        <v>965</v>
      </c>
      <c r="E38" t="s">
        <v>3714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2669999.8999999985</v>
      </c>
      <c r="I38" s="52" t="s">
        <v>4706</v>
      </c>
    </row>
    <row r="39" spans="1:9" hidden="1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 hidden="1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 hidden="1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 hidden="1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3450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2970000</v>
      </c>
      <c r="I43" s="52" t="s">
        <v>4706</v>
      </c>
    </row>
    <row r="44" spans="1:9" hidden="1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 hidden="1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 hidden="1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 hidden="1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 hidden="1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1000000.1000000015</v>
      </c>
      <c r="I49" s="52" t="s">
        <v>4706</v>
      </c>
    </row>
    <row r="50" spans="1:10" hidden="1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 hidden="1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 hidden="1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 hidden="1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3674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550000</v>
      </c>
      <c r="I54" s="52" t="s">
        <v>4706</v>
      </c>
    </row>
    <row r="55" spans="1:10" hidden="1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 hidden="1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 hidden="1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</row>
    <row r="58" spans="1:10" hidden="1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 hidden="1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 hidden="1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 hidden="1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 hidden="1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 hidden="1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 hidden="1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3803</v>
      </c>
    </row>
    <row r="65" spans="1:9" hidden="1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9" hidden="1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9" hidden="1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3496</v>
      </c>
    </row>
    <row r="68" spans="1:9" hidden="1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9" hidden="1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 hidden="1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0</v>
      </c>
    </row>
    <row r="71" spans="1:9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1600000</v>
      </c>
      <c r="I71" s="52" t="s">
        <v>4706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1600000</v>
      </c>
      <c r="I72" s="52" t="s">
        <v>4706</v>
      </c>
    </row>
    <row r="73" spans="1:9" hidden="1">
      <c r="A73" s="47">
        <v>72</v>
      </c>
      <c r="B73" t="s">
        <v>1463</v>
      </c>
      <c r="C73" t="s">
        <v>1464</v>
      </c>
      <c r="E73" t="s">
        <v>3701</v>
      </c>
      <c r="F73" t="s">
        <v>32</v>
      </c>
      <c r="G73" t="s">
        <v>3702</v>
      </c>
      <c r="H73" s="192">
        <f>SUMIF(주문_리스트!D:D,거래처!$B73,주문_리스트!M:M)+SUMIF(주문_리스트!D:D,거래처!B73,주문_리스트!N:N)-3100000+1500000</f>
        <v>0</v>
      </c>
      <c r="I73" s="52" t="s">
        <v>3801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3759</v>
      </c>
      <c r="H74" s="192">
        <f>SUMIF(주문_리스트!D:D,거래처!$B74,주문_리스트!M:M)+SUMIF(주문_리스트!D:D,거래처!B74,주문_리스트!N:N)-1500000</f>
        <v>1620000</v>
      </c>
      <c r="I74" s="52" t="s">
        <v>4706</v>
      </c>
    </row>
    <row r="75" spans="1:9" hidden="1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3780000</v>
      </c>
      <c r="I76" s="52" t="s">
        <v>4706</v>
      </c>
    </row>
    <row r="77" spans="1:9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1650000</v>
      </c>
      <c r="I77" s="52" t="s">
        <v>4706</v>
      </c>
    </row>
    <row r="78" spans="1:9" hidden="1">
      <c r="A78" s="47">
        <v>77</v>
      </c>
      <c r="B78" t="s">
        <v>1310</v>
      </c>
      <c r="C78" t="s">
        <v>3346</v>
      </c>
      <c r="E78" t="s">
        <v>3347</v>
      </c>
      <c r="F78" t="s">
        <v>962</v>
      </c>
      <c r="G78" t="s">
        <v>3348</v>
      </c>
      <c r="H78" s="192">
        <f>SUMIF(주문_리스트!D:D,거래처!$B78,주문_리스트!M:M)+SUMIF(주문_리스트!D:D,거래처!B78,주문_리스트!N:N)</f>
        <v>0</v>
      </c>
      <c r="I78" s="52" t="s">
        <v>3801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6050000</v>
      </c>
      <c r="I79" s="52" t="s">
        <v>4706</v>
      </c>
    </row>
    <row r="80" spans="1:9" hidden="1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 hidden="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3341</v>
      </c>
    </row>
    <row r="82" spans="1:11" hidden="1">
      <c r="A82" s="47">
        <v>81</v>
      </c>
      <c r="B82" t="s">
        <v>1314</v>
      </c>
      <c r="C82" t="s">
        <v>3320</v>
      </c>
      <c r="E82" t="s">
        <v>3321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 hidden="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3712</v>
      </c>
      <c r="F84" t="s">
        <v>32</v>
      </c>
      <c r="G84" t="s">
        <v>3713</v>
      </c>
      <c r="H84" s="192">
        <f>SUMIF(주문_리스트!D:D,거래처!$B84,주문_리스트!M:M)+SUMIF(주문_리스트!D:D,거래처!B84,주문_리스트!N:N)-1100000</f>
        <v>1450000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1330000</v>
      </c>
      <c r="I85" s="52" t="s">
        <v>4706</v>
      </c>
    </row>
    <row r="86" spans="1:11" hidden="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 hidden="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3674</v>
      </c>
    </row>
    <row r="88" spans="1:11" hidden="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 hidden="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 hidden="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 hidden="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2049001.0999999996</v>
      </c>
      <c r="I92" s="52" t="s">
        <v>4706</v>
      </c>
    </row>
    <row r="93" spans="1:11" hidden="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3801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1430000</v>
      </c>
      <c r="I94" s="52" t="s">
        <v>4706</v>
      </c>
    </row>
    <row r="95" spans="1:11" hidden="1">
      <c r="A95" s="47">
        <v>94</v>
      </c>
      <c r="B95" t="s">
        <v>1326</v>
      </c>
      <c r="C95" t="s">
        <v>1779</v>
      </c>
      <c r="E95" t="s">
        <v>3707</v>
      </c>
      <c r="F95" t="s">
        <v>32</v>
      </c>
      <c r="G95" t="s">
        <v>3708</v>
      </c>
      <c r="H95" s="192">
        <f>SUMIF(주문_리스트!D:D,거래처!$B95,주문_리스트!M:M)+SUMIF(주문_리스트!D:D,거래처!B95,주문_리스트!N:N)-715000</f>
        <v>0</v>
      </c>
      <c r="I95" s="52" t="s">
        <v>3801</v>
      </c>
    </row>
    <row r="96" spans="1:11" hidden="1">
      <c r="A96" s="47">
        <v>95</v>
      </c>
      <c r="B96" t="s">
        <v>1327</v>
      </c>
      <c r="C96" t="s">
        <v>3521</v>
      </c>
      <c r="E96" t="s">
        <v>3522</v>
      </c>
      <c r="F96" t="s">
        <v>962</v>
      </c>
      <c r="G96" t="s">
        <v>3523</v>
      </c>
      <c r="H96" s="192">
        <f>SUMIF(주문_리스트!D:D,거래처!$B96,주문_리스트!M:M)+SUMIF(주문_리스트!D:D,거래처!B96,주문_리스트!N:N)</f>
        <v>0</v>
      </c>
      <c r="I96" s="52" t="s">
        <v>3801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6920000</v>
      </c>
      <c r="I97" s="52" t="s">
        <v>4706</v>
      </c>
    </row>
    <row r="98" spans="1:10" hidden="1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3565</v>
      </c>
    </row>
    <row r="99" spans="1:10" hidden="1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3426</v>
      </c>
      <c r="H99" s="192">
        <f>SUMIF(주문_리스트!D:D,거래처!$B99,주문_리스트!M:M)+SUMIF(주문_리스트!D:D,거래처!B99,주문_리스트!N:N)</f>
        <v>0</v>
      </c>
      <c r="I99" s="52" t="s">
        <v>3496</v>
      </c>
    </row>
    <row r="100" spans="1:10" hidden="1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3450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1209999.6999999993</v>
      </c>
      <c r="I101" s="52" t="s">
        <v>4706</v>
      </c>
    </row>
    <row r="102" spans="1:10">
      <c r="A102" s="47">
        <v>101</v>
      </c>
      <c r="B102" t="s">
        <v>1330</v>
      </c>
      <c r="C102" t="s">
        <v>4357</v>
      </c>
      <c r="E102" t="s">
        <v>4407</v>
      </c>
      <c r="F102" t="s">
        <v>32</v>
      </c>
      <c r="G102" t="s">
        <v>4408</v>
      </c>
      <c r="H102" s="192">
        <f>SUMIF(주문_리스트!D:D,거래처!$B102,주문_리스트!M:M)+SUMIF(주문_리스트!D:D,거래처!B102,주문_리스트!N:N)</f>
        <v>1100000</v>
      </c>
      <c r="I102" s="52" t="s">
        <v>4706</v>
      </c>
    </row>
    <row r="103" spans="1:10" hidden="1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 hidden="1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 hidden="1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3777</v>
      </c>
    </row>
    <row r="106" spans="1:10" hidden="1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3755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1295000</v>
      </c>
      <c r="I107" s="52" t="s">
        <v>4706</v>
      </c>
    </row>
    <row r="108" spans="1:10" hidden="1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4409</v>
      </c>
      <c r="H108" s="192">
        <f>SUMIF(주문_리스트!D:D,거래처!$B108,주문_리스트!M:M)+SUMIF(주문_리스트!D:D,거래처!B108,주문_리스트!N:N)</f>
        <v>0</v>
      </c>
      <c r="J108" t="s">
        <v>3806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4300000</v>
      </c>
      <c r="I109" s="52" t="s">
        <v>4706</v>
      </c>
    </row>
    <row r="110" spans="1:10" hidden="1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 hidden="1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 hidden="1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 hidden="1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0</v>
      </c>
      <c r="J113" t="s">
        <v>3540</v>
      </c>
    </row>
    <row r="114" spans="1:10" hidden="1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 hidden="1">
      <c r="A115" s="47">
        <v>114</v>
      </c>
      <c r="B115" t="s">
        <v>3885</v>
      </c>
      <c r="C115" t="s">
        <v>4358</v>
      </c>
      <c r="E115" t="s">
        <v>4410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3808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1100000</v>
      </c>
      <c r="I116" s="52" t="s">
        <v>4706</v>
      </c>
    </row>
    <row r="117" spans="1:10" hidden="1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 hidden="1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 hidden="1">
      <c r="A119" s="47">
        <v>118</v>
      </c>
      <c r="B119" t="s">
        <v>4359</v>
      </c>
      <c r="C119" t="s">
        <v>4360</v>
      </c>
      <c r="E119" t="s">
        <v>4411</v>
      </c>
      <c r="F119" t="s">
        <v>33</v>
      </c>
      <c r="G119" t="s">
        <v>4412</v>
      </c>
      <c r="H119" s="192">
        <f>SUMIF(주문_리스트!D:D,거래처!$B119,주문_리스트!M:M)+SUMIF(주문_리스트!D:D,거래처!B119,주문_리스트!N:N)-1600000</f>
        <v>0</v>
      </c>
    </row>
    <row r="120" spans="1:10" hidden="1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 hidden="1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 hidden="1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 hidden="1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 hidden="1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 hidden="1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 hidden="1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 hidden="1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530000</v>
      </c>
      <c r="I128" s="52" t="s">
        <v>4706</v>
      </c>
    </row>
    <row r="129" spans="1:10" hidden="1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4413</v>
      </c>
      <c r="H129" s="192">
        <f>SUMIF(주문_리스트!D:D,거래처!$B129,주문_리스트!M:M)+SUMIF(주문_리스트!D:D,거래처!B129,주문_리스트!N:N)</f>
        <v>0</v>
      </c>
    </row>
    <row r="130" spans="1:10" hidden="1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 hidden="1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3450</v>
      </c>
    </row>
    <row r="132" spans="1:10" hidden="1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0</v>
      </c>
    </row>
    <row r="133" spans="1:10" hidden="1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 hidden="1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 hidden="1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3540</v>
      </c>
      <c r="J135">
        <v>45</v>
      </c>
    </row>
    <row r="136" spans="1:10" hidden="1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 hidden="1">
      <c r="A137" s="47">
        <v>136</v>
      </c>
      <c r="B137" t="s">
        <v>3910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 hidden="1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 hidden="1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 hidden="1">
      <c r="A140" s="47">
        <v>139</v>
      </c>
      <c r="B140" t="s">
        <v>4361</v>
      </c>
      <c r="C140" t="s">
        <v>4362</v>
      </c>
      <c r="E140" t="s">
        <v>4414</v>
      </c>
      <c r="F140" t="s">
        <v>32</v>
      </c>
      <c r="G140" t="s">
        <v>4415</v>
      </c>
      <c r="H140" s="192">
        <f>SUMIF(주문_리스트!D:D,거래처!$B140,주문_리스트!M:M)+SUMIF(주문_리스트!D:D,거래처!B140,주문_리스트!N:N)</f>
        <v>0</v>
      </c>
    </row>
    <row r="141" spans="1:10" hidden="1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 hidden="1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 hidden="1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 hidden="1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 hidden="1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0</v>
      </c>
    </row>
    <row r="146" spans="1:9" hidden="1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 hidden="1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3703</v>
      </c>
      <c r="F148" t="s">
        <v>32</v>
      </c>
      <c r="G148" t="s">
        <v>3704</v>
      </c>
      <c r="H148" s="192">
        <f>SUMIF(주문_리스트!D:D,거래처!$B148,주문_리스트!M:M)+SUMIF(주문_리스트!D:D,거래처!B148,주문_리스트!N:N)</f>
        <v>1300000</v>
      </c>
      <c r="I148" s="52" t="s">
        <v>4706</v>
      </c>
    </row>
    <row r="149" spans="1:9" hidden="1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 hidden="1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 hidden="1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 hidden="1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 hidden="1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 hidden="1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 hidden="1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 hidden="1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3674</v>
      </c>
    </row>
    <row r="157" spans="1:9" hidden="1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 hidden="1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 hidden="1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 hidden="1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 hidden="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 hidden="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0</v>
      </c>
    </row>
    <row r="163" spans="1:11" hidden="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 hidden="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 hidden="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 hidden="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 hidden="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 hidden="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 hidden="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 hidden="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 hidden="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 hidden="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 hidden="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0</v>
      </c>
    </row>
    <row r="174" spans="1:11" hidden="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 hidden="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  <c r="J175" t="s">
        <v>3810</v>
      </c>
    </row>
    <row r="176" spans="1:11" hidden="1">
      <c r="A176" s="47">
        <v>175</v>
      </c>
      <c r="B176" t="s">
        <v>3652</v>
      </c>
      <c r="C176" t="s">
        <v>3653</v>
      </c>
      <c r="E176" t="s">
        <v>3654</v>
      </c>
      <c r="F176" t="s">
        <v>33</v>
      </c>
      <c r="G176" t="s">
        <v>3654</v>
      </c>
      <c r="H176" s="192">
        <f>SUMIF(주문_리스트!D:D,거래처!$B176,주문_리스트!M:M)+SUMIF(주문_리스트!D:D,거래처!B176,주문_리스트!N:N)</f>
        <v>0</v>
      </c>
      <c r="K176" t="s">
        <v>3341</v>
      </c>
    </row>
    <row r="177" spans="1:10" hidden="1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10" hidden="1">
      <c r="A178" s="47">
        <v>177</v>
      </c>
      <c r="B178" t="s">
        <v>3290</v>
      </c>
      <c r="C178" t="s">
        <v>3291</v>
      </c>
      <c r="E178" t="s">
        <v>3292</v>
      </c>
      <c r="F178" t="s">
        <v>32</v>
      </c>
      <c r="G178" t="s">
        <v>3293</v>
      </c>
      <c r="H178" s="192">
        <f>SUMIF(주문_리스트!D:D,거래처!$B178,주문_리스트!M:M)+SUMIF(주문_리스트!D:D,거래처!B178,주문_리스트!N:N)</f>
        <v>0</v>
      </c>
      <c r="J178" t="s">
        <v>3780</v>
      </c>
    </row>
    <row r="179" spans="1:10" hidden="1">
      <c r="A179" s="47">
        <v>178</v>
      </c>
      <c r="B179" t="s">
        <v>3342</v>
      </c>
      <c r="C179" t="s">
        <v>3343</v>
      </c>
      <c r="E179" t="s">
        <v>3344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  <c r="J179" t="s">
        <v>3540</v>
      </c>
    </row>
    <row r="180" spans="1:10" hidden="1">
      <c r="A180" s="47">
        <v>179</v>
      </c>
      <c r="B180" t="s">
        <v>3389</v>
      </c>
      <c r="C180" t="s">
        <v>3390</v>
      </c>
      <c r="E180" t="s">
        <v>3391</v>
      </c>
      <c r="F180" t="s">
        <v>32</v>
      </c>
      <c r="G180" t="s">
        <v>3392</v>
      </c>
      <c r="H180" s="192">
        <f>SUMIF(주문_리스트!D:D,거래처!$B180,주문_리스트!M:M)+SUMIF(주문_리스트!D:D,거래처!B180,주문_리스트!N:N)</f>
        <v>0</v>
      </c>
    </row>
    <row r="181" spans="1:10" hidden="1">
      <c r="A181" s="47">
        <v>180</v>
      </c>
      <c r="B181" t="s">
        <v>3395</v>
      </c>
      <c r="C181" t="s">
        <v>3396</v>
      </c>
      <c r="E181" t="s">
        <v>3397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J181" t="s">
        <v>3674</v>
      </c>
    </row>
    <row r="182" spans="1:10" hidden="1">
      <c r="A182" s="47">
        <v>181</v>
      </c>
      <c r="B182" t="s">
        <v>3399</v>
      </c>
      <c r="C182" t="s">
        <v>3400</v>
      </c>
      <c r="E182" t="s">
        <v>3401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  <c r="I182" s="52" t="s">
        <v>3450</v>
      </c>
    </row>
    <row r="183" spans="1:10" hidden="1">
      <c r="A183" s="47">
        <v>182</v>
      </c>
      <c r="B183" t="s">
        <v>3676</v>
      </c>
      <c r="C183" t="s">
        <v>3677</v>
      </c>
      <c r="E183" t="s">
        <v>3678</v>
      </c>
      <c r="F183" t="s">
        <v>32</v>
      </c>
      <c r="G183" t="s">
        <v>3679</v>
      </c>
      <c r="H183" s="192">
        <f>SUMIF(주문_리스트!D:D,거래처!$B183,주문_리스트!M:M)+SUMIF(주문_리스트!D:D,거래처!B183,주문_리스트!N:N)</f>
        <v>0</v>
      </c>
      <c r="I183" s="52" t="s">
        <v>3450</v>
      </c>
    </row>
    <row r="184" spans="1:10" hidden="1">
      <c r="A184" s="47">
        <v>183</v>
      </c>
      <c r="B184" t="s">
        <v>3435</v>
      </c>
      <c r="C184" t="s">
        <v>3436</v>
      </c>
      <c r="E184" t="s">
        <v>3438</v>
      </c>
      <c r="F184" t="s">
        <v>971</v>
      </c>
      <c r="H184" s="192">
        <f>SUMIF(주문_리스트!D:D,거래처!$B184,주문_리스트!M:M)+SUMIF(주문_리스트!D:D,거래처!B184,주문_리스트!N:N)</f>
        <v>0</v>
      </c>
      <c r="J184" t="s">
        <v>3540</v>
      </c>
    </row>
    <row r="185" spans="1:10" hidden="1">
      <c r="A185" s="47">
        <v>184</v>
      </c>
      <c r="B185" t="s">
        <v>3499</v>
      </c>
      <c r="C185" t="s">
        <v>3500</v>
      </c>
      <c r="E185" t="s">
        <v>3501</v>
      </c>
      <c r="F185" t="s">
        <v>962</v>
      </c>
      <c r="G185" t="s">
        <v>3502</v>
      </c>
      <c r="H185" s="192">
        <f>SUMIF(주문_리스트!D:D,거래처!$B185,주문_리스트!M:M)+SUMIF(주문_리스트!D:D,거래처!B185,주문_리스트!N:N)</f>
        <v>0</v>
      </c>
    </row>
    <row r="186" spans="1:10" hidden="1">
      <c r="A186" s="47">
        <v>185</v>
      </c>
      <c r="B186" t="s">
        <v>3552</v>
      </c>
      <c r="C186" t="s">
        <v>3553</v>
      </c>
      <c r="E186" t="s">
        <v>3554</v>
      </c>
      <c r="F186" t="s">
        <v>1164</v>
      </c>
      <c r="G186" t="s">
        <v>3551</v>
      </c>
      <c r="H186" s="192">
        <f>SUMIF(주문_리스트!D:D,거래처!$B186,주문_리스트!M:M)+SUMIF(주문_리스트!D:D,거래처!B186,주문_리스트!N:N)-2100000</f>
        <v>0</v>
      </c>
    </row>
    <row r="187" spans="1:10" hidden="1">
      <c r="A187" s="47">
        <v>186</v>
      </c>
      <c r="B187" t="s">
        <v>3639</v>
      </c>
      <c r="C187" t="s">
        <v>3640</v>
      </c>
      <c r="E187" t="s">
        <v>3641</v>
      </c>
      <c r="F187" t="s">
        <v>1164</v>
      </c>
      <c r="G187" t="s">
        <v>3642</v>
      </c>
      <c r="H187" s="192">
        <f>SUMIF(주문_리스트!D:D,거래처!$B187,주문_리스트!M:M)+SUMIF(주문_리스트!D:D,거래처!B187,주문_리스트!N:N)</f>
        <v>0</v>
      </c>
    </row>
    <row r="188" spans="1:10" hidden="1">
      <c r="A188" s="47">
        <v>187</v>
      </c>
      <c r="B188" t="s">
        <v>3727</v>
      </c>
      <c r="C188" t="s">
        <v>3728</v>
      </c>
      <c r="E188" t="s">
        <v>3729</v>
      </c>
      <c r="F188" t="s">
        <v>1164</v>
      </c>
      <c r="G188" t="s">
        <v>3729</v>
      </c>
      <c r="H188" s="192">
        <f>SUMIF(주문_리스트!D:D,거래처!$B188,주문_리스트!M:M)+SUMIF(주문_리스트!D:D,거래처!B188,주문_리스트!N:N)</f>
        <v>0</v>
      </c>
      <c r="J188" t="s">
        <v>3812</v>
      </c>
    </row>
    <row r="189" spans="1:10" hidden="1">
      <c r="A189" s="47">
        <v>188</v>
      </c>
      <c r="B189" t="s">
        <v>3792</v>
      </c>
      <c r="C189" t="s">
        <v>3793</v>
      </c>
      <c r="E189" t="s">
        <v>3794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10" hidden="1">
      <c r="A190" s="47">
        <v>189</v>
      </c>
      <c r="B190" t="s">
        <v>3878</v>
      </c>
      <c r="C190" t="s">
        <v>4363</v>
      </c>
      <c r="E190" t="s">
        <v>4416</v>
      </c>
      <c r="H190" s="192">
        <f>SUMIF(주문_리스트!D:D,거래처!$B190,주문_리스트!M:M)+SUMIF(주문_리스트!D:D,거래처!B190,주문_리스트!N:N)</f>
        <v>0</v>
      </c>
    </row>
    <row r="191" spans="1:10">
      <c r="A191" s="47">
        <v>190</v>
      </c>
      <c r="B191" t="s">
        <v>3879</v>
      </c>
      <c r="C191" t="s">
        <v>4364</v>
      </c>
      <c r="E191" t="s">
        <v>4417</v>
      </c>
      <c r="F191" t="s">
        <v>972</v>
      </c>
      <c r="G191" t="s">
        <v>4418</v>
      </c>
      <c r="H191" s="192">
        <f>SUMIF(주문_리스트!D:D,거래처!$B191,주문_리스트!M:M)+SUMIF(주문_리스트!D:D,거래처!B191,주문_리스트!N:N)</f>
        <v>2700000</v>
      </c>
      <c r="I191" s="52" t="s">
        <v>4706</v>
      </c>
    </row>
    <row r="192" spans="1:10" hidden="1">
      <c r="A192" s="47">
        <v>191</v>
      </c>
      <c r="B192" t="s">
        <v>3880</v>
      </c>
      <c r="C192" t="s">
        <v>4365</v>
      </c>
      <c r="E192" t="s">
        <v>4419</v>
      </c>
      <c r="F192" t="s">
        <v>962</v>
      </c>
      <c r="G192" t="s">
        <v>4420</v>
      </c>
      <c r="H192" s="192">
        <f>SUMIF([3]주문_리스트!C:C,[3]거래처!B192,[3]주문_리스트!K:K)+SUMIF([3]주문_리스트!C:C,[3]거래처!B192,[3]주문_리스트!L:L)</f>
        <v>0</v>
      </c>
    </row>
    <row r="193" spans="1:8" hidden="1">
      <c r="A193" s="47">
        <v>192</v>
      </c>
      <c r="B193" t="s">
        <v>3881</v>
      </c>
      <c r="C193" t="s">
        <v>4366</v>
      </c>
      <c r="E193" t="s">
        <v>4421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 hidden="1">
      <c r="A194" s="47">
        <v>193</v>
      </c>
      <c r="B194" t="s">
        <v>4367</v>
      </c>
      <c r="C194" t="s">
        <v>4368</v>
      </c>
      <c r="E194" t="s">
        <v>4422</v>
      </c>
      <c r="F194" t="s">
        <v>34</v>
      </c>
      <c r="G194" t="s">
        <v>4423</v>
      </c>
      <c r="H194" s="192">
        <f>SUMIF(주문_리스트!D:D,거래처!$B194,주문_리스트!M:M)+SUMIF(주문_리스트!D:D,거래처!B194,주문_리스트!N:N)</f>
        <v>0</v>
      </c>
    </row>
    <row r="195" spans="1:8" hidden="1">
      <c r="A195" s="47">
        <v>195</v>
      </c>
      <c r="B195" t="s">
        <v>3887</v>
      </c>
      <c r="C195" t="s">
        <v>4369</v>
      </c>
      <c r="E195" t="s">
        <v>4424</v>
      </c>
      <c r="F195" t="s">
        <v>962</v>
      </c>
      <c r="G195" t="s">
        <v>4425</v>
      </c>
      <c r="H195" s="192">
        <f>SUMIF(주문_리스트!D:D,거래처!$B195,주문_리스트!M:M)+SUMIF(주문_리스트!D:D,거래처!B195,주문_리스트!N:N)</f>
        <v>0</v>
      </c>
    </row>
    <row r="196" spans="1:8" hidden="1">
      <c r="A196" s="47">
        <v>196</v>
      </c>
      <c r="B196" t="s">
        <v>3886</v>
      </c>
      <c r="C196" t="s">
        <v>4370</v>
      </c>
      <c r="E196" t="s">
        <v>4426</v>
      </c>
      <c r="F196" t="s">
        <v>1164</v>
      </c>
      <c r="G196" t="s">
        <v>4427</v>
      </c>
      <c r="H196" s="192">
        <f>SUMIF(주문_리스트!D:D,거래처!$B196,주문_리스트!M:M)+SUMIF(주문_리스트!D:D,거래처!B196,주문_리스트!N:N)</f>
        <v>0</v>
      </c>
    </row>
    <row r="197" spans="1:8" hidden="1">
      <c r="A197" s="47">
        <v>197</v>
      </c>
      <c r="B197" t="s">
        <v>3888</v>
      </c>
      <c r="C197" t="s">
        <v>4371</v>
      </c>
      <c r="E197" t="s">
        <v>4428</v>
      </c>
      <c r="F197" t="s">
        <v>962</v>
      </c>
      <c r="G197" t="s">
        <v>4429</v>
      </c>
      <c r="H197" s="192">
        <f>SUMIF(주문_리스트!D:D,거래처!$B197,주문_리스트!M:M)+SUMIF(주문_리스트!D:D,거래처!B197,주문_리스트!N:N)</f>
        <v>0</v>
      </c>
    </row>
    <row r="198" spans="1:8" hidden="1">
      <c r="A198" s="47">
        <v>198</v>
      </c>
      <c r="B198" t="s">
        <v>3889</v>
      </c>
      <c r="C198" t="s">
        <v>4372</v>
      </c>
      <c r="E198" t="s">
        <v>4430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 hidden="1">
      <c r="A199" s="47">
        <v>199</v>
      </c>
      <c r="B199" t="s">
        <v>3891</v>
      </c>
      <c r="C199" t="s">
        <v>4373</v>
      </c>
      <c r="E199" t="s">
        <v>4431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 hidden="1">
      <c r="A200" s="47">
        <v>200</v>
      </c>
      <c r="B200" t="s">
        <v>3895</v>
      </c>
      <c r="C200" t="s">
        <v>4374</v>
      </c>
      <c r="E200" t="s">
        <v>4432</v>
      </c>
      <c r="F200" t="s">
        <v>962</v>
      </c>
      <c r="G200" t="s">
        <v>4433</v>
      </c>
      <c r="H200" s="192">
        <f>SUMIF(주문_리스트!D:D,거래처!$B200,주문_리스트!M:M)+SUMIF(주문_리스트!D:D,거래처!B200,주문_리스트!N:N)</f>
        <v>0</v>
      </c>
    </row>
    <row r="201" spans="1:8" hidden="1">
      <c r="A201" s="47">
        <v>201</v>
      </c>
      <c r="B201" t="s">
        <v>3898</v>
      </c>
      <c r="C201" t="s">
        <v>4375</v>
      </c>
      <c r="E201" t="s">
        <v>4434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 hidden="1">
      <c r="A202" s="47">
        <v>202</v>
      </c>
      <c r="B202" t="s">
        <v>4376</v>
      </c>
      <c r="C202" t="s">
        <v>4377</v>
      </c>
      <c r="E202" t="s">
        <v>4435</v>
      </c>
      <c r="F202" t="s">
        <v>1164</v>
      </c>
      <c r="H202" s="192">
        <f>SUMIF(주문_리스트!D:D,거래처!$B202,주문_리스트!M:M)+SUMIF(주문_리스트!D:D,거래처!B202,주문_리스트!N:N)</f>
        <v>0</v>
      </c>
    </row>
    <row r="203" spans="1:8" hidden="1">
      <c r="A203" s="47">
        <v>203</v>
      </c>
      <c r="B203" t="s">
        <v>3906</v>
      </c>
      <c r="C203" t="s">
        <v>4378</v>
      </c>
      <c r="E203" t="s">
        <v>4436</v>
      </c>
      <c r="F203" t="s">
        <v>962</v>
      </c>
      <c r="G203" t="s">
        <v>4437</v>
      </c>
      <c r="H203" s="192">
        <f>SUMIF(주문_리스트!D:D,거래처!$B203,주문_리스트!M:M)+SUMIF(주문_리스트!D:D,거래처!B203,주문_리스트!N:N)</f>
        <v>0</v>
      </c>
    </row>
    <row r="204" spans="1:8" hidden="1">
      <c r="A204" s="47">
        <v>204</v>
      </c>
      <c r="B204" t="s">
        <v>3472</v>
      </c>
      <c r="C204" t="s">
        <v>4379</v>
      </c>
      <c r="D204" t="s">
        <v>4438</v>
      </c>
      <c r="E204" t="s">
        <v>4439</v>
      </c>
      <c r="F204" t="s">
        <v>962</v>
      </c>
      <c r="G204" t="s">
        <v>4440</v>
      </c>
      <c r="H204" s="192">
        <f>SUMIF(주문_리스트!D:D,거래처!$B204,주문_리스트!M:M)+SUMIF(주문_리스트!D:D,거래처!B204,주문_리스트!N:N)</f>
        <v>0</v>
      </c>
    </row>
    <row r="205" spans="1:8" hidden="1">
      <c r="A205" s="47">
        <v>205</v>
      </c>
      <c r="B205" t="s">
        <v>3899</v>
      </c>
      <c r="C205" t="s">
        <v>1033</v>
      </c>
      <c r="E205" t="s">
        <v>4441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 hidden="1">
      <c r="A206" s="47">
        <v>206</v>
      </c>
      <c r="B206" t="s">
        <v>4380</v>
      </c>
      <c r="C206" t="s">
        <v>4381</v>
      </c>
      <c r="E206" t="s">
        <v>4442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 hidden="1">
      <c r="A207" s="47">
        <v>207</v>
      </c>
      <c r="B207" t="s">
        <v>3900</v>
      </c>
      <c r="C207" t="s">
        <v>4382</v>
      </c>
      <c r="E207" t="s">
        <v>4443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 hidden="1">
      <c r="A208" s="47">
        <v>208</v>
      </c>
      <c r="B208" t="s">
        <v>4383</v>
      </c>
      <c r="C208" t="s">
        <v>4384</v>
      </c>
      <c r="E208" t="s">
        <v>4444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 hidden="1">
      <c r="A209" s="47">
        <v>209</v>
      </c>
      <c r="B209" t="s">
        <v>3902</v>
      </c>
      <c r="C209" t="s">
        <v>4385</v>
      </c>
      <c r="E209" t="s">
        <v>4445</v>
      </c>
      <c r="F209" t="s">
        <v>962</v>
      </c>
      <c r="G209" t="s">
        <v>4446</v>
      </c>
      <c r="H209" s="192">
        <f>SUMIF(주문_리스트!D:D,거래처!$B209,주문_리스트!M:M)+SUMIF(주문_리스트!D:D,거래처!B209,주문_리스트!N:N)</f>
        <v>0</v>
      </c>
    </row>
    <row r="210" spans="1:8" hidden="1">
      <c r="A210" s="47">
        <v>210</v>
      </c>
      <c r="B210" t="s">
        <v>3903</v>
      </c>
      <c r="C210" t="s">
        <v>4386</v>
      </c>
      <c r="E210" t="s">
        <v>4447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 hidden="1">
      <c r="A211" s="47">
        <v>211</v>
      </c>
      <c r="B211" t="s">
        <v>3904</v>
      </c>
      <c r="C211" t="s">
        <v>4387</v>
      </c>
      <c r="E211" t="s">
        <v>4448</v>
      </c>
      <c r="H211" s="192">
        <f>SUMIF(주문_리스트!D:D,거래처!$B211,주문_리스트!M:M)+SUMIF(주문_리스트!D:D,거래처!B211,주문_리스트!N:N)</f>
        <v>0</v>
      </c>
    </row>
    <row r="212" spans="1:8" hidden="1">
      <c r="A212" s="47">
        <v>212</v>
      </c>
      <c r="B212" t="s">
        <v>3905</v>
      </c>
      <c r="C212" t="s">
        <v>4388</v>
      </c>
      <c r="E212" t="s">
        <v>4449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 hidden="1">
      <c r="A213" s="47">
        <v>213</v>
      </c>
      <c r="B213" t="s">
        <v>3907</v>
      </c>
      <c r="C213" t="s">
        <v>4389</v>
      </c>
      <c r="E213" t="s">
        <v>4450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 hidden="1">
      <c r="A214" s="47">
        <v>214</v>
      </c>
      <c r="B214" t="s">
        <v>3908</v>
      </c>
      <c r="C214" t="s">
        <v>4390</v>
      </c>
      <c r="E214" t="s">
        <v>4451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 hidden="1">
      <c r="A215" s="47">
        <v>215</v>
      </c>
      <c r="B215" t="s">
        <v>4391</v>
      </c>
      <c r="C215" t="s">
        <v>4392</v>
      </c>
      <c r="E215" t="s">
        <v>4452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 hidden="1">
      <c r="A216" s="47">
        <v>216</v>
      </c>
      <c r="B216" t="s">
        <v>2763</v>
      </c>
      <c r="C216" t="s">
        <v>4393</v>
      </c>
      <c r="E216" t="s">
        <v>4453</v>
      </c>
      <c r="H216" s="192">
        <f>SUMIF(주문_리스트!D:D,거래처!$B216,주문_리스트!M:M)+SUMIF(주문_리스트!D:D,거래처!B216,주문_리스트!N:N)</f>
        <v>0</v>
      </c>
    </row>
    <row r="217" spans="1:8" hidden="1">
      <c r="A217" s="47">
        <v>217</v>
      </c>
      <c r="B217" t="s">
        <v>4394</v>
      </c>
      <c r="C217" t="s">
        <v>4395</v>
      </c>
      <c r="E217" t="s">
        <v>4454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 hidden="1">
      <c r="A218" s="47">
        <v>218</v>
      </c>
      <c r="B218" t="s">
        <v>4184</v>
      </c>
      <c r="C218" t="s">
        <v>4396</v>
      </c>
      <c r="E218" t="s">
        <v>4455</v>
      </c>
      <c r="H218" s="192">
        <f>SUMIF(주문_리스트!D:D,거래처!$B218,주문_리스트!M:M)+SUMIF(주문_리스트!D:D,거래처!B218,주문_리스트!N:N)</f>
        <v>0</v>
      </c>
    </row>
    <row r="219" spans="1:8" hidden="1">
      <c r="A219" s="47">
        <v>219</v>
      </c>
      <c r="B219" t="s">
        <v>4295</v>
      </c>
      <c r="C219" t="s">
        <v>4397</v>
      </c>
      <c r="E219" t="s">
        <v>4456</v>
      </c>
      <c r="F219" t="s">
        <v>1164</v>
      </c>
      <c r="G219" t="s">
        <v>4456</v>
      </c>
      <c r="H219" s="192">
        <f>SUMIF(주문_리스트!D:D,거래처!$B219,주문_리스트!M:M)+SUMIF(주문_리스트!D:D,거래처!B219,주문_리스트!N:N)</f>
        <v>0</v>
      </c>
    </row>
    <row r="220" spans="1:8" hidden="1">
      <c r="A220" s="47">
        <v>220</v>
      </c>
      <c r="B220" t="s">
        <v>4296</v>
      </c>
      <c r="C220" t="s">
        <v>4398</v>
      </c>
      <c r="E220" t="s">
        <v>4457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 hidden="1">
      <c r="A221" s="47">
        <v>221</v>
      </c>
      <c r="B221" t="s">
        <v>4297</v>
      </c>
      <c r="C221" t="s">
        <v>4399</v>
      </c>
      <c r="E221" t="s">
        <v>4458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 hidden="1">
      <c r="A222" s="47">
        <v>222</v>
      </c>
      <c r="B222" t="s">
        <v>4527</v>
      </c>
      <c r="C222" t="s">
        <v>4528</v>
      </c>
      <c r="E222" t="s">
        <v>4529</v>
      </c>
      <c r="F222" t="s">
        <v>962</v>
      </c>
      <c r="G222" t="s">
        <v>4530</v>
      </c>
      <c r="H222" s="192">
        <f>SUMIF(주문_리스트!D:D,거래처!$B222,주문_리스트!M:M)+SUMIF(주문_리스트!D:D,거래처!B222,주문_리스트!N:N)</f>
        <v>0</v>
      </c>
    </row>
    <row r="223" spans="1:8" hidden="1">
      <c r="A223" s="47">
        <v>223</v>
      </c>
      <c r="B223" t="s">
        <v>4531</v>
      </c>
      <c r="C223" t="s">
        <v>4532</v>
      </c>
      <c r="E223" t="s">
        <v>4533</v>
      </c>
      <c r="F223" t="s">
        <v>4557</v>
      </c>
      <c r="G223" t="s">
        <v>4558</v>
      </c>
      <c r="H223" s="192">
        <f>SUMIF(주문_리스트!D:D,거래처!$B223,주문_리스트!M:M)+SUMIF(주문_리스트!D:D,거래처!B223,주문_리스트!N:N)</f>
        <v>0</v>
      </c>
    </row>
    <row r="224" spans="1:8" hidden="1">
      <c r="A224" s="47">
        <v>224</v>
      </c>
      <c r="B224" t="s">
        <v>4676</v>
      </c>
      <c r="C224" t="s">
        <v>4677</v>
      </c>
      <c r="E224" t="s">
        <v>4678</v>
      </c>
      <c r="F224" t="s">
        <v>4679</v>
      </c>
      <c r="H224" s="192">
        <f>SUMIF(주문_리스트!D:D,거래처!$B224,주문_리스트!M:M)+SUMIF(주문_리스트!D:D,거래처!B224,주문_리스트!N:N)</f>
        <v>0</v>
      </c>
    </row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00"/>
  <sheetViews>
    <sheetView zoomScale="115" zoomScaleNormal="115" workbookViewId="0">
      <pane xSplit="1" ySplit="1" topLeftCell="B284" activePane="bottomRight" state="frozen"/>
      <selection activeCell="N26" sqref="N26"/>
      <selection pane="topRight" activeCell="N26" sqref="N26"/>
      <selection pane="bottomLeft" activeCell="N26" sqref="N26"/>
      <selection pane="bottomRight" activeCell="F294" sqref="F294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256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2155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1710</v>
      </c>
      <c r="E8" s="52">
        <v>650000</v>
      </c>
      <c r="G8"/>
      <c r="H8"/>
    </row>
    <row r="9" spans="1:10">
      <c r="A9">
        <v>8</v>
      </c>
      <c r="B9" s="281" t="s">
        <v>3753</v>
      </c>
      <c r="C9" s="281" t="s">
        <v>1127</v>
      </c>
      <c r="D9" s="281" t="s">
        <v>3753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4124</v>
      </c>
      <c r="C15" s="281" t="s">
        <v>1622</v>
      </c>
      <c r="D15" s="281" t="s">
        <v>4124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2163</v>
      </c>
      <c r="E19" s="52">
        <v>150000</v>
      </c>
      <c r="G19"/>
    </row>
    <row r="20" spans="1:8">
      <c r="A20">
        <v>19</v>
      </c>
      <c r="C20" s="281" t="s">
        <v>2161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2145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1957</v>
      </c>
      <c r="C27" s="281" t="s">
        <v>4459</v>
      </c>
      <c r="D27" s="281" t="s">
        <v>1957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4242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4460</v>
      </c>
      <c r="C44" s="281" t="s">
        <v>4461</v>
      </c>
      <c r="D44" s="281" t="s">
        <v>4460</v>
      </c>
      <c r="E44" s="52">
        <v>1600000</v>
      </c>
      <c r="G44"/>
    </row>
    <row r="45" spans="1:7">
      <c r="A45">
        <v>44</v>
      </c>
      <c r="C45" s="281" t="s">
        <v>2164</v>
      </c>
      <c r="E45" s="52">
        <v>1600000</v>
      </c>
      <c r="G45"/>
    </row>
    <row r="46" spans="1:7">
      <c r="A46">
        <v>45</v>
      </c>
      <c r="C46" s="281" t="s">
        <v>2149</v>
      </c>
      <c r="E46" s="52">
        <v>100000</v>
      </c>
      <c r="G46"/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/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/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/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/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/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/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/>
      <c r="H79" s="52" t="s">
        <v>1664</v>
      </c>
    </row>
    <row r="80" spans="1:8">
      <c r="A80">
        <v>79</v>
      </c>
      <c r="B80" s="281" t="s">
        <v>1647</v>
      </c>
      <c r="C80" s="281" t="s">
        <v>4542</v>
      </c>
      <c r="D80" s="281" t="s">
        <v>1647</v>
      </c>
      <c r="E80" s="52">
        <v>50000</v>
      </c>
      <c r="G80"/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/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/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/>
      <c r="H84" s="52" t="s">
        <v>1674</v>
      </c>
    </row>
    <row r="85" spans="1:8">
      <c r="A85">
        <v>84</v>
      </c>
      <c r="B85" s="281" t="s">
        <v>4462</v>
      </c>
      <c r="C85" s="281" t="s">
        <v>2682</v>
      </c>
      <c r="D85" s="281" t="s">
        <v>4462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/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4463</v>
      </c>
      <c r="C88" s="281" t="s">
        <v>1690</v>
      </c>
      <c r="D88" s="281" t="s">
        <v>4463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4464</v>
      </c>
      <c r="C89" s="281" t="s">
        <v>1691</v>
      </c>
      <c r="D89" s="281" t="s">
        <v>4464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1685</v>
      </c>
      <c r="C90" s="281" t="s">
        <v>3917</v>
      </c>
      <c r="D90" s="281" t="s">
        <v>1685</v>
      </c>
      <c r="E90" s="52">
        <v>250000</v>
      </c>
      <c r="F90" s="52">
        <v>45000</v>
      </c>
      <c r="G90"/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1699</v>
      </c>
      <c r="C93" s="281" t="s">
        <v>3303</v>
      </c>
      <c r="D93" s="281" t="s">
        <v>1699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/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/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4465</v>
      </c>
      <c r="C97" s="281" t="s">
        <v>4466</v>
      </c>
      <c r="D97" s="281" t="s">
        <v>4465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/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/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/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/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/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/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/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/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/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/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/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/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/>
    </row>
    <row r="120" spans="1:8">
      <c r="A120">
        <v>119</v>
      </c>
      <c r="B120" s="281" t="s">
        <v>4467</v>
      </c>
      <c r="C120" s="281" t="s">
        <v>4468</v>
      </c>
      <c r="D120" s="281" t="s">
        <v>4467</v>
      </c>
      <c r="E120" s="52">
        <v>15000</v>
      </c>
      <c r="F120" s="52">
        <v>8000</v>
      </c>
      <c r="G120"/>
      <c r="H120" s="52" t="s">
        <v>1875</v>
      </c>
    </row>
    <row r="121" spans="1:8">
      <c r="A121">
        <v>120</v>
      </c>
      <c r="B121" s="281" t="s">
        <v>4469</v>
      </c>
      <c r="C121" s="281" t="s">
        <v>4470</v>
      </c>
      <c r="D121" s="281" t="s">
        <v>4469</v>
      </c>
      <c r="E121" s="52">
        <v>15000</v>
      </c>
      <c r="F121" s="52">
        <v>8000</v>
      </c>
      <c r="G121"/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/>
    </row>
    <row r="123" spans="1:8">
      <c r="A123">
        <v>122</v>
      </c>
      <c r="C123" s="281" t="s">
        <v>1882</v>
      </c>
      <c r="E123" s="52">
        <v>2000000</v>
      </c>
      <c r="G123"/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/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/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1916</v>
      </c>
      <c r="E129" s="52">
        <v>50000</v>
      </c>
      <c r="G129"/>
    </row>
    <row r="130" spans="1:7">
      <c r="A130">
        <v>129</v>
      </c>
      <c r="C130" s="281" t="s">
        <v>1922</v>
      </c>
      <c r="E130" s="52">
        <v>1600000</v>
      </c>
      <c r="G130"/>
    </row>
    <row r="131" spans="1:7">
      <c r="A131">
        <v>130</v>
      </c>
      <c r="C131" s="281" t="s">
        <v>2154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1948</v>
      </c>
      <c r="E133" s="52">
        <v>150000</v>
      </c>
      <c r="G133"/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/>
    </row>
    <row r="135" spans="1:7">
      <c r="A135">
        <v>134</v>
      </c>
      <c r="C135" s="281" t="s">
        <v>1973</v>
      </c>
      <c r="E135" s="52">
        <v>2000000</v>
      </c>
      <c r="G135"/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/>
    </row>
    <row r="137" spans="1:7">
      <c r="A137">
        <v>136</v>
      </c>
      <c r="C137" s="281" t="s">
        <v>1992</v>
      </c>
      <c r="E137" s="52">
        <v>84000</v>
      </c>
      <c r="G137"/>
    </row>
    <row r="138" spans="1:7">
      <c r="A138">
        <v>137</v>
      </c>
      <c r="C138" s="281" t="s">
        <v>1995</v>
      </c>
      <c r="E138" s="52">
        <v>1000000</v>
      </c>
      <c r="G138"/>
    </row>
    <row r="139" spans="1:7">
      <c r="A139">
        <v>138</v>
      </c>
      <c r="B139" s="281" t="s">
        <v>3754</v>
      </c>
      <c r="C139" s="281" t="s">
        <v>2631</v>
      </c>
      <c r="D139" s="281" t="s">
        <v>3754</v>
      </c>
      <c r="E139" s="52">
        <v>1200000</v>
      </c>
      <c r="G139"/>
    </row>
    <row r="140" spans="1:7">
      <c r="A140">
        <v>139</v>
      </c>
      <c r="B140" s="281" t="s">
        <v>3503</v>
      </c>
      <c r="C140" s="281" t="s">
        <v>2629</v>
      </c>
      <c r="D140" s="281" t="s">
        <v>3503</v>
      </c>
      <c r="E140" s="52">
        <v>1000000</v>
      </c>
      <c r="G140"/>
    </row>
    <row r="141" spans="1:7">
      <c r="A141">
        <v>140</v>
      </c>
      <c r="B141" s="281" t="s">
        <v>4064</v>
      </c>
      <c r="C141" s="281" t="s">
        <v>4063</v>
      </c>
      <c r="D141" s="281" t="s">
        <v>4064</v>
      </c>
      <c r="E141" s="52">
        <v>900000</v>
      </c>
      <c r="G141"/>
    </row>
    <row r="142" spans="1:7">
      <c r="A142">
        <v>141</v>
      </c>
      <c r="B142" s="281" t="s">
        <v>1875</v>
      </c>
      <c r="C142" s="281" t="s">
        <v>4471</v>
      </c>
      <c r="D142" s="281" t="s">
        <v>1875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4472</v>
      </c>
      <c r="C145" s="281" t="s">
        <v>2171</v>
      </c>
      <c r="D145" s="281" t="s">
        <v>4472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3680</v>
      </c>
      <c r="C148" s="281" t="s">
        <v>2629</v>
      </c>
      <c r="D148" s="281" t="s">
        <v>3680</v>
      </c>
      <c r="G148"/>
    </row>
    <row r="149" spans="1:8">
      <c r="A149">
        <v>148</v>
      </c>
      <c r="C149" s="281" t="s">
        <v>2087</v>
      </c>
      <c r="E149" s="52">
        <v>200000</v>
      </c>
      <c r="G149"/>
    </row>
    <row r="150" spans="1:8">
      <c r="A150">
        <v>149</v>
      </c>
      <c r="C150" s="281" t="s">
        <v>2088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3504</v>
      </c>
      <c r="C152" s="281" t="s">
        <v>2465</v>
      </c>
      <c r="D152" s="281" t="s">
        <v>3504</v>
      </c>
      <c r="E152" s="52">
        <v>1550000</v>
      </c>
      <c r="G152"/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/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/>
    </row>
    <row r="155" spans="1:8">
      <c r="A155">
        <v>154</v>
      </c>
      <c r="C155" s="281" t="s">
        <v>2120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2187</v>
      </c>
      <c r="E158" s="52">
        <v>150000</v>
      </c>
      <c r="G158"/>
    </row>
    <row r="159" spans="1:8">
      <c r="A159">
        <v>158</v>
      </c>
      <c r="C159" s="281" t="s">
        <v>2198</v>
      </c>
      <c r="E159" s="52">
        <v>800000</v>
      </c>
      <c r="G159"/>
    </row>
    <row r="160" spans="1:8">
      <c r="A160">
        <v>159</v>
      </c>
      <c r="C160" s="281" t="s">
        <v>2203</v>
      </c>
      <c r="E160" s="52">
        <v>900000</v>
      </c>
      <c r="G160"/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4473</v>
      </c>
      <c r="C162" s="281" t="s">
        <v>2229</v>
      </c>
      <c r="D162" s="281" t="s">
        <v>4473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/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2246</v>
      </c>
      <c r="E167" s="52">
        <v>1600000</v>
      </c>
      <c r="G167"/>
    </row>
    <row r="168" spans="1:8">
      <c r="A168">
        <v>167</v>
      </c>
      <c r="C168" s="281" t="s">
        <v>2273</v>
      </c>
      <c r="E168" s="52">
        <v>1200000</v>
      </c>
      <c r="G168"/>
    </row>
    <row r="169" spans="1:8">
      <c r="A169">
        <v>168</v>
      </c>
      <c r="C169" s="281" t="s">
        <v>2254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2297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/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/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2354</v>
      </c>
      <c r="E179" s="52">
        <v>200000</v>
      </c>
      <c r="G179"/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/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2403</v>
      </c>
      <c r="E183" s="52">
        <v>850000</v>
      </c>
      <c r="G183"/>
    </row>
    <row r="184" spans="1:7">
      <c r="A184">
        <v>183</v>
      </c>
      <c r="C184" s="281" t="s">
        <v>2446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/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2568</v>
      </c>
      <c r="E190" s="52">
        <v>1100000</v>
      </c>
      <c r="G190"/>
    </row>
    <row r="191" spans="1:7">
      <c r="A191">
        <v>190</v>
      </c>
      <c r="C191" s="281" t="s">
        <v>2597</v>
      </c>
      <c r="E191" s="52">
        <v>1700000</v>
      </c>
      <c r="G191"/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/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/>
    </row>
    <row r="194" spans="1:8">
      <c r="A194">
        <v>193</v>
      </c>
      <c r="C194" s="281" t="s">
        <v>2669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/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/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4474</v>
      </c>
      <c r="C201" s="281" t="s">
        <v>4475</v>
      </c>
      <c r="D201" s="281" t="s">
        <v>4474</v>
      </c>
      <c r="G201"/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/>
    </row>
    <row r="203" spans="1:8">
      <c r="A203">
        <v>202</v>
      </c>
      <c r="C203" s="281" t="s">
        <v>2846</v>
      </c>
      <c r="E203" s="52">
        <v>50000</v>
      </c>
      <c r="G203"/>
    </row>
    <row r="204" spans="1:8">
      <c r="A204">
        <v>203</v>
      </c>
      <c r="C204" s="281" t="s">
        <v>2866</v>
      </c>
      <c r="E204" s="52">
        <v>35000</v>
      </c>
      <c r="G204"/>
    </row>
    <row r="205" spans="1:8">
      <c r="A205">
        <v>204</v>
      </c>
      <c r="B205" s="281" t="s">
        <v>4476</v>
      </c>
      <c r="C205" s="281" t="s">
        <v>4477</v>
      </c>
      <c r="D205" s="281" t="s">
        <v>4476</v>
      </c>
      <c r="E205" s="52">
        <v>900000</v>
      </c>
      <c r="G205"/>
    </row>
    <row r="206" spans="1:8">
      <c r="A206">
        <v>205</v>
      </c>
      <c r="B206" s="281" t="s">
        <v>3059</v>
      </c>
      <c r="C206" s="281" t="s">
        <v>3464</v>
      </c>
      <c r="D206" s="281" t="s">
        <v>3059</v>
      </c>
      <c r="E206" s="52">
        <v>1000000</v>
      </c>
      <c r="G206"/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3016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/>
    </row>
    <row r="214" spans="1:8">
      <c r="A214">
        <v>213</v>
      </c>
      <c r="C214" s="281" t="s">
        <v>3073</v>
      </c>
      <c r="E214" s="52">
        <v>110000</v>
      </c>
      <c r="G214"/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/>
    </row>
    <row r="216" spans="1:8">
      <c r="A216">
        <v>215</v>
      </c>
      <c r="B216" s="281" t="s">
        <v>3497</v>
      </c>
      <c r="C216" s="281" t="s">
        <v>4478</v>
      </c>
      <c r="D216" s="281" t="s">
        <v>3497</v>
      </c>
      <c r="E216" s="52">
        <v>1300000</v>
      </c>
      <c r="G216"/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/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/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/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/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3324</v>
      </c>
      <c r="C222" s="281" t="s">
        <v>3325</v>
      </c>
      <c r="D222" s="281" t="s">
        <v>3324</v>
      </c>
      <c r="G222"/>
      <c r="H222" s="52" t="s">
        <v>3326</v>
      </c>
    </row>
    <row r="223" spans="1:8">
      <c r="A223">
        <v>222</v>
      </c>
      <c r="B223" s="281" t="s">
        <v>3354</v>
      </c>
      <c r="C223" s="281" t="s">
        <v>3355</v>
      </c>
      <c r="D223" s="281" t="s">
        <v>3354</v>
      </c>
      <c r="E223" s="52">
        <v>1500000</v>
      </c>
      <c r="G223"/>
    </row>
    <row r="224" spans="1:8">
      <c r="A224">
        <v>223</v>
      </c>
      <c r="C224" s="281" t="s">
        <v>3379</v>
      </c>
      <c r="E224" s="52">
        <v>750000</v>
      </c>
      <c r="G224"/>
    </row>
    <row r="225" spans="1:7">
      <c r="A225">
        <v>224</v>
      </c>
      <c r="B225" s="281" t="s">
        <v>3414</v>
      </c>
      <c r="C225" s="281" t="s">
        <v>3415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3451</v>
      </c>
      <c r="C226" s="281" t="s">
        <v>3162</v>
      </c>
      <c r="D226" s="281" t="s">
        <v>3451</v>
      </c>
      <c r="E226" s="52">
        <v>1100000</v>
      </c>
      <c r="G226"/>
    </row>
    <row r="227" spans="1:7">
      <c r="A227">
        <v>226</v>
      </c>
      <c r="B227" s="281" t="s">
        <v>3475</v>
      </c>
      <c r="C227" s="281" t="s">
        <v>3476</v>
      </c>
      <c r="D227" s="281" t="s">
        <v>3475</v>
      </c>
      <c r="G227"/>
    </row>
    <row r="228" spans="1:7">
      <c r="A228">
        <v>227</v>
      </c>
      <c r="C228" s="281" t="s">
        <v>3483</v>
      </c>
      <c r="E228" s="52">
        <v>300000</v>
      </c>
      <c r="G228"/>
    </row>
    <row r="229" spans="1:7">
      <c r="A229">
        <v>228</v>
      </c>
      <c r="B229" s="281" t="s">
        <v>4479</v>
      </c>
      <c r="C229" s="281" t="s">
        <v>4480</v>
      </c>
      <c r="D229" s="281" t="s">
        <v>4479</v>
      </c>
      <c r="E229" s="52">
        <v>1300000</v>
      </c>
      <c r="G229"/>
    </row>
    <row r="230" spans="1:7">
      <c r="A230">
        <v>229</v>
      </c>
      <c r="C230" s="281" t="s">
        <v>3508</v>
      </c>
      <c r="E230" s="52">
        <v>2200000</v>
      </c>
      <c r="G230"/>
    </row>
    <row r="231" spans="1:7">
      <c r="A231">
        <v>230</v>
      </c>
      <c r="B231" s="281" t="s">
        <v>3513</v>
      </c>
      <c r="C231" s="281" t="s">
        <v>3514</v>
      </c>
      <c r="D231" s="281" t="s">
        <v>3513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3516</v>
      </c>
      <c r="C232" s="281" t="s">
        <v>3517</v>
      </c>
      <c r="D232" s="281" t="s">
        <v>3516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3518</v>
      </c>
      <c r="C233" s="281" t="s">
        <v>3508</v>
      </c>
      <c r="D233" s="281" t="s">
        <v>3518</v>
      </c>
      <c r="E233" s="52">
        <v>2200000</v>
      </c>
      <c r="G233"/>
    </row>
    <row r="234" spans="1:7">
      <c r="A234">
        <v>233</v>
      </c>
      <c r="B234" s="281" t="s">
        <v>3519</v>
      </c>
      <c r="C234" s="281" t="s">
        <v>3520</v>
      </c>
      <c r="D234" s="281" t="s">
        <v>3519</v>
      </c>
      <c r="E234" s="52">
        <v>300000</v>
      </c>
      <c r="G234"/>
    </row>
    <row r="235" spans="1:7">
      <c r="A235">
        <v>234</v>
      </c>
      <c r="B235" s="281" t="s">
        <v>3548</v>
      </c>
      <c r="C235" s="281" t="s">
        <v>3549</v>
      </c>
      <c r="D235" s="281" t="s">
        <v>3548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3734</v>
      </c>
      <c r="C236" s="281" t="s">
        <v>3735</v>
      </c>
      <c r="D236" s="281" t="s">
        <v>3734</v>
      </c>
      <c r="E236" s="52">
        <v>600000</v>
      </c>
      <c r="G236"/>
    </row>
    <row r="237" spans="1:7">
      <c r="A237">
        <v>236</v>
      </c>
      <c r="B237" s="281" t="s">
        <v>3746</v>
      </c>
      <c r="C237" s="281" t="s">
        <v>3746</v>
      </c>
      <c r="D237" s="281" t="s">
        <v>3747</v>
      </c>
      <c r="E237" s="52">
        <v>2500000</v>
      </c>
      <c r="G237"/>
    </row>
    <row r="238" spans="1:7">
      <c r="A238">
        <v>237</v>
      </c>
      <c r="C238" s="281" t="s">
        <v>3760</v>
      </c>
      <c r="D238" s="281" t="s">
        <v>3761</v>
      </c>
      <c r="E238" s="52">
        <v>10000</v>
      </c>
    </row>
    <row r="239" spans="1:7">
      <c r="A239">
        <v>238</v>
      </c>
      <c r="B239" s="281" t="s">
        <v>3785</v>
      </c>
      <c r="C239" s="281" t="s">
        <v>3786</v>
      </c>
      <c r="D239" s="281" t="s">
        <v>3785</v>
      </c>
    </row>
    <row r="240" spans="1:7">
      <c r="A240">
        <v>239</v>
      </c>
      <c r="B240" s="281" t="s">
        <v>3920</v>
      </c>
      <c r="C240" s="281" t="s">
        <v>3919</v>
      </c>
      <c r="D240" s="281" t="s">
        <v>3920</v>
      </c>
      <c r="E240" s="52">
        <v>1000000</v>
      </c>
    </row>
    <row r="241" spans="1:9">
      <c r="A241">
        <v>240</v>
      </c>
      <c r="C241" s="281" t="s">
        <v>3926</v>
      </c>
      <c r="E241" s="52">
        <v>1000000</v>
      </c>
      <c r="H241" s="52" t="s">
        <v>4263</v>
      </c>
    </row>
    <row r="242" spans="1:9">
      <c r="A242">
        <v>241</v>
      </c>
      <c r="C242" s="281" t="s">
        <v>3930</v>
      </c>
      <c r="E242" s="52">
        <v>200000</v>
      </c>
      <c r="H242" s="52" t="s">
        <v>4263</v>
      </c>
    </row>
    <row r="243" spans="1:9">
      <c r="A243">
        <v>242</v>
      </c>
      <c r="B243" s="281" t="s">
        <v>1189</v>
      </c>
      <c r="C243" s="281" t="s">
        <v>3931</v>
      </c>
      <c r="D243" s="281" t="s">
        <v>1189</v>
      </c>
      <c r="E243" s="52">
        <v>400000</v>
      </c>
      <c r="F243" s="52">
        <v>200000</v>
      </c>
      <c r="I243" t="s">
        <v>4271</v>
      </c>
    </row>
    <row r="244" spans="1:9">
      <c r="A244">
        <v>243</v>
      </c>
      <c r="C244" s="281" t="s">
        <v>3934</v>
      </c>
      <c r="E244" s="52">
        <v>700000</v>
      </c>
    </row>
    <row r="245" spans="1:9">
      <c r="A245">
        <v>244</v>
      </c>
      <c r="B245" s="281" t="s">
        <v>3937</v>
      </c>
      <c r="C245" s="281" t="s">
        <v>3936</v>
      </c>
      <c r="D245" s="281" t="s">
        <v>3937</v>
      </c>
      <c r="E245" s="52">
        <v>1800000</v>
      </c>
    </row>
    <row r="246" spans="1:9">
      <c r="A246">
        <v>245</v>
      </c>
      <c r="B246" s="281" t="s">
        <v>4481</v>
      </c>
      <c r="C246" s="281" t="s">
        <v>2861</v>
      </c>
      <c r="D246" s="281" t="s">
        <v>4481</v>
      </c>
      <c r="E246" s="52">
        <v>350000</v>
      </c>
    </row>
    <row r="247" spans="1:9">
      <c r="A247">
        <v>246</v>
      </c>
      <c r="B247" s="281" t="s">
        <v>3939</v>
      </c>
      <c r="C247" s="281" t="s">
        <v>3938</v>
      </c>
      <c r="D247" s="281" t="s">
        <v>3939</v>
      </c>
      <c r="E247" s="52">
        <v>1300000</v>
      </c>
    </row>
    <row r="248" spans="1:9">
      <c r="A248">
        <v>247</v>
      </c>
      <c r="B248" s="281" t="s">
        <v>4482</v>
      </c>
      <c r="C248" s="281" t="s">
        <v>3940</v>
      </c>
      <c r="D248" s="281" t="s">
        <v>4482</v>
      </c>
      <c r="E248" s="52">
        <v>1550000</v>
      </c>
    </row>
    <row r="249" spans="1:9">
      <c r="A249">
        <v>248</v>
      </c>
      <c r="B249" s="281" t="s">
        <v>1915</v>
      </c>
      <c r="C249" s="281" t="s">
        <v>4483</v>
      </c>
      <c r="D249" s="281" t="s">
        <v>1915</v>
      </c>
      <c r="E249" s="52">
        <v>350000</v>
      </c>
      <c r="F249" s="52">
        <v>85000</v>
      </c>
    </row>
    <row r="250" spans="1:9">
      <c r="A250">
        <v>249</v>
      </c>
      <c r="B250" s="281" t="s">
        <v>4484</v>
      </c>
      <c r="C250" s="281" t="s">
        <v>2861</v>
      </c>
      <c r="D250" s="281" t="s">
        <v>4484</v>
      </c>
      <c r="E250" s="52">
        <v>396000</v>
      </c>
    </row>
    <row r="251" spans="1:9">
      <c r="A251">
        <v>250</v>
      </c>
      <c r="B251" s="281" t="s">
        <v>4485</v>
      </c>
      <c r="C251" s="281" t="s">
        <v>3953</v>
      </c>
      <c r="D251" s="281" t="s">
        <v>4485</v>
      </c>
      <c r="E251" s="52">
        <v>800000</v>
      </c>
    </row>
    <row r="252" spans="1:9">
      <c r="A252">
        <v>251</v>
      </c>
      <c r="B252" s="281" t="s">
        <v>4486</v>
      </c>
      <c r="C252" s="281" t="s">
        <v>2335</v>
      </c>
      <c r="D252" s="281" t="s">
        <v>4486</v>
      </c>
    </row>
    <row r="253" spans="1:9">
      <c r="A253">
        <v>252</v>
      </c>
      <c r="B253" s="281" t="s">
        <v>4487</v>
      </c>
      <c r="C253" s="281" t="s">
        <v>3066</v>
      </c>
      <c r="D253" s="281" t="s">
        <v>4487</v>
      </c>
      <c r="E253" s="52">
        <v>1600000</v>
      </c>
    </row>
    <row r="254" spans="1:9">
      <c r="A254">
        <v>253</v>
      </c>
      <c r="B254" s="281" t="s">
        <v>4488</v>
      </c>
      <c r="C254" s="281" t="s">
        <v>3986</v>
      </c>
      <c r="D254" s="281" t="s">
        <v>4488</v>
      </c>
      <c r="E254" s="52">
        <v>374000</v>
      </c>
    </row>
    <row r="255" spans="1:9">
      <c r="A255">
        <v>254</v>
      </c>
      <c r="B255" s="281" t="s">
        <v>4097</v>
      </c>
      <c r="C255" s="281" t="s">
        <v>1187</v>
      </c>
      <c r="D255" s="281" t="s">
        <v>4097</v>
      </c>
      <c r="E255" s="52">
        <v>1200000</v>
      </c>
    </row>
    <row r="256" spans="1:9">
      <c r="A256">
        <v>255</v>
      </c>
      <c r="C256" s="281" t="s">
        <v>4000</v>
      </c>
      <c r="E256" s="52">
        <v>1090910</v>
      </c>
    </row>
    <row r="257" spans="1:6">
      <c r="A257">
        <v>256</v>
      </c>
      <c r="B257" s="281" t="s">
        <v>4489</v>
      </c>
      <c r="C257" s="281" t="s">
        <v>4490</v>
      </c>
      <c r="D257" s="281" t="s">
        <v>4489</v>
      </c>
    </row>
    <row r="258" spans="1:6">
      <c r="A258">
        <v>257</v>
      </c>
      <c r="B258" s="281" t="s">
        <v>4491</v>
      </c>
      <c r="C258" s="281" t="s">
        <v>4253</v>
      </c>
      <c r="D258" s="281" t="s">
        <v>4491</v>
      </c>
    </row>
    <row r="259" spans="1:6">
      <c r="A259">
        <v>258</v>
      </c>
      <c r="B259" s="281" t="s">
        <v>4492</v>
      </c>
      <c r="C259" s="281" t="s">
        <v>1185</v>
      </c>
      <c r="D259" s="281" t="s">
        <v>4492</v>
      </c>
      <c r="E259" s="52">
        <v>1600000</v>
      </c>
    </row>
    <row r="260" spans="1:6">
      <c r="A260">
        <v>259</v>
      </c>
      <c r="B260" s="281" t="s">
        <v>4493</v>
      </c>
      <c r="C260" s="281" t="s">
        <v>4040</v>
      </c>
      <c r="D260" s="281" t="s">
        <v>4493</v>
      </c>
    </row>
    <row r="261" spans="1:6">
      <c r="A261">
        <v>260</v>
      </c>
      <c r="C261" s="281" t="s">
        <v>4494</v>
      </c>
      <c r="E261" s="52">
        <v>450000</v>
      </c>
      <c r="F261" s="52">
        <v>180000</v>
      </c>
    </row>
    <row r="262" spans="1:6">
      <c r="A262">
        <v>261</v>
      </c>
      <c r="B262" s="281" t="s">
        <v>4049</v>
      </c>
      <c r="C262" s="281" t="s">
        <v>4048</v>
      </c>
      <c r="D262" s="281" t="s">
        <v>4049</v>
      </c>
      <c r="E262" s="52">
        <v>850000</v>
      </c>
    </row>
    <row r="263" spans="1:6">
      <c r="A263">
        <v>262</v>
      </c>
      <c r="B263" s="281" t="s">
        <v>4053</v>
      </c>
      <c r="C263" s="281" t="s">
        <v>4052</v>
      </c>
      <c r="D263" s="281" t="s">
        <v>4053</v>
      </c>
      <c r="E263" s="52">
        <v>300000</v>
      </c>
    </row>
    <row r="264" spans="1:6">
      <c r="A264">
        <v>263</v>
      </c>
      <c r="B264" s="281" t="s">
        <v>4495</v>
      </c>
      <c r="C264" s="281" t="s">
        <v>4054</v>
      </c>
      <c r="D264" s="281" t="s">
        <v>4495</v>
      </c>
      <c r="E264" s="52">
        <v>650000</v>
      </c>
    </row>
    <row r="265" spans="1:6">
      <c r="A265">
        <v>264</v>
      </c>
      <c r="C265" s="281" t="s">
        <v>4057</v>
      </c>
      <c r="E265" s="52">
        <v>850000</v>
      </c>
    </row>
    <row r="266" spans="1:6">
      <c r="A266">
        <v>265</v>
      </c>
      <c r="B266" s="281" t="s">
        <v>4496</v>
      </c>
      <c r="C266" s="281" t="s">
        <v>4061</v>
      </c>
      <c r="D266" s="281" t="s">
        <v>4496</v>
      </c>
      <c r="E266" s="52">
        <v>357000</v>
      </c>
    </row>
    <row r="267" spans="1:6">
      <c r="A267">
        <v>266</v>
      </c>
      <c r="B267" s="281" t="s">
        <v>3761</v>
      </c>
      <c r="C267" s="281" t="s">
        <v>4062</v>
      </c>
      <c r="D267" s="281" t="s">
        <v>3761</v>
      </c>
      <c r="E267" s="52">
        <v>8500</v>
      </c>
    </row>
    <row r="268" spans="1:6">
      <c r="A268">
        <v>267</v>
      </c>
      <c r="C268" s="281" t="s">
        <v>3079</v>
      </c>
      <c r="E268" s="52">
        <v>250000</v>
      </c>
    </row>
    <row r="269" spans="1:6">
      <c r="A269">
        <v>268</v>
      </c>
      <c r="B269" s="281" t="s">
        <v>4497</v>
      </c>
      <c r="C269" s="281" t="s">
        <v>3918</v>
      </c>
      <c r="D269" s="281" t="s">
        <v>4497</v>
      </c>
      <c r="E269" s="52">
        <v>70000</v>
      </c>
      <c r="F269" s="52">
        <v>40000</v>
      </c>
    </row>
    <row r="270" spans="1:6">
      <c r="A270">
        <v>269</v>
      </c>
      <c r="B270" s="281" t="s">
        <v>4072</v>
      </c>
      <c r="C270" s="281" t="s">
        <v>4071</v>
      </c>
      <c r="D270" s="281" t="s">
        <v>4072</v>
      </c>
      <c r="E270" s="52">
        <v>22000</v>
      </c>
    </row>
    <row r="271" spans="1:6">
      <c r="A271">
        <v>270</v>
      </c>
      <c r="B271" s="281" t="s">
        <v>4498</v>
      </c>
      <c r="C271" s="281" t="s">
        <v>4499</v>
      </c>
      <c r="D271" s="281" t="s">
        <v>4498</v>
      </c>
    </row>
    <row r="272" spans="1:6">
      <c r="A272">
        <v>271</v>
      </c>
      <c r="B272" s="281" t="s">
        <v>4076</v>
      </c>
      <c r="C272" s="281" t="s">
        <v>4075</v>
      </c>
      <c r="D272" s="281" t="s">
        <v>4076</v>
      </c>
    </row>
    <row r="273" spans="1:6">
      <c r="A273">
        <v>272</v>
      </c>
      <c r="B273" s="281" t="s">
        <v>1538</v>
      </c>
      <c r="C273" s="281" t="s">
        <v>4500</v>
      </c>
      <c r="D273" s="281" t="s">
        <v>1538</v>
      </c>
      <c r="E273" s="52">
        <v>1200000</v>
      </c>
    </row>
    <row r="274" spans="1:6">
      <c r="A274">
        <v>273</v>
      </c>
      <c r="B274" s="281" t="s">
        <v>4107</v>
      </c>
      <c r="C274" s="281" t="s">
        <v>4106</v>
      </c>
      <c r="D274" s="281" t="s">
        <v>4107</v>
      </c>
      <c r="E274" s="52">
        <v>1400000</v>
      </c>
    </row>
    <row r="275" spans="1:6">
      <c r="A275">
        <v>274</v>
      </c>
      <c r="B275" s="281" t="s">
        <v>4109</v>
      </c>
      <c r="C275" s="281" t="s">
        <v>3973</v>
      </c>
      <c r="D275" s="281" t="s">
        <v>4109</v>
      </c>
      <c r="E275" s="52">
        <v>1600000</v>
      </c>
    </row>
    <row r="276" spans="1:6">
      <c r="A276">
        <v>275</v>
      </c>
      <c r="B276" s="281" t="s">
        <v>4501</v>
      </c>
      <c r="C276" s="281" t="s">
        <v>4502</v>
      </c>
      <c r="D276" s="281" t="s">
        <v>4501</v>
      </c>
      <c r="E276" s="52">
        <v>150000</v>
      </c>
      <c r="F276" s="52">
        <v>110000</v>
      </c>
    </row>
    <row r="277" spans="1:6">
      <c r="A277">
        <v>276</v>
      </c>
      <c r="C277" s="281" t="s">
        <v>4114</v>
      </c>
      <c r="E277" s="52">
        <v>10000</v>
      </c>
    </row>
    <row r="278" spans="1:6">
      <c r="A278">
        <v>277</v>
      </c>
      <c r="B278" s="281" t="s">
        <v>4503</v>
      </c>
      <c r="C278" s="281" t="s">
        <v>4504</v>
      </c>
      <c r="D278" s="281" t="s">
        <v>4503</v>
      </c>
      <c r="E278" s="52">
        <v>1800000</v>
      </c>
    </row>
    <row r="279" spans="1:6">
      <c r="A279">
        <v>278</v>
      </c>
      <c r="B279" s="281" t="s">
        <v>4119</v>
      </c>
      <c r="C279" s="281" t="s">
        <v>4118</v>
      </c>
      <c r="D279" s="281" t="s">
        <v>4119</v>
      </c>
      <c r="E279" s="52">
        <v>1000000</v>
      </c>
    </row>
    <row r="280" spans="1:6">
      <c r="A280">
        <v>279</v>
      </c>
      <c r="B280" s="281" t="s">
        <v>4505</v>
      </c>
      <c r="C280" s="281" t="s">
        <v>4128</v>
      </c>
      <c r="D280" s="281" t="s">
        <v>4505</v>
      </c>
      <c r="E280" s="52">
        <v>1600000</v>
      </c>
    </row>
    <row r="281" spans="1:6">
      <c r="A281">
        <v>280</v>
      </c>
      <c r="B281" s="281" t="s">
        <v>4506</v>
      </c>
      <c r="C281" s="281" t="s">
        <v>4307</v>
      </c>
      <c r="D281" s="281" t="s">
        <v>4506</v>
      </c>
      <c r="E281" s="52">
        <v>2100000</v>
      </c>
    </row>
    <row r="282" spans="1:6">
      <c r="A282">
        <v>281</v>
      </c>
      <c r="B282" s="281" t="s">
        <v>2349</v>
      </c>
      <c r="C282" s="281" t="s">
        <v>4191</v>
      </c>
      <c r="D282" s="281" t="s">
        <v>2349</v>
      </c>
      <c r="E282" s="52">
        <v>850000</v>
      </c>
    </row>
    <row r="283" spans="1:6">
      <c r="A283">
        <v>282</v>
      </c>
      <c r="B283" s="281" t="s">
        <v>2384</v>
      </c>
      <c r="C283" s="281" t="s">
        <v>4192</v>
      </c>
      <c r="D283" s="281" t="s">
        <v>2384</v>
      </c>
      <c r="E283" s="52">
        <v>1200000</v>
      </c>
    </row>
    <row r="284" spans="1:6">
      <c r="A284">
        <v>283</v>
      </c>
      <c r="B284" s="281" t="s">
        <v>4507</v>
      </c>
      <c r="C284" s="281" t="s">
        <v>4198</v>
      </c>
      <c r="D284" s="281" t="s">
        <v>4507</v>
      </c>
      <c r="E284" s="52">
        <v>1700000</v>
      </c>
    </row>
    <row r="285" spans="1:6">
      <c r="A285">
        <v>284</v>
      </c>
      <c r="B285" s="281" t="s">
        <v>4290</v>
      </c>
      <c r="C285" s="281" t="s">
        <v>4291</v>
      </c>
      <c r="D285" s="281" t="s">
        <v>4290</v>
      </c>
      <c r="E285" s="52">
        <v>400000</v>
      </c>
    </row>
    <row r="286" spans="1:6">
      <c r="A286">
        <v>285</v>
      </c>
      <c r="B286" s="281" t="s">
        <v>4292</v>
      </c>
      <c r="C286" s="281" t="s">
        <v>4293</v>
      </c>
      <c r="D286" s="281" t="s">
        <v>4292</v>
      </c>
      <c r="E286" s="52">
        <v>400000</v>
      </c>
    </row>
    <row r="287" spans="1:6">
      <c r="A287">
        <v>286</v>
      </c>
      <c r="B287" s="281" t="s">
        <v>4308</v>
      </c>
      <c r="C287" s="281" t="s">
        <v>4307</v>
      </c>
      <c r="D287" s="281" t="s">
        <v>4308</v>
      </c>
      <c r="E287" s="52">
        <v>2100000</v>
      </c>
    </row>
    <row r="288" spans="1:6">
      <c r="A288">
        <v>287</v>
      </c>
      <c r="B288" s="281" t="s">
        <v>4508</v>
      </c>
      <c r="C288" s="281" t="s">
        <v>1815</v>
      </c>
      <c r="D288" s="281" t="s">
        <v>4508</v>
      </c>
      <c r="E288" s="52">
        <v>210000</v>
      </c>
    </row>
    <row r="289" spans="1:8">
      <c r="A289">
        <v>288</v>
      </c>
      <c r="C289" s="281" t="s">
        <v>4333</v>
      </c>
      <c r="E289" s="52">
        <v>350000</v>
      </c>
    </row>
    <row r="290" spans="1:8">
      <c r="A290">
        <v>289</v>
      </c>
      <c r="C290" s="281" t="s">
        <v>4534</v>
      </c>
      <c r="E290" s="52">
        <v>1500000</v>
      </c>
      <c r="H290" t="s">
        <v>4518</v>
      </c>
    </row>
    <row r="291" spans="1:8">
      <c r="A291">
        <v>290</v>
      </c>
      <c r="B291" s="281" t="s">
        <v>4543</v>
      </c>
      <c r="C291" s="281" t="s">
        <v>4544</v>
      </c>
      <c r="D291" s="281" t="s">
        <v>4543</v>
      </c>
      <c r="E291" s="52">
        <v>10000</v>
      </c>
      <c r="H291" t="s">
        <v>4521</v>
      </c>
    </row>
    <row r="292" spans="1:8">
      <c r="A292">
        <v>291</v>
      </c>
      <c r="B292" s="281" t="s">
        <v>4545</v>
      </c>
      <c r="C292" s="281" t="s">
        <v>4546</v>
      </c>
      <c r="D292" s="281" t="s">
        <v>4545</v>
      </c>
      <c r="E292" s="52">
        <v>100000</v>
      </c>
      <c r="F292" s="52">
        <v>25000</v>
      </c>
    </row>
    <row r="293" spans="1:8">
      <c r="A293">
        <v>292</v>
      </c>
      <c r="B293" s="281" t="s">
        <v>4547</v>
      </c>
      <c r="C293" s="281" t="s">
        <v>4307</v>
      </c>
      <c r="D293" s="281" t="s">
        <v>4547</v>
      </c>
      <c r="E293" s="52">
        <v>2100000</v>
      </c>
    </row>
    <row r="294" spans="1:8">
      <c r="A294">
        <v>293</v>
      </c>
      <c r="B294" s="281" t="s">
        <v>4548</v>
      </c>
      <c r="C294" s="281" t="s">
        <v>4549</v>
      </c>
      <c r="D294" s="281" t="s">
        <v>4548</v>
      </c>
      <c r="E294" s="52">
        <v>1000000</v>
      </c>
    </row>
    <row r="295" spans="1:8">
      <c r="A295">
        <v>294</v>
      </c>
      <c r="B295" s="281" t="s">
        <v>4550</v>
      </c>
      <c r="C295" s="281" t="s">
        <v>4549</v>
      </c>
      <c r="D295" s="281" t="s">
        <v>4550</v>
      </c>
      <c r="E295" s="52">
        <v>1000000</v>
      </c>
      <c r="H295" s="52" t="s">
        <v>4550</v>
      </c>
    </row>
    <row r="296" spans="1:8">
      <c r="A296">
        <v>295</v>
      </c>
      <c r="B296" s="281" t="s">
        <v>4591</v>
      </c>
      <c r="C296" s="281" t="s">
        <v>4590</v>
      </c>
      <c r="D296" s="281" t="s">
        <v>4591</v>
      </c>
      <c r="E296" s="52">
        <v>100000</v>
      </c>
      <c r="H296" s="52" t="s">
        <v>4592</v>
      </c>
    </row>
    <row r="297" spans="1:8">
      <c r="A297">
        <v>252</v>
      </c>
      <c r="C297" s="281" t="s">
        <v>4673</v>
      </c>
      <c r="E297" s="52">
        <v>300000</v>
      </c>
    </row>
    <row r="298" spans="1:8">
      <c r="A298">
        <v>253</v>
      </c>
      <c r="C298" s="281" t="s">
        <v>4696</v>
      </c>
      <c r="E298" s="52">
        <v>1000000</v>
      </c>
    </row>
    <row r="299" spans="1:8">
      <c r="A299">
        <v>254</v>
      </c>
      <c r="C299" s="281" t="s">
        <v>4700</v>
      </c>
      <c r="E299" s="52">
        <v>20000</v>
      </c>
    </row>
    <row r="300" spans="1:8">
      <c r="A300">
        <v>255</v>
      </c>
      <c r="C300" s="281" t="s">
        <v>4701</v>
      </c>
      <c r="E300" s="52">
        <v>30000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78" activePane="bottomLeft" state="frozen"/>
      <selection activeCell="N26" sqref="N26"/>
      <selection pane="bottomLeft" activeCell="E94" sqref="E94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3826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3825</v>
      </c>
      <c r="I1" s="7" t="s">
        <v>47</v>
      </c>
      <c r="J1" s="7" t="s">
        <v>48</v>
      </c>
      <c r="K1">
        <v>120</v>
      </c>
    </row>
    <row r="2" spans="1:11">
      <c r="A2">
        <v>1</v>
      </c>
      <c r="B2" s="13">
        <v>46051</v>
      </c>
      <c r="C2" s="13"/>
      <c r="D2" s="281" t="s">
        <v>4209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4210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4211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4212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3827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3830</v>
      </c>
      <c r="D7" s="281" t="s">
        <v>4213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4214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/>
      <c r="D9" s="281" t="s">
        <v>4215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4216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4217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4218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4219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3830</v>
      </c>
      <c r="D14" s="281" t="s">
        <v>4220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4221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4222</v>
      </c>
    </row>
    <row r="16" spans="1:11">
      <c r="A16">
        <v>15</v>
      </c>
      <c r="B16" s="13">
        <v>46051</v>
      </c>
      <c r="C16" s="13"/>
      <c r="D16" s="281" t="s">
        <v>4223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4222</v>
      </c>
    </row>
    <row r="17" spans="1:10">
      <c r="A17">
        <v>16</v>
      </c>
      <c r="B17" s="13">
        <v>46051</v>
      </c>
      <c r="C17" s="13"/>
      <c r="D17" s="281" t="s">
        <v>4224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4222</v>
      </c>
    </row>
    <row r="18" spans="1:10">
      <c r="A18">
        <v>17</v>
      </c>
      <c r="B18" s="13">
        <v>46051</v>
      </c>
      <c r="C18" s="13"/>
      <c r="D18" s="281" t="s">
        <v>4226</v>
      </c>
      <c r="E18" s="189" t="s">
        <v>4227</v>
      </c>
      <c r="F18" s="189" t="s">
        <v>4228</v>
      </c>
      <c r="G18" s="52">
        <v>1</v>
      </c>
      <c r="H18" s="52">
        <v>1500000</v>
      </c>
      <c r="I18" t="s">
        <v>4229</v>
      </c>
    </row>
    <row r="19" spans="1:10">
      <c r="A19">
        <v>18</v>
      </c>
      <c r="B19" s="13">
        <v>46051</v>
      </c>
      <c r="C19" s="13"/>
      <c r="D19" s="281" t="s">
        <v>4230</v>
      </c>
      <c r="E19" s="189" t="s">
        <v>4227</v>
      </c>
      <c r="F19" s="189" t="s">
        <v>4228</v>
      </c>
      <c r="G19" s="52">
        <v>1</v>
      </c>
      <c r="H19" s="52">
        <v>1500000</v>
      </c>
      <c r="I19" t="s">
        <v>4231</v>
      </c>
    </row>
    <row r="20" spans="1:10">
      <c r="A20">
        <v>19</v>
      </c>
      <c r="B20" s="13">
        <v>46051</v>
      </c>
      <c r="C20" s="13"/>
      <c r="D20" s="281" t="s">
        <v>4232</v>
      </c>
      <c r="E20" s="189" t="s">
        <v>4227</v>
      </c>
      <c r="F20" s="189" t="s">
        <v>4228</v>
      </c>
      <c r="G20" s="52">
        <v>1</v>
      </c>
      <c r="H20" s="52">
        <v>1500000</v>
      </c>
      <c r="I20" t="s">
        <v>4233</v>
      </c>
    </row>
    <row r="21" spans="1:10">
      <c r="A21">
        <v>20</v>
      </c>
      <c r="B21" s="13">
        <v>46051</v>
      </c>
      <c r="C21" s="13"/>
      <c r="D21" s="281" t="s">
        <v>4235</v>
      </c>
      <c r="E21" s="189" t="s">
        <v>4227</v>
      </c>
      <c r="F21" s="189" t="s">
        <v>4228</v>
      </c>
      <c r="G21" s="52">
        <v>1</v>
      </c>
      <c r="H21" s="52">
        <v>1500000</v>
      </c>
      <c r="I21" t="s">
        <v>4233</v>
      </c>
    </row>
    <row r="22" spans="1:10">
      <c r="A22">
        <v>21</v>
      </c>
      <c r="B22" s="13">
        <v>46051</v>
      </c>
      <c r="C22" s="13"/>
      <c r="D22" s="281" t="s">
        <v>4234</v>
      </c>
      <c r="E22" s="189" t="s">
        <v>4227</v>
      </c>
      <c r="F22" s="189" t="s">
        <v>4228</v>
      </c>
      <c r="G22" s="52">
        <v>1</v>
      </c>
      <c r="H22" s="52">
        <v>1500000</v>
      </c>
      <c r="I22" t="s">
        <v>4233</v>
      </c>
    </row>
    <row r="23" spans="1:10">
      <c r="A23">
        <v>22</v>
      </c>
      <c r="B23" s="13">
        <v>46051</v>
      </c>
      <c r="C23" s="13"/>
      <c r="D23" s="281" t="s">
        <v>4236</v>
      </c>
      <c r="E23" s="189" t="s">
        <v>4227</v>
      </c>
      <c r="F23" s="189" t="s">
        <v>4228</v>
      </c>
      <c r="G23" s="52">
        <v>1</v>
      </c>
      <c r="H23" s="52">
        <v>1500000</v>
      </c>
      <c r="I23" t="s">
        <v>4233</v>
      </c>
    </row>
    <row r="24" spans="1:10">
      <c r="A24">
        <v>23</v>
      </c>
      <c r="B24" s="13">
        <v>46051</v>
      </c>
      <c r="C24" s="13"/>
      <c r="D24" s="281" t="s">
        <v>4237</v>
      </c>
      <c r="E24" s="189" t="s">
        <v>4227</v>
      </c>
      <c r="F24" s="189" t="s">
        <v>4228</v>
      </c>
      <c r="G24" s="52">
        <v>1</v>
      </c>
      <c r="H24" s="52">
        <v>1500000</v>
      </c>
      <c r="I24" t="s">
        <v>4231</v>
      </c>
    </row>
    <row r="25" spans="1:10">
      <c r="A25">
        <v>24</v>
      </c>
      <c r="B25" s="13">
        <v>46051</v>
      </c>
      <c r="C25" s="13"/>
      <c r="D25" s="281" t="s">
        <v>4238</v>
      </c>
      <c r="E25" s="189" t="s">
        <v>4225</v>
      </c>
      <c r="F25" s="189" t="s">
        <v>1957</v>
      </c>
      <c r="G25" s="52">
        <v>1</v>
      </c>
      <c r="H25" s="52">
        <v>1500000</v>
      </c>
      <c r="I25" t="s">
        <v>4239</v>
      </c>
    </row>
    <row r="26" spans="1:10">
      <c r="A26">
        <v>25</v>
      </c>
      <c r="B26" s="13">
        <v>46051</v>
      </c>
      <c r="C26" s="13"/>
      <c r="D26" s="281" t="s">
        <v>4240</v>
      </c>
      <c r="E26" s="189" t="s">
        <v>4225</v>
      </c>
      <c r="F26" s="189" t="s">
        <v>1957</v>
      </c>
      <c r="G26" s="52">
        <v>1</v>
      </c>
      <c r="H26" s="52">
        <v>1500000</v>
      </c>
      <c r="I26" t="s">
        <v>4233</v>
      </c>
    </row>
    <row r="27" spans="1:10">
      <c r="A27">
        <v>26</v>
      </c>
      <c r="B27" s="13">
        <v>46051</v>
      </c>
      <c r="C27" s="13"/>
      <c r="D27" s="281" t="s">
        <v>4241</v>
      </c>
      <c r="E27" s="189" t="s">
        <v>4225</v>
      </c>
      <c r="F27" s="189" t="s">
        <v>1957</v>
      </c>
      <c r="H27" s="52">
        <v>1500000</v>
      </c>
      <c r="I27" t="s">
        <v>3062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4243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4242</v>
      </c>
    </row>
    <row r="29" spans="1:10">
      <c r="A29">
        <v>28</v>
      </c>
      <c r="B29" s="13">
        <v>46051</v>
      </c>
      <c r="C29" s="13"/>
      <c r="D29" s="281" t="s">
        <v>4244</v>
      </c>
      <c r="E29" s="189" t="s">
        <v>1185</v>
      </c>
      <c r="F29" s="189" t="s">
        <v>1336</v>
      </c>
      <c r="H29" s="52">
        <v>1400000</v>
      </c>
      <c r="I29" t="s">
        <v>4242</v>
      </c>
      <c r="J29" t="s">
        <v>2322</v>
      </c>
    </row>
    <row r="30" spans="1:10">
      <c r="A30">
        <v>29</v>
      </c>
      <c r="B30" s="13">
        <v>46051</v>
      </c>
      <c r="C30" s="13" t="s">
        <v>3830</v>
      </c>
      <c r="D30" s="281" t="s">
        <v>4245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4242</v>
      </c>
    </row>
    <row r="31" spans="1:10">
      <c r="A31">
        <v>30</v>
      </c>
      <c r="B31" s="13">
        <v>46051</v>
      </c>
      <c r="C31" s="13"/>
      <c r="D31" s="281" t="s">
        <v>4246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4242</v>
      </c>
    </row>
    <row r="32" spans="1:10">
      <c r="A32">
        <v>31</v>
      </c>
      <c r="B32" s="13">
        <v>46051</v>
      </c>
      <c r="C32" s="13"/>
      <c r="D32" s="281" t="s">
        <v>4247</v>
      </c>
      <c r="E32" s="189" t="s">
        <v>1185</v>
      </c>
      <c r="F32" s="189" t="s">
        <v>1336</v>
      </c>
      <c r="H32" s="52">
        <v>1400000</v>
      </c>
      <c r="I32" t="s">
        <v>4242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4248</v>
      </c>
      <c r="E33" s="189" t="s">
        <v>1185</v>
      </c>
      <c r="F33" s="189" t="s">
        <v>1336</v>
      </c>
      <c r="H33" s="52">
        <v>1400000</v>
      </c>
      <c r="I33" t="s">
        <v>4242</v>
      </c>
      <c r="J33" t="s">
        <v>2337</v>
      </c>
    </row>
    <row r="34" spans="1:10">
      <c r="A34">
        <v>33</v>
      </c>
      <c r="B34" s="13">
        <v>46051</v>
      </c>
      <c r="C34" s="13"/>
      <c r="D34" s="281" t="s">
        <v>4249</v>
      </c>
      <c r="E34" s="189" t="s">
        <v>1185</v>
      </c>
      <c r="F34" s="189" t="s">
        <v>1336</v>
      </c>
      <c r="H34" s="52">
        <v>1400000</v>
      </c>
      <c r="I34" t="s">
        <v>4242</v>
      </c>
      <c r="J34" t="s">
        <v>4587</v>
      </c>
    </row>
    <row r="35" spans="1:10">
      <c r="A35">
        <v>34</v>
      </c>
      <c r="B35" s="13">
        <v>46051</v>
      </c>
      <c r="C35" s="13"/>
      <c r="D35" s="281" t="s">
        <v>4250</v>
      </c>
      <c r="E35" s="189" t="s">
        <v>1185</v>
      </c>
      <c r="F35" s="189" t="s">
        <v>1336</v>
      </c>
      <c r="H35" s="52">
        <v>1400000</v>
      </c>
      <c r="I35" t="s">
        <v>4242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4251</v>
      </c>
      <c r="E36" s="189" t="s">
        <v>1185</v>
      </c>
      <c r="F36" s="189" t="s">
        <v>1336</v>
      </c>
      <c r="H36" s="52">
        <v>1400000</v>
      </c>
      <c r="I36" t="s">
        <v>4242</v>
      </c>
      <c r="J36" t="s">
        <v>4568</v>
      </c>
    </row>
    <row r="37" spans="1:10">
      <c r="A37">
        <v>36</v>
      </c>
      <c r="B37" s="13">
        <v>46051</v>
      </c>
      <c r="C37" s="13"/>
      <c r="D37" s="281" t="s">
        <v>4252</v>
      </c>
      <c r="E37" s="189" t="s">
        <v>1185</v>
      </c>
      <c r="F37" s="189" t="s">
        <v>1336</v>
      </c>
      <c r="H37" s="52">
        <v>1400000</v>
      </c>
      <c r="I37" t="s">
        <v>4242</v>
      </c>
      <c r="J37" t="s">
        <v>4568</v>
      </c>
    </row>
    <row r="38" spans="1:10">
      <c r="A38">
        <v>37</v>
      </c>
      <c r="B38" s="13">
        <v>46051</v>
      </c>
      <c r="C38" s="13"/>
      <c r="D38" s="281" t="s">
        <v>3824</v>
      </c>
      <c r="E38" s="189" t="s">
        <v>4256</v>
      </c>
      <c r="F38" s="189" t="s">
        <v>4257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/>
      <c r="D39" s="281" t="s">
        <v>4254</v>
      </c>
      <c r="E39" s="189" t="s">
        <v>2162</v>
      </c>
      <c r="F39" s="189" t="s">
        <v>1919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4255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4258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4259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4260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4261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4264</v>
      </c>
      <c r="E45" s="189" t="s">
        <v>1536</v>
      </c>
      <c r="F45" s="189" t="s">
        <v>4265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4266</v>
      </c>
      <c r="E46" s="189" t="s">
        <v>1536</v>
      </c>
      <c r="F46" s="189" t="s">
        <v>4262</v>
      </c>
      <c r="G46" s="52">
        <v>1</v>
      </c>
      <c r="H46" s="52">
        <v>1400000</v>
      </c>
      <c r="I46" t="s">
        <v>4267</v>
      </c>
    </row>
    <row r="47" spans="1:10">
      <c r="A47">
        <v>46</v>
      </c>
      <c r="B47" s="13">
        <v>46051</v>
      </c>
      <c r="C47" s="13"/>
      <c r="D47" s="281" t="s">
        <v>4268</v>
      </c>
      <c r="E47" s="189" t="s">
        <v>1536</v>
      </c>
      <c r="F47" s="189" t="s">
        <v>4262</v>
      </c>
      <c r="G47" s="52">
        <v>1</v>
      </c>
      <c r="H47" s="52">
        <v>1400000</v>
      </c>
      <c r="I47" t="s">
        <v>4269</v>
      </c>
    </row>
    <row r="48" spans="1:10">
      <c r="A48">
        <v>47</v>
      </c>
      <c r="B48" s="13">
        <v>46052</v>
      </c>
      <c r="C48" s="13"/>
      <c r="D48" s="281" t="s">
        <v>4272</v>
      </c>
      <c r="E48" s="189" t="s">
        <v>2146</v>
      </c>
      <c r="F48" s="189" t="s">
        <v>4270</v>
      </c>
      <c r="G48" s="52">
        <v>0</v>
      </c>
      <c r="H48" s="52">
        <v>1400000</v>
      </c>
      <c r="I48" t="s">
        <v>4273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4276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3830</v>
      </c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/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4277</v>
      </c>
      <c r="F54" s="189" t="s">
        <v>4278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3516</v>
      </c>
      <c r="E55" s="189" t="s">
        <v>4279</v>
      </c>
      <c r="F55" s="189" t="s">
        <v>3516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4280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4281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3457</v>
      </c>
    </row>
    <row r="59" spans="1:9">
      <c r="A59">
        <v>58</v>
      </c>
      <c r="B59" s="13">
        <v>46052</v>
      </c>
      <c r="C59" s="13"/>
      <c r="D59" s="281" t="s">
        <v>4282</v>
      </c>
      <c r="E59" s="189" t="s">
        <v>4283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3830</v>
      </c>
      <c r="D60" s="281" t="s">
        <v>4284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4285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4286</v>
      </c>
      <c r="E62" s="189" t="s">
        <v>2987</v>
      </c>
      <c r="F62" s="189">
        <v>24137519344</v>
      </c>
      <c r="G62" s="52">
        <v>10</v>
      </c>
      <c r="I62" t="s">
        <v>4287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4288</v>
      </c>
      <c r="E65" s="189" t="s">
        <v>3922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3830</v>
      </c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4289</v>
      </c>
    </row>
    <row r="67" spans="1:10">
      <c r="A67">
        <v>66</v>
      </c>
      <c r="B67" s="13">
        <v>46055</v>
      </c>
      <c r="C67" s="13"/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4509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4511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3649</v>
      </c>
      <c r="D70" s="281" t="s">
        <v>4513</v>
      </c>
      <c r="E70" s="189" t="s">
        <v>2138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4516</v>
      </c>
      <c r="F71" s="189" t="s">
        <v>4517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4522</v>
      </c>
      <c r="E72" s="189" t="s">
        <v>4519</v>
      </c>
      <c r="F72" s="189" t="s">
        <v>4520</v>
      </c>
      <c r="G72" s="52">
        <v>1</v>
      </c>
      <c r="H72" s="52">
        <v>100000</v>
      </c>
      <c r="I72" t="s">
        <v>4521</v>
      </c>
    </row>
    <row r="73" spans="1:10">
      <c r="A73">
        <v>72</v>
      </c>
      <c r="B73" s="13">
        <v>46085</v>
      </c>
      <c r="C73" s="13"/>
      <c r="D73" s="281" t="s">
        <v>4523</v>
      </c>
      <c r="E73" s="189" t="s">
        <v>4519</v>
      </c>
      <c r="F73" s="189" t="s">
        <v>4520</v>
      </c>
      <c r="G73" s="52">
        <v>1</v>
      </c>
      <c r="H73" s="52">
        <v>100000</v>
      </c>
      <c r="I73" t="s">
        <v>4521</v>
      </c>
    </row>
    <row r="74" spans="1:10">
      <c r="A74">
        <v>73</v>
      </c>
      <c r="B74" s="13">
        <v>46090</v>
      </c>
      <c r="C74" s="13"/>
      <c r="D74" s="281" t="s">
        <v>4551</v>
      </c>
      <c r="E74" s="189" t="s">
        <v>4549</v>
      </c>
      <c r="F74" s="189" t="s">
        <v>4550</v>
      </c>
      <c r="G74" s="52">
        <v>1</v>
      </c>
      <c r="H74" s="52">
        <v>1000000</v>
      </c>
      <c r="I74" t="s">
        <v>4550</v>
      </c>
    </row>
    <row r="75" spans="1:10">
      <c r="A75">
        <v>74</v>
      </c>
      <c r="B75" s="13">
        <v>46090</v>
      </c>
      <c r="C75" s="13"/>
      <c r="D75" s="281" t="s">
        <v>4552</v>
      </c>
      <c r="E75" s="189" t="s">
        <v>4549</v>
      </c>
      <c r="F75" s="189" t="s">
        <v>4550</v>
      </c>
      <c r="G75" s="52">
        <v>1</v>
      </c>
      <c r="H75" s="52">
        <v>1000000</v>
      </c>
      <c r="I75" t="s">
        <v>4550</v>
      </c>
    </row>
    <row r="76" spans="1:10">
      <c r="A76">
        <v>75</v>
      </c>
      <c r="B76" s="13">
        <v>46090</v>
      </c>
      <c r="C76" s="13" t="s">
        <v>3830</v>
      </c>
      <c r="D76" s="281" t="s">
        <v>4553</v>
      </c>
      <c r="E76" s="189" t="s">
        <v>1824</v>
      </c>
      <c r="F76" s="189" t="s">
        <v>4087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3830</v>
      </c>
      <c r="D77" s="281" t="s">
        <v>4555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3830</v>
      </c>
      <c r="D78" s="281" t="s">
        <v>4559</v>
      </c>
      <c r="E78" s="189" t="s">
        <v>4560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2368</v>
      </c>
      <c r="F79" s="189" t="s">
        <v>2693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2157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4593</v>
      </c>
      <c r="E81" s="189" t="s">
        <v>4590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/>
      <c r="E82" s="189" t="s">
        <v>2719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3830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3649</v>
      </c>
      <c r="D84" s="281" t="s">
        <v>4595</v>
      </c>
      <c r="E84" s="189" t="s">
        <v>2146</v>
      </c>
      <c r="F84" s="189" t="s">
        <v>1182</v>
      </c>
      <c r="G84" s="52">
        <v>0</v>
      </c>
      <c r="H84" s="52">
        <v>0</v>
      </c>
      <c r="J84" t="s">
        <v>1775</v>
      </c>
    </row>
    <row r="85" spans="1:10">
      <c r="A85">
        <v>84</v>
      </c>
      <c r="B85" s="13">
        <v>46099</v>
      </c>
      <c r="C85" s="13"/>
      <c r="D85" s="281" t="s">
        <v>4597</v>
      </c>
      <c r="E85" s="189" t="s">
        <v>1768</v>
      </c>
      <c r="F85" s="189" t="s">
        <v>1957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4598</v>
      </c>
      <c r="E86" s="189" t="s">
        <v>1768</v>
      </c>
      <c r="F86" s="189" t="s">
        <v>1957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4599</v>
      </c>
      <c r="E87" s="189" t="s">
        <v>1768</v>
      </c>
      <c r="F87" s="189" t="s">
        <v>1957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4600</v>
      </c>
      <c r="E88" s="189" t="s">
        <v>1768</v>
      </c>
      <c r="F88" s="189" t="s">
        <v>1957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3649</v>
      </c>
      <c r="D89" s="281" t="s">
        <v>4606</v>
      </c>
      <c r="E89" s="189" t="s">
        <v>2146</v>
      </c>
      <c r="F89" s="189" t="s">
        <v>1182</v>
      </c>
      <c r="G89" s="52">
        <v>0</v>
      </c>
      <c r="H89" s="52">
        <v>0</v>
      </c>
      <c r="J89" t="s">
        <v>1775</v>
      </c>
    </row>
    <row r="90" spans="1:10">
      <c r="A90">
        <v>89</v>
      </c>
      <c r="B90" s="13">
        <v>46100</v>
      </c>
      <c r="C90" s="13" t="s">
        <v>3830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/>
      <c r="E91" s="189" t="s">
        <v>1684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4620</v>
      </c>
      <c r="D92" s="281" t="s">
        <v>4615</v>
      </c>
      <c r="E92" s="189" t="s">
        <v>2146</v>
      </c>
      <c r="F92" s="189" t="s">
        <v>1182</v>
      </c>
      <c r="G92" s="52">
        <v>1</v>
      </c>
      <c r="H92" s="52">
        <v>1000000</v>
      </c>
      <c r="J92" t="s">
        <v>4618</v>
      </c>
    </row>
    <row r="93" spans="1:10">
      <c r="A93">
        <v>92</v>
      </c>
      <c r="B93" s="13">
        <v>46101</v>
      </c>
      <c r="C93" s="13" t="s">
        <v>3830</v>
      </c>
      <c r="E93" s="189" t="s">
        <v>2156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4698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4655</v>
      </c>
      <c r="E95" s="189" t="s">
        <v>2147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/>
      <c r="E96" s="189" t="s">
        <v>2140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3830</v>
      </c>
      <c r="E97" s="189" t="s">
        <v>2150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3830</v>
      </c>
      <c r="E98" s="189" t="s">
        <v>2138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3830</v>
      </c>
      <c r="E99" s="189" t="s">
        <v>4048</v>
      </c>
      <c r="F99" s="189" t="s">
        <v>4049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3830</v>
      </c>
      <c r="E100" s="189" t="s">
        <v>2757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3830</v>
      </c>
      <c r="E101" s="189" t="s">
        <v>2861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2006</v>
      </c>
      <c r="F102" s="189" t="s">
        <v>3528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3830</v>
      </c>
      <c r="E103" s="189" t="s">
        <v>1672</v>
      </c>
      <c r="F103" s="189" t="s">
        <v>1671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2861</v>
      </c>
      <c r="F104" s="189">
        <v>415090409</v>
      </c>
      <c r="G104" s="52">
        <v>1</v>
      </c>
      <c r="H104" s="52">
        <v>600000</v>
      </c>
      <c r="I104" t="s">
        <v>4656</v>
      </c>
    </row>
    <row r="105" spans="1:9">
      <c r="A105">
        <v>104</v>
      </c>
      <c r="B105" s="13">
        <v>46105</v>
      </c>
      <c r="C105" s="13" t="s">
        <v>3830</v>
      </c>
      <c r="E105" s="189" t="s">
        <v>1471</v>
      </c>
      <c r="F105" s="189" t="s">
        <v>2625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3830</v>
      </c>
      <c r="E106" s="189" t="s">
        <v>2246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3830</v>
      </c>
      <c r="E107" s="189" t="s">
        <v>2562</v>
      </c>
      <c r="F107" s="189" t="s">
        <v>2561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3830</v>
      </c>
      <c r="E108" s="189" t="s">
        <v>2861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4106</v>
      </c>
      <c r="F109" s="189" t="s">
        <v>4107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3830</v>
      </c>
      <c r="E110" s="189" t="s">
        <v>4673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4683</v>
      </c>
      <c r="E111" s="189" t="s">
        <v>2162</v>
      </c>
      <c r="F111" s="189" t="s">
        <v>1919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3830</v>
      </c>
      <c r="E112" s="189" t="s">
        <v>3574</v>
      </c>
      <c r="G112" s="52">
        <v>100</v>
      </c>
      <c r="H112" s="52">
        <v>300000</v>
      </c>
    </row>
    <row r="113" spans="1:8">
      <c r="A113">
        <v>112</v>
      </c>
      <c r="B113" s="13">
        <v>46105</v>
      </c>
      <c r="C113" s="13" t="s">
        <v>3830</v>
      </c>
      <c r="D113" s="281" t="s">
        <v>4687</v>
      </c>
      <c r="E113" s="189" t="s">
        <v>2146</v>
      </c>
      <c r="F113" s="189" t="s">
        <v>1182</v>
      </c>
      <c r="G113" s="52">
        <v>1</v>
      </c>
      <c r="H113" s="52">
        <v>1000000</v>
      </c>
    </row>
    <row r="114" spans="1:8">
      <c r="A114">
        <v>113</v>
      </c>
      <c r="B114" s="13">
        <v>46105</v>
      </c>
      <c r="C114" s="13" t="s">
        <v>3830</v>
      </c>
      <c r="E114" s="189" t="s">
        <v>2138</v>
      </c>
      <c r="F114" s="189" t="s">
        <v>1439</v>
      </c>
      <c r="G114" s="52">
        <v>2</v>
      </c>
      <c r="H114" s="52">
        <v>1500000</v>
      </c>
    </row>
    <row r="115" spans="1:8">
      <c r="A115">
        <v>114</v>
      </c>
      <c r="B115" s="13">
        <v>46105</v>
      </c>
      <c r="C115" s="13" t="s">
        <v>3830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8">
      <c r="A116">
        <v>115</v>
      </c>
      <c r="B116" s="13">
        <v>46105</v>
      </c>
      <c r="C116" s="13"/>
      <c r="E116" s="189" t="s">
        <v>4696</v>
      </c>
      <c r="G116" s="52">
        <v>1</v>
      </c>
      <c r="H116" s="52">
        <v>1000000</v>
      </c>
    </row>
    <row r="117" spans="1:8">
      <c r="A117">
        <v>116</v>
      </c>
      <c r="B117" s="13">
        <v>46105</v>
      </c>
      <c r="C117" s="13" t="s">
        <v>3830</v>
      </c>
      <c r="E117" s="189" t="s">
        <v>2757</v>
      </c>
      <c r="F117" s="189">
        <v>28120504</v>
      </c>
      <c r="G117" s="52">
        <v>1</v>
      </c>
      <c r="H117" s="52">
        <v>1100000</v>
      </c>
    </row>
    <row r="118" spans="1:8">
      <c r="A118">
        <v>117</v>
      </c>
      <c r="B118" s="13">
        <v>46105</v>
      </c>
      <c r="C118" s="13"/>
      <c r="E118" s="189" t="s">
        <v>4483</v>
      </c>
      <c r="F118" s="189" t="s">
        <v>1915</v>
      </c>
      <c r="G118" s="52">
        <v>1</v>
      </c>
      <c r="H118" s="52">
        <v>1000000</v>
      </c>
    </row>
    <row r="119" spans="1:8">
      <c r="A119">
        <v>118</v>
      </c>
      <c r="B119" s="13">
        <v>46105</v>
      </c>
      <c r="C119" s="13"/>
      <c r="E119" s="189" t="s">
        <v>4700</v>
      </c>
      <c r="G119" s="52">
        <v>1</v>
      </c>
      <c r="H119" s="52">
        <v>20000</v>
      </c>
    </row>
    <row r="120" spans="1:8">
      <c r="A120">
        <v>119</v>
      </c>
      <c r="B120" s="13">
        <v>46105</v>
      </c>
      <c r="C120" s="13" t="s">
        <v>3830</v>
      </c>
      <c r="E120" s="189" t="s">
        <v>4701</v>
      </c>
      <c r="G120" s="52">
        <v>10</v>
      </c>
      <c r="H120" s="52">
        <v>30000</v>
      </c>
    </row>
    <row r="121" spans="1:8">
      <c r="B121" s="13"/>
      <c r="C121" s="13"/>
    </row>
    <row r="122" spans="1:8">
      <c r="B122" s="13"/>
      <c r="C122" s="13"/>
    </row>
    <row r="123" spans="1:8">
      <c r="B123" s="13"/>
      <c r="C123" s="13"/>
    </row>
    <row r="124" spans="1:8">
      <c r="B124" s="13"/>
      <c r="C124" s="13"/>
    </row>
    <row r="125" spans="1:8">
      <c r="B125" s="13"/>
      <c r="C125" s="13"/>
    </row>
    <row r="126" spans="1:8">
      <c r="B126" s="13"/>
      <c r="C126" s="13"/>
    </row>
    <row r="127" spans="1:8">
      <c r="B127" s="13"/>
      <c r="C127" s="13"/>
    </row>
    <row r="128" spans="1:8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3822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3821</v>
      </c>
      <c r="G8" s="295" t="s">
        <v>3817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3815</v>
      </c>
      <c r="G9" s="295" t="s">
        <v>3818</v>
      </c>
    </row>
    <row r="10" spans="1:9" ht="28.35" customHeight="1">
      <c r="F10" s="295" t="s">
        <v>3816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3823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3820</v>
      </c>
    </row>
    <row r="3" spans="1:1">
      <c r="A3" s="297" t="s">
        <v>3815</v>
      </c>
    </row>
    <row r="4" spans="1:1">
      <c r="A4" s="297" t="s">
        <v>3816</v>
      </c>
    </row>
    <row r="5" spans="1:1">
      <c r="A5" s="297" t="s">
        <v>3369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3828</v>
      </c>
    </row>
    <row r="2" spans="1:1">
      <c r="A2" t="s">
        <v>3817</v>
      </c>
    </row>
    <row r="3" spans="1:1">
      <c r="A3" t="s">
        <v>3818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2026-03-24T10:16:36Z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